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<sst xmlns="http://schemas.openxmlformats.org/spreadsheetml/2006/main" count="191" uniqueCount="101">
  <si>
    <t>2015/16</t>
  </si>
  <si>
    <t>2016/17</t>
  </si>
  <si>
    <t>2017/18</t>
  </si>
  <si>
    <t xml:space="preserve">Total </t>
  </si>
  <si>
    <t>Numărul de instituţii – total</t>
  </si>
  <si>
    <t>Învățământ de zi</t>
  </si>
  <si>
    <t>Şcoli primare</t>
  </si>
  <si>
    <t>Gimnazii</t>
  </si>
  <si>
    <t>Licee</t>
  </si>
  <si>
    <t>Şcoli pentru copii cu deficienţe în dezvoltarea intelectuală sau fizică</t>
  </si>
  <si>
    <t xml:space="preserve">Numărul de elevi – total </t>
  </si>
  <si>
    <t xml:space="preserve">Gimnazii </t>
  </si>
  <si>
    <t xml:space="preserve">Clase pe lângă colegii </t>
  </si>
  <si>
    <t>Instituţii de stat</t>
  </si>
  <si>
    <t>Numărul de elevi – total</t>
  </si>
  <si>
    <t>Clase pe lângă colegii</t>
  </si>
  <si>
    <t>Instituţii nestatale</t>
  </si>
  <si>
    <t xml:space="preserve">Licee </t>
  </si>
  <si>
    <t>Anexă</t>
  </si>
  <si>
    <t xml:space="preserve"> persoane</t>
  </si>
  <si>
    <t>Total</t>
  </si>
  <si>
    <t>–</t>
  </si>
  <si>
    <t>Clasele 1-4</t>
  </si>
  <si>
    <t>Clasele 5-9</t>
  </si>
  <si>
    <t>Clasele 10-12</t>
  </si>
  <si>
    <t>Urban</t>
  </si>
  <si>
    <t>Rural</t>
  </si>
  <si>
    <t>inclusiv:</t>
  </si>
  <si>
    <t>pînă la 7ani</t>
  </si>
  <si>
    <t>7-10 ani</t>
  </si>
  <si>
    <t>11-15 ani</t>
  </si>
  <si>
    <t>16 ani şi peste</t>
  </si>
  <si>
    <t>Au absolvit gimnaziul</t>
  </si>
  <si>
    <t xml:space="preserve">din care: </t>
  </si>
  <si>
    <t xml:space="preserve">de zi </t>
  </si>
  <si>
    <t>Au absolvit liceul</t>
  </si>
  <si>
    <t>din care:</t>
  </si>
  <si>
    <t>de zi</t>
  </si>
  <si>
    <t>în schimbul I</t>
  </si>
  <si>
    <t>în schimbul II</t>
  </si>
  <si>
    <t>În % faţă de numărul total al elevilor</t>
  </si>
  <si>
    <t>Total,  persoane</t>
  </si>
  <si>
    <t xml:space="preserve">clasele 5-9 </t>
  </si>
  <si>
    <t xml:space="preserve">clasele 10-12 </t>
  </si>
  <si>
    <t>În procente - total</t>
  </si>
  <si>
    <t>Regiuni de dezvoltare </t>
  </si>
  <si>
    <t>Numărul de instituţii</t>
  </si>
  <si>
    <t>Numărul de elevi, persoane</t>
  </si>
  <si>
    <t>Mun. Chişinău</t>
  </si>
  <si>
    <t>Nord</t>
  </si>
  <si>
    <t>Mun.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</si>
  <si>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</si>
  <si>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</si>
  <si>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</si>
  <si>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</si>
  <si>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</si>
  <si>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</si>
  <si>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</si>
  <si>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</si>
  <si>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Rîşcani</t>
  </si>
  <si>
    <t>Sîngerei</t>
  </si>
  <si>
    <t>Soroca</t>
  </si>
  <si>
    <t>Centru</t>
  </si>
  <si>
    <t>Anenii Noi</t>
  </si>
  <si>
    <t>Călăraşi</t>
  </si>
  <si>
    <t>Criuleni</t>
  </si>
  <si>
    <t>Dubăsari</t>
  </si>
  <si>
    <t>Hînceşti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</si>
  <si>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</si>
  <si>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</si>
  <si>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</si>
  <si>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</si>
  <si>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</si>
  <si>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</si>
  <si>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</si>
  <si>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</si>
  <si>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 xml:space="preserve">Sud </t>
  </si>
  <si>
    <t>Basarabeasca</t>
  </si>
  <si>
    <t>Cahul</t>
  </si>
  <si>
    <t>Cantemir</t>
  </si>
  <si>
    <t>Căuşeni</t>
  </si>
  <si>
    <t>Cimişlia</t>
  </si>
  <si>
    <t>Leova</t>
  </si>
  <si>
    <t>Ştefan Vodă</t>
  </si>
  <si>
    <t>Taraclia</t>
  </si>
  <si>
    <t>UTA Găgăuzia</t>
  </si>
  <si>
    <t>2018/19</t>
  </si>
  <si>
    <t>Elevi, persoane</t>
  </si>
  <si>
    <t>2019/20</t>
  </si>
  <si>
    <t>Învățământ seral (licee)</t>
  </si>
  <si>
    <t>Învățământ seral (clase liceale)</t>
  </si>
  <si>
    <t>seral</t>
  </si>
  <si>
    <t>UATSN și mun. Bender*</t>
  </si>
  <si>
    <t>*Instituții situate în partea stângă a Nistrului și mun. Bender, care se află în subordinea Ministerului Educației, Culturii și Cercetării al Republicii Moldova</t>
  </si>
  <si>
    <r>
      <t xml:space="preserve">Tabelul 1. </t>
    </r>
    <r>
      <rPr>
        <i/>
        <sz val="9"/>
        <color indexed="8"/>
        <rFont val="Arial"/>
        <family val="2"/>
      </rPr>
      <t>Instituții de învățământ primar și secundar general, pe tipuri</t>
    </r>
  </si>
  <si>
    <r>
      <t>Tabelul 4.</t>
    </r>
    <r>
      <rPr>
        <b/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Absolvenţii gimnaziilor, şcolilor medii de cultură generală şi liceelor</t>
    </r>
  </si>
  <si>
    <r>
      <t>Tabelul 6.</t>
    </r>
    <r>
      <rPr>
        <b/>
        <i/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Elevi în învățământul seral,  pe clase</t>
    </r>
  </si>
  <si>
    <r>
      <t xml:space="preserve">Tabelul 3. </t>
    </r>
    <r>
      <rPr>
        <i/>
        <sz val="9"/>
        <color indexed="8"/>
        <rFont val="Arial"/>
        <family val="2"/>
      </rPr>
      <t>Repartizarea elevilor din învățământul primar și secundar general pe grupe de vârste şi medii</t>
    </r>
  </si>
  <si>
    <r>
      <t>Tabelul 5.</t>
    </r>
    <r>
      <rPr>
        <i/>
        <sz val="9"/>
        <color indexed="8"/>
        <rFont val="Arial"/>
        <family val="2"/>
      </rPr>
      <t xml:space="preserve"> Elevi în învățământul primar și ecundar general, ce studiază pe schimburi</t>
    </r>
  </si>
  <si>
    <r>
      <t xml:space="preserve">Tabelul 7. </t>
    </r>
    <r>
      <rPr>
        <i/>
        <sz val="9"/>
        <color indexed="8"/>
        <rFont val="Arial"/>
        <family val="2"/>
      </rPr>
      <t>Instituții de învățământ primar și secundar general șI elevi în ele, în profil teritorial </t>
    </r>
  </si>
  <si>
    <r>
      <t>Tabelul 2.</t>
    </r>
    <r>
      <rPr>
        <i/>
        <sz val="9"/>
        <color indexed="8"/>
        <rFont val="Arial"/>
        <family val="2"/>
      </rPr>
      <t xml:space="preserve"> Elevi în i</t>
    </r>
    <r>
      <rPr>
        <i/>
        <sz val="9"/>
        <color indexed="8"/>
        <rFont val="Arial"/>
        <family val="2"/>
      </rPr>
      <t xml:space="preserve">nstituții de învățământ primar și secundar general, pe clase şi medii de reşedinţă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</si>
</sst>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4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3" fontId="42" fillId="0" borderId="0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 wrapText="1"/>
    </xf>
    <xf numFmtId="3" fontId="42" fillId="0" borderId="0" xfId="0" applyNumberFormat="1" applyFont="1" applyAlignment="1">
      <alignment horizontal="right" vertical="center" wrapText="1"/>
    </xf>
    <xf numFmtId="3" fontId="43" fillId="0" borderId="0" xfId="0" applyNumberFormat="1" applyFont="1" applyAlignment="1">
      <alignment horizontal="right" vertical="center" wrapText="1"/>
    </xf>
    <xf numFmtId="3" fontId="43" fillId="33" borderId="0" xfId="0" applyNumberFormat="1" applyFont="1" applyFill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3" fontId="42" fillId="33" borderId="0" xfId="0" applyNumberFormat="1" applyFont="1" applyFill="1" applyAlignment="1">
      <alignment horizontal="right" vertical="center" wrapText="1"/>
    </xf>
    <xf numFmtId="3" fontId="42" fillId="33" borderId="0" xfId="0" applyNumberFormat="1" applyFont="1" applyFill="1" applyBorder="1" applyAlignment="1">
      <alignment horizontal="right" vertical="center" wrapText="1"/>
    </xf>
    <xf numFmtId="3" fontId="43" fillId="33" borderId="0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3" fontId="40" fillId="0" borderId="0" xfId="0" applyNumberFormat="1" applyFont="1" applyAlignment="1">
      <alignment/>
    </xf>
    <xf numFmtId="0" fontId="43" fillId="33" borderId="0" xfId="0" applyFont="1" applyFill="1" applyAlignment="1">
      <alignment horizontal="right" vertical="center" wrapText="1"/>
    </xf>
    <xf numFmtId="3" fontId="43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right" vertical="center" wrapText="1"/>
    </xf>
    <xf numFmtId="3" fontId="40" fillId="0" borderId="0" xfId="0" applyNumberFormat="1" applyFont="1" applyAlignment="1">
      <alignment horizontal="right" vertical="center" wrapText="1"/>
    </xf>
    <xf numFmtId="3" fontId="43" fillId="0" borderId="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right" vertical="center" wrapText="1"/>
    </xf>
    <xf numFmtId="3" fontId="43" fillId="0" borderId="15" xfId="0" applyNumberFormat="1" applyFont="1" applyBorder="1" applyAlignment="1">
      <alignment horizontal="right" vertical="center" wrapText="1"/>
    </xf>
    <xf numFmtId="3" fontId="42" fillId="0" borderId="15" xfId="0" applyNumberFormat="1" applyFont="1" applyBorder="1" applyAlignment="1">
      <alignment horizontal="right" vertical="center" wrapText="1"/>
    </xf>
    <xf numFmtId="0" fontId="43" fillId="0" borderId="15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0" fontId="42" fillId="0" borderId="16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0" fillId="0" borderId="15" xfId="0" applyFont="1" applyBorder="1" applyAlignment="1">
      <alignment horizontal="right" vertical="center" wrapText="1"/>
    </xf>
    <xf numFmtId="0" fontId="40" fillId="0" borderId="16" xfId="0" applyFont="1" applyBorder="1" applyAlignment="1">
      <alignment/>
    </xf>
    <xf numFmtId="0" fontId="43" fillId="0" borderId="17" xfId="0" applyFont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right" vertical="center" wrapText="1"/>
    </xf>
    <xf numFmtId="3" fontId="42" fillId="33" borderId="16" xfId="0" applyNumberFormat="1" applyFont="1" applyFill="1" applyBorder="1" applyAlignment="1">
      <alignment horizontal="right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3" fontId="43" fillId="0" borderId="17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right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1" xfId="0" applyFont="1" applyBorder="1" applyAlignment="1">
      <alignment horizontal="left" vertical="center" wrapText="1" indent="3"/>
    </xf>
    <xf numFmtId="3" fontId="40" fillId="0" borderId="16" xfId="0" applyNumberFormat="1" applyFont="1" applyBorder="1" applyAlignment="1">
      <alignment/>
    </xf>
    <xf numFmtId="0" fontId="43" fillId="0" borderId="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center" wrapText="1"/>
    </xf>
    <xf numFmtId="3" fontId="43" fillId="0" borderId="15" xfId="0" applyNumberFormat="1" applyFont="1" applyBorder="1" applyAlignment="1">
      <alignment horizontal="right" vertical="center"/>
    </xf>
    <xf numFmtId="0" fontId="40" fillId="0" borderId="15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3" fontId="41" fillId="0" borderId="18" xfId="0" applyNumberFormat="1" applyFont="1" applyBorder="1" applyAlignment="1">
      <alignment horizontal="right" vertical="center" wrapText="1"/>
    </xf>
    <xf numFmtId="3" fontId="41" fillId="0" borderId="16" xfId="0" applyNumberFormat="1" applyFont="1" applyBorder="1" applyAlignment="1">
      <alignment horizontal="right" vertical="center" wrapText="1"/>
    </xf>
    <xf numFmtId="0" fontId="41" fillId="0" borderId="16" xfId="0" applyFont="1" applyBorder="1" applyAlignment="1">
      <alignment horizontal="right" vertical="center" wrapText="1"/>
    </xf>
    <xf numFmtId="3" fontId="40" fillId="0" borderId="15" xfId="0" applyNumberFormat="1" applyFont="1" applyBorder="1" applyAlignment="1">
      <alignment horizontal="right" vertical="center" wrapText="1"/>
    </xf>
    <xf numFmtId="0" fontId="40" fillId="0" borderId="17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right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21" xfId="0" applyFont="1" applyBorder="1" applyAlignment="1">
      <alignment vertical="center" wrapText="1"/>
    </xf>
    <xf numFmtId="0" fontId="40" fillId="0" borderId="21" xfId="0" applyFont="1" applyBorder="1" applyAlignment="1">
      <alignment horizontal="left" vertical="center" wrapText="1" indent="2"/>
    </xf>
    <xf numFmtId="3" fontId="41" fillId="0" borderId="19" xfId="0" applyNumberFormat="1" applyFont="1" applyBorder="1" applyAlignment="1">
      <alignment horizontal="right" vertical="center" wrapText="1" indent="1"/>
    </xf>
    <xf numFmtId="0" fontId="41" fillId="0" borderId="22" xfId="0" applyFont="1" applyBorder="1" applyAlignment="1">
      <alignment horizontal="right" vertical="center" wrapText="1" indent="1"/>
    </xf>
    <xf numFmtId="0" fontId="40" fillId="0" borderId="22" xfId="0" applyFont="1" applyBorder="1" applyAlignment="1">
      <alignment horizontal="right" vertical="center" wrapText="1" indent="1"/>
    </xf>
    <xf numFmtId="0" fontId="41" fillId="0" borderId="21" xfId="0" applyFont="1" applyBorder="1" applyAlignment="1">
      <alignment vertical="center"/>
    </xf>
    <xf numFmtId="0" fontId="41" fillId="0" borderId="23" xfId="0" applyFont="1" applyBorder="1" applyAlignment="1">
      <alignment horizontal="right" vertical="center" wrapText="1" indent="1"/>
    </xf>
    <xf numFmtId="3" fontId="42" fillId="0" borderId="10" xfId="0" applyNumberFormat="1" applyFont="1" applyBorder="1" applyAlignment="1">
      <alignment horizontal="right" vertical="center" wrapText="1"/>
    </xf>
    <xf numFmtId="3" fontId="43" fillId="0" borderId="21" xfId="0" applyNumberFormat="1" applyFont="1" applyBorder="1" applyAlignment="1">
      <alignment horizontal="right" vertical="center" wrapText="1"/>
    </xf>
    <xf numFmtId="3" fontId="42" fillId="0" borderId="21" xfId="0" applyNumberFormat="1" applyFont="1" applyBorder="1" applyAlignment="1">
      <alignment horizontal="right" vertical="center" wrapText="1"/>
    </xf>
    <xf numFmtId="3" fontId="42" fillId="0" borderId="24" xfId="0" applyNumberFormat="1" applyFont="1" applyBorder="1" applyAlignment="1">
      <alignment horizontal="right" vertical="center" wrapText="1"/>
    </xf>
    <xf numFmtId="3" fontId="42" fillId="0" borderId="20" xfId="0" applyNumberFormat="1" applyFont="1" applyBorder="1" applyAlignment="1">
      <alignment horizontal="right" vertical="center" wrapText="1"/>
    </xf>
    <xf numFmtId="3" fontId="41" fillId="0" borderId="20" xfId="0" applyNumberFormat="1" applyFont="1" applyBorder="1" applyAlignment="1">
      <alignment horizontal="right" vertical="center" wrapText="1" indent="1"/>
    </xf>
    <xf numFmtId="0" fontId="41" fillId="0" borderId="21" xfId="0" applyFont="1" applyBorder="1" applyAlignment="1">
      <alignment horizontal="right" vertical="center" wrapText="1" indent="1"/>
    </xf>
    <xf numFmtId="0" fontId="40" fillId="0" borderId="21" xfId="0" applyFont="1" applyBorder="1" applyAlignment="1">
      <alignment horizontal="right" vertical="center" wrapText="1" indent="1"/>
    </xf>
    <xf numFmtId="0" fontId="40" fillId="0" borderId="10" xfId="0" applyFont="1" applyBorder="1" applyAlignment="1">
      <alignment horizontal="left"/>
    </xf>
    <xf numFmtId="0" fontId="40" fillId="0" borderId="0" xfId="0" applyFont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21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 indent="3"/>
    </xf>
    <xf numFmtId="0" fontId="40" fillId="0" borderId="21" xfId="0" applyFont="1" applyBorder="1" applyAlignment="1">
      <alignment horizontal="left" vertical="center" wrapText="1" indent="3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 indent="3"/>
    </xf>
    <xf numFmtId="0" fontId="40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0" fillId="0" borderId="0" xfId="0" applyFont="1" applyAlignment="1">
      <alignment horizontal="left" vertical="center" indent="3"/>
    </xf>
    <xf numFmtId="0" fontId="40" fillId="0" borderId="0" xfId="0" applyFont="1" applyBorder="1" applyAlignment="1">
      <alignment horizontal="left" vertical="center" indent="3"/>
    </xf>
    <xf numFmtId="0" fontId="40" fillId="0" borderId="21" xfId="0" applyFont="1" applyBorder="1" applyAlignment="1">
      <alignment horizontal="left" vertical="center" indent="3"/>
    </xf>
    <xf numFmtId="0" fontId="41" fillId="0" borderId="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0" fillId="0" borderId="10" xfId="0" applyFont="1" applyBorder="1" applyAlignment="1">
      <alignment horizontal="left" vertical="center" indent="3"/>
    </xf>
    <xf numFmtId="0" fontId="40" fillId="0" borderId="24" xfId="0" applyFont="1" applyBorder="1" applyAlignment="1">
      <alignment horizontal="left" vertical="center" indent="3"/>
    </xf>
    <xf numFmtId="0" fontId="40" fillId="0" borderId="20" xfId="0" applyFont="1" applyBorder="1" applyAlignment="1">
      <alignment horizontal="center" vertical="center"/>
    </xf>
    <xf numFmtId="0" fontId="41" fillId="0" borderId="16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right" vertical="center"/>
    </xf>
    <xf numFmtId="0" fontId="41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left"/>
    </xf>
    <xf numFmtId="0" fontId="41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SheetLayoutView="100" zoomScalePageLayoutView="0" workbookViewId="0" topLeftCell="A1">
      <selection activeCell="J50" sqref="J50"/>
    </sheetView>
  </sheetViews>
  <sheetFormatPr defaultColWidth="8.796875" defaultRowHeight="18.75"/>
  <cols>
    <col min="1" max="1" width="14.8984375" style="1" customWidth="1"/>
    <col min="2" max="2" width="10" style="1" customWidth="1"/>
    <col min="3" max="7" width="8.19921875" style="1" customWidth="1"/>
    <col min="8" max="16384" width="8.796875" style="1" customWidth="1"/>
  </cols>
  <sheetData>
    <row r="1" spans="2:7" ht="12">
      <c r="B1" s="121"/>
      <c r="C1" s="121"/>
      <c r="D1" s="121"/>
      <c r="E1" s="121"/>
      <c r="G1" s="2" t="s">
        <v>18</v>
      </c>
    </row>
    <row r="2" spans="1:7" ht="12">
      <c r="A2" s="122" t="s">
        <v>94</v>
      </c>
      <c r="B2" s="122"/>
      <c r="C2" s="122"/>
      <c r="D2" s="122"/>
      <c r="E2" s="122"/>
      <c r="F2" s="122"/>
      <c r="G2" s="21"/>
    </row>
    <row r="3" spans="1:7" ht="12">
      <c r="A3" s="87"/>
      <c r="B3" s="87"/>
      <c r="C3" s="87"/>
      <c r="D3" s="87"/>
      <c r="E3" s="87"/>
      <c r="F3" s="87"/>
      <c r="G3" s="25"/>
    </row>
    <row r="4" spans="1:7" ht="12">
      <c r="A4" s="126"/>
      <c r="B4" s="127"/>
      <c r="C4" s="27" t="s">
        <v>0</v>
      </c>
      <c r="D4" s="29" t="s">
        <v>1</v>
      </c>
      <c r="E4" s="29" t="s">
        <v>2</v>
      </c>
      <c r="F4" s="28" t="s">
        <v>86</v>
      </c>
      <c r="G4" s="26" t="s">
        <v>88</v>
      </c>
    </row>
    <row r="5" spans="1:7" ht="12">
      <c r="A5" s="120" t="s">
        <v>3</v>
      </c>
      <c r="B5" s="120"/>
      <c r="C5" s="120"/>
      <c r="D5" s="120"/>
      <c r="E5" s="120"/>
      <c r="F5" s="120"/>
      <c r="G5" s="120"/>
    </row>
    <row r="6" spans="1:7" ht="12">
      <c r="A6" s="109" t="s">
        <v>4</v>
      </c>
      <c r="B6" s="110"/>
      <c r="C6" s="30">
        <v>1323</v>
      </c>
      <c r="D6" s="30">
        <v>1291</v>
      </c>
      <c r="E6" s="30">
        <v>1243</v>
      </c>
      <c r="F6" s="30">
        <v>1246</v>
      </c>
      <c r="G6" s="3">
        <v>1226</v>
      </c>
    </row>
    <row r="7" spans="1:7" ht="12">
      <c r="A7" s="118" t="s">
        <v>5</v>
      </c>
      <c r="B7" s="115"/>
      <c r="C7" s="31">
        <v>1321</v>
      </c>
      <c r="D7" s="7">
        <v>1289</v>
      </c>
      <c r="E7" s="7">
        <v>1241</v>
      </c>
      <c r="F7" s="7">
        <v>1244</v>
      </c>
      <c r="G7" s="24">
        <v>1224</v>
      </c>
    </row>
    <row r="8" spans="1:7" ht="12">
      <c r="A8" s="92" t="s">
        <v>6</v>
      </c>
      <c r="B8" s="93"/>
      <c r="C8" s="4">
        <v>118</v>
      </c>
      <c r="D8" s="4">
        <v>122</v>
      </c>
      <c r="E8" s="4">
        <v>102</v>
      </c>
      <c r="F8" s="4">
        <v>103</v>
      </c>
      <c r="G8" s="5">
        <v>103</v>
      </c>
    </row>
    <row r="9" spans="1:7" ht="12">
      <c r="A9" s="92" t="s">
        <v>7</v>
      </c>
      <c r="B9" s="93"/>
      <c r="C9" s="4">
        <v>794</v>
      </c>
      <c r="D9" s="4">
        <v>788</v>
      </c>
      <c r="E9" s="4">
        <v>775</v>
      </c>
      <c r="F9" s="4">
        <v>780</v>
      </c>
      <c r="G9" s="5">
        <v>762</v>
      </c>
    </row>
    <row r="10" spans="1:7" ht="12">
      <c r="A10" s="92" t="s">
        <v>8</v>
      </c>
      <c r="B10" s="93"/>
      <c r="C10" s="4">
        <v>392</v>
      </c>
      <c r="D10" s="4">
        <v>364</v>
      </c>
      <c r="E10" s="4">
        <v>350</v>
      </c>
      <c r="F10" s="4">
        <v>348</v>
      </c>
      <c r="G10" s="5">
        <v>346</v>
      </c>
    </row>
    <row r="11" spans="1:7" ht="24.75" customHeight="1">
      <c r="A11" s="92" t="s">
        <v>9</v>
      </c>
      <c r="B11" s="93"/>
      <c r="C11" s="4">
        <v>17</v>
      </c>
      <c r="D11" s="4">
        <v>15</v>
      </c>
      <c r="E11" s="4">
        <v>14</v>
      </c>
      <c r="F11" s="4">
        <v>13</v>
      </c>
      <c r="G11" s="5">
        <v>13</v>
      </c>
    </row>
    <row r="12" spans="1:7" ht="12">
      <c r="A12" s="115" t="s">
        <v>89</v>
      </c>
      <c r="B12" s="116"/>
      <c r="C12" s="4">
        <v>2</v>
      </c>
      <c r="D12" s="4">
        <v>2</v>
      </c>
      <c r="E12" s="4">
        <v>2</v>
      </c>
      <c r="F12" s="4">
        <v>2</v>
      </c>
      <c r="G12" s="5">
        <v>2</v>
      </c>
    </row>
    <row r="13" spans="1:7" ht="12">
      <c r="A13" s="117" t="s">
        <v>10</v>
      </c>
      <c r="B13" s="90"/>
      <c r="C13" s="32">
        <v>334509</v>
      </c>
      <c r="D13" s="6">
        <v>333729</v>
      </c>
      <c r="E13" s="6">
        <v>335621</v>
      </c>
      <c r="F13" s="6">
        <v>334159</v>
      </c>
      <c r="G13" s="6">
        <v>333144</v>
      </c>
    </row>
    <row r="14" spans="1:7" ht="12">
      <c r="A14" s="115" t="s">
        <v>5</v>
      </c>
      <c r="B14" s="116"/>
      <c r="C14" s="7">
        <v>333430</v>
      </c>
      <c r="D14" s="7">
        <v>332691</v>
      </c>
      <c r="E14" s="7">
        <v>334443</v>
      </c>
      <c r="F14" s="7">
        <v>333118</v>
      </c>
      <c r="G14" s="5">
        <v>332133</v>
      </c>
    </row>
    <row r="15" spans="1:7" ht="12">
      <c r="A15" s="92" t="s">
        <v>6</v>
      </c>
      <c r="B15" s="93"/>
      <c r="C15" s="7">
        <v>11031</v>
      </c>
      <c r="D15" s="8">
        <v>11555</v>
      </c>
      <c r="E15" s="8">
        <v>10881</v>
      </c>
      <c r="F15" s="8">
        <v>10859</v>
      </c>
      <c r="G15" s="5">
        <v>11045</v>
      </c>
    </row>
    <row r="16" spans="1:7" ht="12">
      <c r="A16" s="97" t="s">
        <v>11</v>
      </c>
      <c r="B16" s="92"/>
      <c r="C16" s="31">
        <v>127582</v>
      </c>
      <c r="D16" s="7">
        <v>130777</v>
      </c>
      <c r="E16" s="7">
        <v>132056</v>
      </c>
      <c r="F16" s="7">
        <v>129189</v>
      </c>
      <c r="G16" s="5">
        <v>125364</v>
      </c>
    </row>
    <row r="17" spans="1:7" ht="12">
      <c r="A17" s="97" t="s">
        <v>8</v>
      </c>
      <c r="B17" s="92"/>
      <c r="C17" s="31">
        <v>193660</v>
      </c>
      <c r="D17" s="7">
        <v>189373</v>
      </c>
      <c r="E17" s="7">
        <v>190705</v>
      </c>
      <c r="F17" s="7">
        <v>192316</v>
      </c>
      <c r="G17" s="5">
        <v>195033</v>
      </c>
    </row>
    <row r="18" spans="1:7" ht="24.75" customHeight="1">
      <c r="A18" s="92" t="s">
        <v>9</v>
      </c>
      <c r="B18" s="93"/>
      <c r="C18" s="7">
        <v>1033</v>
      </c>
      <c r="D18" s="4">
        <v>860</v>
      </c>
      <c r="E18" s="4">
        <v>749</v>
      </c>
      <c r="F18" s="4">
        <v>709</v>
      </c>
      <c r="G18" s="5">
        <v>627</v>
      </c>
    </row>
    <row r="19" spans="1:7" ht="12">
      <c r="A19" s="92" t="s">
        <v>12</v>
      </c>
      <c r="B19" s="93"/>
      <c r="C19" s="4">
        <v>124</v>
      </c>
      <c r="D19" s="4">
        <v>126</v>
      </c>
      <c r="E19" s="4">
        <v>52</v>
      </c>
      <c r="F19" s="4">
        <v>45</v>
      </c>
      <c r="G19" s="5">
        <v>64</v>
      </c>
    </row>
    <row r="20" spans="1:7" ht="12">
      <c r="A20" s="115" t="s">
        <v>89</v>
      </c>
      <c r="B20" s="116"/>
      <c r="C20" s="7">
        <v>1079</v>
      </c>
      <c r="D20" s="7">
        <v>1038</v>
      </c>
      <c r="E20" s="7">
        <v>1178</v>
      </c>
      <c r="F20" s="7">
        <v>1041</v>
      </c>
      <c r="G20" s="7">
        <v>1011</v>
      </c>
    </row>
    <row r="21" spans="1:7" ht="12">
      <c r="A21" s="120" t="s">
        <v>13</v>
      </c>
      <c r="B21" s="120"/>
      <c r="C21" s="120"/>
      <c r="D21" s="120"/>
      <c r="E21" s="120"/>
      <c r="F21" s="120"/>
      <c r="G21" s="120"/>
    </row>
    <row r="22" spans="1:7" ht="12">
      <c r="A22" s="109" t="s">
        <v>4</v>
      </c>
      <c r="B22" s="110"/>
      <c r="C22" s="30">
        <v>1307</v>
      </c>
      <c r="D22" s="6">
        <v>1275</v>
      </c>
      <c r="E22" s="6">
        <v>1226</v>
      </c>
      <c r="F22" s="6">
        <v>1224</v>
      </c>
      <c r="G22" s="5">
        <v>1203</v>
      </c>
    </row>
    <row r="23" spans="1:7" ht="12">
      <c r="A23" s="118" t="s">
        <v>5</v>
      </c>
      <c r="B23" s="115"/>
      <c r="C23" s="31">
        <v>1305</v>
      </c>
      <c r="D23" s="7">
        <v>1273</v>
      </c>
      <c r="E23" s="7">
        <v>1224</v>
      </c>
      <c r="F23" s="7">
        <v>1222</v>
      </c>
      <c r="G23" s="7">
        <v>1201</v>
      </c>
    </row>
    <row r="24" spans="1:7" ht="12">
      <c r="A24" s="97" t="s">
        <v>6</v>
      </c>
      <c r="B24" s="92"/>
      <c r="C24" s="33">
        <v>118</v>
      </c>
      <c r="D24" s="4">
        <v>122</v>
      </c>
      <c r="E24" s="4">
        <v>102</v>
      </c>
      <c r="F24" s="4">
        <v>101</v>
      </c>
      <c r="G24" s="5">
        <v>100</v>
      </c>
    </row>
    <row r="25" spans="1:7" ht="12">
      <c r="A25" s="92" t="s">
        <v>7</v>
      </c>
      <c r="B25" s="93"/>
      <c r="C25" s="4">
        <v>794</v>
      </c>
      <c r="D25" s="4">
        <v>788</v>
      </c>
      <c r="E25" s="4">
        <v>775</v>
      </c>
      <c r="F25" s="4">
        <v>779</v>
      </c>
      <c r="G25" s="5">
        <v>761</v>
      </c>
    </row>
    <row r="26" spans="1:7" ht="12">
      <c r="A26" s="92" t="s">
        <v>8</v>
      </c>
      <c r="B26" s="93"/>
      <c r="C26" s="4">
        <v>376</v>
      </c>
      <c r="D26" s="4">
        <v>348</v>
      </c>
      <c r="E26" s="4">
        <v>333</v>
      </c>
      <c r="F26" s="4">
        <v>329</v>
      </c>
      <c r="G26" s="5">
        <v>327</v>
      </c>
    </row>
    <row r="27" spans="1:7" ht="24.75" customHeight="1">
      <c r="A27" s="92" t="s">
        <v>9</v>
      </c>
      <c r="B27" s="93"/>
      <c r="C27" s="4">
        <v>17</v>
      </c>
      <c r="D27" s="4">
        <v>15</v>
      </c>
      <c r="E27" s="4">
        <v>14</v>
      </c>
      <c r="F27" s="4">
        <v>13</v>
      </c>
      <c r="G27" s="5">
        <v>13</v>
      </c>
    </row>
    <row r="28" spans="1:7" ht="12">
      <c r="A28" s="115" t="s">
        <v>89</v>
      </c>
      <c r="B28" s="116"/>
      <c r="C28" s="4">
        <v>2</v>
      </c>
      <c r="D28" s="4">
        <v>2</v>
      </c>
      <c r="E28" s="4">
        <v>2</v>
      </c>
      <c r="F28" s="4">
        <v>2</v>
      </c>
      <c r="G28" s="5">
        <v>2</v>
      </c>
    </row>
    <row r="29" spans="1:7" ht="12">
      <c r="A29" s="117" t="s">
        <v>14</v>
      </c>
      <c r="B29" s="90"/>
      <c r="C29" s="32">
        <v>329953</v>
      </c>
      <c r="D29" s="6">
        <v>328902</v>
      </c>
      <c r="E29" s="6">
        <v>330328</v>
      </c>
      <c r="F29" s="6">
        <v>328183</v>
      </c>
      <c r="G29" s="6">
        <v>326537</v>
      </c>
    </row>
    <row r="30" spans="1:7" ht="12">
      <c r="A30" s="118" t="s">
        <v>5</v>
      </c>
      <c r="B30" s="115"/>
      <c r="C30" s="31">
        <v>328917</v>
      </c>
      <c r="D30" s="7">
        <v>327902</v>
      </c>
      <c r="E30" s="7">
        <v>329193</v>
      </c>
      <c r="F30" s="7">
        <v>327175</v>
      </c>
      <c r="G30" s="5">
        <v>325562</v>
      </c>
    </row>
    <row r="31" spans="1:7" ht="12">
      <c r="A31" s="97" t="s">
        <v>6</v>
      </c>
      <c r="B31" s="92"/>
      <c r="C31" s="31">
        <v>11031</v>
      </c>
      <c r="D31" s="8">
        <v>11555</v>
      </c>
      <c r="E31" s="8">
        <v>10881</v>
      </c>
      <c r="F31" s="8">
        <v>10812</v>
      </c>
      <c r="G31" s="5">
        <v>10922</v>
      </c>
    </row>
    <row r="32" spans="1:7" ht="12">
      <c r="A32" s="97" t="s">
        <v>11</v>
      </c>
      <c r="B32" s="92"/>
      <c r="C32" s="31">
        <v>127582</v>
      </c>
      <c r="D32" s="7">
        <v>130777</v>
      </c>
      <c r="E32" s="7">
        <v>132056</v>
      </c>
      <c r="F32" s="7">
        <v>129143</v>
      </c>
      <c r="G32" s="5">
        <v>125227</v>
      </c>
    </row>
    <row r="33" spans="1:7" ht="12">
      <c r="A33" s="97" t="s">
        <v>8</v>
      </c>
      <c r="B33" s="92"/>
      <c r="C33" s="31">
        <v>189147</v>
      </c>
      <c r="D33" s="7">
        <v>184584</v>
      </c>
      <c r="E33" s="7">
        <v>185455</v>
      </c>
      <c r="F33" s="7">
        <v>186466</v>
      </c>
      <c r="G33" s="5">
        <v>188722</v>
      </c>
    </row>
    <row r="34" spans="1:7" ht="24.75" customHeight="1">
      <c r="A34" s="92" t="s">
        <v>9</v>
      </c>
      <c r="B34" s="93"/>
      <c r="C34" s="7">
        <v>1033</v>
      </c>
      <c r="D34" s="4">
        <v>860</v>
      </c>
      <c r="E34" s="4">
        <v>749</v>
      </c>
      <c r="F34" s="4">
        <v>709</v>
      </c>
      <c r="G34" s="5">
        <v>627</v>
      </c>
    </row>
    <row r="35" spans="1:7" ht="12">
      <c r="A35" s="97" t="s">
        <v>15</v>
      </c>
      <c r="B35" s="92"/>
      <c r="C35" s="33">
        <v>124</v>
      </c>
      <c r="D35" s="4">
        <v>126</v>
      </c>
      <c r="E35" s="4">
        <v>52</v>
      </c>
      <c r="F35" s="4">
        <v>45</v>
      </c>
      <c r="G35" s="5">
        <v>64</v>
      </c>
    </row>
    <row r="36" spans="1:7" ht="12">
      <c r="A36" s="115" t="s">
        <v>89</v>
      </c>
      <c r="B36" s="115"/>
      <c r="C36" s="31">
        <v>1036</v>
      </c>
      <c r="D36" s="34">
        <v>1000</v>
      </c>
      <c r="E36" s="34">
        <v>1135</v>
      </c>
      <c r="F36" s="34">
        <v>1008</v>
      </c>
      <c r="G36" s="34">
        <v>975</v>
      </c>
    </row>
    <row r="37" spans="1:7" ht="12">
      <c r="A37" s="113" t="s">
        <v>16</v>
      </c>
      <c r="B37" s="120"/>
      <c r="C37" s="120"/>
      <c r="D37" s="120"/>
      <c r="E37" s="120"/>
      <c r="F37" s="120"/>
      <c r="G37" s="120"/>
    </row>
    <row r="38" spans="1:7" ht="12">
      <c r="A38" s="109" t="s">
        <v>4</v>
      </c>
      <c r="B38" s="110"/>
      <c r="C38" s="36">
        <v>16</v>
      </c>
      <c r="D38" s="9">
        <v>16</v>
      </c>
      <c r="E38" s="35">
        <v>17</v>
      </c>
      <c r="F38" s="9">
        <v>22</v>
      </c>
      <c r="G38" s="5">
        <v>23</v>
      </c>
    </row>
    <row r="39" spans="1:7" ht="12">
      <c r="A39" s="118" t="s">
        <v>5</v>
      </c>
      <c r="B39" s="115"/>
      <c r="C39" s="37">
        <v>16</v>
      </c>
      <c r="D39" s="14">
        <v>16</v>
      </c>
      <c r="E39" s="14">
        <v>17</v>
      </c>
      <c r="F39" s="10">
        <v>22</v>
      </c>
      <c r="G39" s="5">
        <v>23</v>
      </c>
    </row>
    <row r="40" spans="1:7" ht="12.75" customHeight="1">
      <c r="A40" s="97" t="s">
        <v>6</v>
      </c>
      <c r="B40" s="92"/>
      <c r="C40" s="37" t="s">
        <v>21</v>
      </c>
      <c r="D40" s="14" t="s">
        <v>21</v>
      </c>
      <c r="E40" s="14" t="s">
        <v>21</v>
      </c>
      <c r="F40" s="10">
        <v>2</v>
      </c>
      <c r="G40" s="5">
        <v>3</v>
      </c>
    </row>
    <row r="41" spans="1:7" ht="12.75" customHeight="1">
      <c r="A41" s="97" t="s">
        <v>11</v>
      </c>
      <c r="B41" s="92"/>
      <c r="C41" s="37" t="s">
        <v>21</v>
      </c>
      <c r="D41" s="14" t="s">
        <v>21</v>
      </c>
      <c r="E41" s="14" t="s">
        <v>21</v>
      </c>
      <c r="F41" s="10">
        <v>1</v>
      </c>
      <c r="G41" s="5">
        <v>1</v>
      </c>
    </row>
    <row r="42" spans="1:7" ht="12.75" customHeight="1">
      <c r="A42" s="92" t="s">
        <v>17</v>
      </c>
      <c r="B42" s="93"/>
      <c r="C42" s="4">
        <v>16</v>
      </c>
      <c r="D42" s="4">
        <v>16</v>
      </c>
      <c r="E42" s="4">
        <v>17</v>
      </c>
      <c r="F42" s="4">
        <v>19</v>
      </c>
      <c r="G42" s="5">
        <v>19</v>
      </c>
    </row>
    <row r="43" spans="1:7" ht="12.75" customHeight="1">
      <c r="A43" s="117" t="s">
        <v>14</v>
      </c>
      <c r="B43" s="90"/>
      <c r="C43" s="32">
        <v>4556</v>
      </c>
      <c r="D43" s="6">
        <v>4827</v>
      </c>
      <c r="E43" s="6">
        <v>5293</v>
      </c>
      <c r="F43" s="6">
        <v>5976</v>
      </c>
      <c r="G43" s="6">
        <v>6607</v>
      </c>
    </row>
    <row r="44" spans="1:7" ht="12.75" customHeight="1">
      <c r="A44" s="118" t="s">
        <v>5</v>
      </c>
      <c r="B44" s="115"/>
      <c r="C44" s="37">
        <v>4513</v>
      </c>
      <c r="D44" s="14">
        <v>4789</v>
      </c>
      <c r="E44" s="14">
        <v>5250</v>
      </c>
      <c r="F44" s="10">
        <v>5943</v>
      </c>
      <c r="G44" s="5">
        <v>6571</v>
      </c>
    </row>
    <row r="45" spans="1:7" ht="12.75" customHeight="1">
      <c r="A45" s="92" t="s">
        <v>6</v>
      </c>
      <c r="B45" s="93"/>
      <c r="C45" s="14" t="s">
        <v>21</v>
      </c>
      <c r="D45" s="14" t="s">
        <v>21</v>
      </c>
      <c r="E45" s="14" t="s">
        <v>21</v>
      </c>
      <c r="F45" s="10">
        <v>47</v>
      </c>
      <c r="G45" s="5">
        <v>123</v>
      </c>
    </row>
    <row r="46" spans="1:7" ht="12.75" customHeight="1">
      <c r="A46" s="92" t="s">
        <v>11</v>
      </c>
      <c r="B46" s="93"/>
      <c r="C46" s="14" t="s">
        <v>21</v>
      </c>
      <c r="D46" s="14" t="s">
        <v>21</v>
      </c>
      <c r="E46" s="14" t="s">
        <v>21</v>
      </c>
      <c r="F46" s="10">
        <v>46</v>
      </c>
      <c r="G46" s="5">
        <v>137</v>
      </c>
    </row>
    <row r="47" spans="1:7" ht="12.75" customHeight="1">
      <c r="A47" s="97" t="s">
        <v>8</v>
      </c>
      <c r="B47" s="92"/>
      <c r="C47" s="31">
        <v>4513</v>
      </c>
      <c r="D47" s="8">
        <v>4789</v>
      </c>
      <c r="E47" s="8">
        <v>5250</v>
      </c>
      <c r="F47" s="8">
        <v>5850</v>
      </c>
      <c r="G47" s="5">
        <v>6311</v>
      </c>
    </row>
    <row r="48" spans="1:7" ht="12.75" customHeight="1">
      <c r="A48" s="124" t="s">
        <v>90</v>
      </c>
      <c r="B48" s="125"/>
      <c r="C48" s="39">
        <v>43</v>
      </c>
      <c r="D48" s="40">
        <v>38</v>
      </c>
      <c r="E48" s="40">
        <v>43</v>
      </c>
      <c r="F48" s="40">
        <v>33</v>
      </c>
      <c r="G48" s="40">
        <v>36</v>
      </c>
    </row>
    <row r="49" spans="1:7" ht="12">
      <c r="A49" s="21"/>
      <c r="D49" s="38"/>
      <c r="E49" s="38"/>
      <c r="F49" s="38"/>
      <c r="G49" s="38"/>
    </row>
    <row r="50" spans="1:6" ht="12">
      <c r="A50" s="112" t="s">
        <v>100</v>
      </c>
      <c r="B50" s="112"/>
      <c r="C50" s="112"/>
      <c r="D50" s="112"/>
      <c r="E50" s="112"/>
      <c r="F50" s="112"/>
    </row>
    <row r="51" spans="6:7" ht="12">
      <c r="F51" s="111" t="s">
        <v>19</v>
      </c>
      <c r="G51" s="111"/>
    </row>
    <row r="52" spans="1:7" ht="12">
      <c r="A52" s="123"/>
      <c r="B52" s="123"/>
      <c r="C52" s="29" t="s">
        <v>0</v>
      </c>
      <c r="D52" s="27" t="s">
        <v>1</v>
      </c>
      <c r="E52" s="29" t="s">
        <v>2</v>
      </c>
      <c r="F52" s="43" t="s">
        <v>86</v>
      </c>
      <c r="G52" s="42" t="s">
        <v>88</v>
      </c>
    </row>
    <row r="53" spans="1:7" ht="12">
      <c r="A53" s="109" t="s">
        <v>20</v>
      </c>
      <c r="B53" s="110"/>
      <c r="C53" s="41">
        <v>334509</v>
      </c>
      <c r="D53" s="12">
        <v>333729</v>
      </c>
      <c r="E53" s="11">
        <v>335621</v>
      </c>
      <c r="F53" s="41">
        <v>334159</v>
      </c>
      <c r="G53" s="41">
        <v>333144</v>
      </c>
    </row>
    <row r="54" spans="1:7" ht="12">
      <c r="A54" s="92" t="s">
        <v>22</v>
      </c>
      <c r="B54" s="93"/>
      <c r="C54" s="8">
        <v>137845</v>
      </c>
      <c r="D54" s="8">
        <v>139335</v>
      </c>
      <c r="E54" s="8">
        <v>140141</v>
      </c>
      <c r="F54" s="8">
        <v>139612</v>
      </c>
      <c r="G54" s="13">
        <v>139179</v>
      </c>
    </row>
    <row r="55" spans="1:7" ht="12">
      <c r="A55" s="92" t="s">
        <v>23</v>
      </c>
      <c r="B55" s="93"/>
      <c r="C55" s="8">
        <v>160603</v>
      </c>
      <c r="D55" s="8">
        <v>159730</v>
      </c>
      <c r="E55" s="8">
        <v>160232</v>
      </c>
      <c r="F55" s="8">
        <v>159427</v>
      </c>
      <c r="G55" s="13">
        <v>158637</v>
      </c>
    </row>
    <row r="56" spans="1:7" ht="12">
      <c r="A56" s="97" t="s">
        <v>24</v>
      </c>
      <c r="B56" s="92"/>
      <c r="C56" s="44">
        <v>36061</v>
      </c>
      <c r="D56" s="8">
        <v>34664</v>
      </c>
      <c r="E56" s="8">
        <v>35248</v>
      </c>
      <c r="F56" s="8">
        <v>35120</v>
      </c>
      <c r="G56" s="13">
        <v>35328</v>
      </c>
    </row>
    <row r="57" spans="1:7" ht="12">
      <c r="A57" s="117" t="s">
        <v>25</v>
      </c>
      <c r="B57" s="90"/>
      <c r="C57" s="32">
        <v>157001</v>
      </c>
      <c r="D57" s="6">
        <v>160550</v>
      </c>
      <c r="E57" s="6">
        <v>165689</v>
      </c>
      <c r="F57" s="11">
        <v>169042</v>
      </c>
      <c r="G57" s="11">
        <v>172939</v>
      </c>
    </row>
    <row r="58" spans="1:7" ht="12">
      <c r="A58" s="97" t="s">
        <v>22</v>
      </c>
      <c r="B58" s="92"/>
      <c r="C58" s="31">
        <v>62287</v>
      </c>
      <c r="D58" s="7">
        <v>64405</v>
      </c>
      <c r="E58" s="7">
        <v>66658</v>
      </c>
      <c r="F58" s="8">
        <v>67988</v>
      </c>
      <c r="G58" s="13">
        <v>69368</v>
      </c>
    </row>
    <row r="59" spans="1:7" ht="12">
      <c r="A59" s="92" t="s">
        <v>23</v>
      </c>
      <c r="B59" s="93"/>
      <c r="C59" s="7">
        <v>66479</v>
      </c>
      <c r="D59" s="7">
        <v>68354</v>
      </c>
      <c r="E59" s="7">
        <v>70873</v>
      </c>
      <c r="F59" s="8">
        <v>72848</v>
      </c>
      <c r="G59" s="13">
        <v>75254</v>
      </c>
    </row>
    <row r="60" spans="1:7" ht="12">
      <c r="A60" s="97" t="s">
        <v>24</v>
      </c>
      <c r="B60" s="92"/>
      <c r="C60" s="31">
        <v>28235</v>
      </c>
      <c r="D60" s="7">
        <v>27791</v>
      </c>
      <c r="E60" s="7">
        <v>28158</v>
      </c>
      <c r="F60" s="8">
        <v>28206</v>
      </c>
      <c r="G60" s="13">
        <v>28317</v>
      </c>
    </row>
    <row r="61" spans="1:7" ht="12">
      <c r="A61" s="117" t="s">
        <v>26</v>
      </c>
      <c r="B61" s="90"/>
      <c r="C61" s="32">
        <v>177508</v>
      </c>
      <c r="D61" s="6">
        <v>173179</v>
      </c>
      <c r="E61" s="6">
        <v>169932</v>
      </c>
      <c r="F61" s="6">
        <v>165117</v>
      </c>
      <c r="G61" s="6">
        <v>160205</v>
      </c>
    </row>
    <row r="62" spans="1:7" ht="12">
      <c r="A62" s="97" t="s">
        <v>22</v>
      </c>
      <c r="B62" s="92"/>
      <c r="C62" s="31">
        <v>75558</v>
      </c>
      <c r="D62" s="7">
        <v>74930</v>
      </c>
      <c r="E62" s="7">
        <v>73483</v>
      </c>
      <c r="F62" s="7">
        <v>71624</v>
      </c>
      <c r="G62" s="13">
        <v>69811</v>
      </c>
    </row>
    <row r="63" spans="1:7" ht="12">
      <c r="A63" s="92" t="s">
        <v>23</v>
      </c>
      <c r="B63" s="93"/>
      <c r="C63" s="7">
        <v>94124</v>
      </c>
      <c r="D63" s="7">
        <v>91376</v>
      </c>
      <c r="E63" s="7">
        <v>89359</v>
      </c>
      <c r="F63" s="7">
        <v>86579</v>
      </c>
      <c r="G63" s="13">
        <v>83383</v>
      </c>
    </row>
    <row r="64" spans="1:7" ht="12">
      <c r="A64" s="92" t="s">
        <v>24</v>
      </c>
      <c r="B64" s="93"/>
      <c r="C64" s="45">
        <v>7826</v>
      </c>
      <c r="D64" s="46">
        <v>6873</v>
      </c>
      <c r="E64" s="46">
        <v>7090</v>
      </c>
      <c r="F64" s="46">
        <v>6914</v>
      </c>
      <c r="G64" s="46">
        <v>7011</v>
      </c>
    </row>
    <row r="65" spans="1:2" ht="12.75" customHeight="1">
      <c r="A65" s="38"/>
      <c r="B65" s="38"/>
    </row>
    <row r="66" ht="12.75" customHeight="1"/>
    <row r="67" spans="1:7" ht="12.75" customHeight="1">
      <c r="A67" s="118" t="s">
        <v>97</v>
      </c>
      <c r="B67" s="118"/>
      <c r="C67" s="118"/>
      <c r="D67" s="118"/>
      <c r="E67" s="118"/>
      <c r="F67" s="118"/>
      <c r="G67" s="118"/>
    </row>
    <row r="68" spans="1:7" ht="12.75" customHeight="1">
      <c r="A68" s="25"/>
      <c r="B68" s="25"/>
      <c r="C68" s="25"/>
      <c r="D68" s="25"/>
      <c r="E68" s="25"/>
      <c r="F68" s="119" t="s">
        <v>19</v>
      </c>
      <c r="G68" s="119"/>
    </row>
    <row r="69" spans="1:7" ht="12">
      <c r="A69" s="110"/>
      <c r="B69" s="120" t="s">
        <v>86</v>
      </c>
      <c r="C69" s="120"/>
      <c r="D69" s="120"/>
      <c r="E69" s="113" t="s">
        <v>88</v>
      </c>
      <c r="F69" s="120"/>
      <c r="G69" s="120"/>
    </row>
    <row r="70" spans="1:7" ht="12">
      <c r="A70" s="91"/>
      <c r="B70" s="47" t="s">
        <v>20</v>
      </c>
      <c r="C70" s="49" t="s">
        <v>25</v>
      </c>
      <c r="D70" s="47" t="s">
        <v>26</v>
      </c>
      <c r="E70" s="47" t="s">
        <v>20</v>
      </c>
      <c r="F70" s="49" t="s">
        <v>25</v>
      </c>
      <c r="G70" s="42" t="s">
        <v>26</v>
      </c>
    </row>
    <row r="71" spans="1:7" ht="12">
      <c r="A71" s="50" t="s">
        <v>20</v>
      </c>
      <c r="B71" s="48">
        <v>334159</v>
      </c>
      <c r="C71" s="48">
        <v>169042</v>
      </c>
      <c r="D71" s="48">
        <v>165117</v>
      </c>
      <c r="E71" s="48">
        <v>333144</v>
      </c>
      <c r="F71" s="48">
        <v>172939</v>
      </c>
      <c r="G71" s="48">
        <v>160205</v>
      </c>
    </row>
    <row r="72" spans="1:7" ht="12">
      <c r="A72" s="51" t="s">
        <v>27</v>
      </c>
      <c r="B72" s="14"/>
      <c r="C72" s="14"/>
      <c r="D72" s="14"/>
      <c r="E72" s="14"/>
      <c r="F72" s="14"/>
      <c r="G72" s="14"/>
    </row>
    <row r="73" spans="1:7" ht="12">
      <c r="A73" s="52" t="s">
        <v>28</v>
      </c>
      <c r="B73" s="7">
        <v>4639</v>
      </c>
      <c r="C73" s="7">
        <v>2678</v>
      </c>
      <c r="D73" s="7">
        <v>1961</v>
      </c>
      <c r="E73" s="7">
        <v>4235</v>
      </c>
      <c r="F73" s="7">
        <v>2364</v>
      </c>
      <c r="G73" s="7">
        <v>1871</v>
      </c>
    </row>
    <row r="74" spans="1:7" ht="12">
      <c r="A74" s="52" t="s">
        <v>29</v>
      </c>
      <c r="B74" s="7">
        <v>138203</v>
      </c>
      <c r="C74" s="8">
        <v>67237</v>
      </c>
      <c r="D74" s="8">
        <v>70966</v>
      </c>
      <c r="E74" s="7">
        <v>137579</v>
      </c>
      <c r="F74" s="8">
        <v>68859</v>
      </c>
      <c r="G74" s="8">
        <v>68720</v>
      </c>
    </row>
    <row r="75" spans="1:7" ht="12">
      <c r="A75" s="52" t="s">
        <v>30</v>
      </c>
      <c r="B75" s="7">
        <v>155588</v>
      </c>
      <c r="C75" s="7">
        <v>71556</v>
      </c>
      <c r="D75" s="7">
        <v>84032</v>
      </c>
      <c r="E75" s="7">
        <v>155768</v>
      </c>
      <c r="F75" s="7">
        <v>74282</v>
      </c>
      <c r="G75" s="7">
        <v>81486</v>
      </c>
    </row>
    <row r="76" spans="1:7" ht="12">
      <c r="A76" s="52" t="s">
        <v>31</v>
      </c>
      <c r="B76" s="34">
        <v>35729</v>
      </c>
      <c r="C76" s="46">
        <v>27571</v>
      </c>
      <c r="D76" s="34">
        <v>8158</v>
      </c>
      <c r="E76" s="34">
        <v>35562</v>
      </c>
      <c r="F76" s="46">
        <v>27434</v>
      </c>
      <c r="G76" s="46">
        <v>8128</v>
      </c>
    </row>
    <row r="77" spans="1:7" ht="12">
      <c r="A77" s="38"/>
      <c r="B77" s="38"/>
      <c r="D77" s="38"/>
      <c r="E77" s="53"/>
      <c r="F77" s="15"/>
      <c r="G77" s="15"/>
    </row>
    <row r="79" spans="1:6" ht="12">
      <c r="A79" s="112" t="s">
        <v>95</v>
      </c>
      <c r="B79" s="112"/>
      <c r="C79" s="112"/>
      <c r="D79" s="112"/>
      <c r="E79" s="112"/>
      <c r="F79" s="112"/>
    </row>
    <row r="80" spans="3:7" ht="12">
      <c r="C80" s="21"/>
      <c r="D80" s="21"/>
      <c r="E80" s="111" t="s">
        <v>19</v>
      </c>
      <c r="F80" s="111"/>
      <c r="G80" s="111"/>
    </row>
    <row r="81" spans="1:7" ht="12">
      <c r="A81" s="113"/>
      <c r="B81" s="114"/>
      <c r="C81" s="29">
        <v>2015</v>
      </c>
      <c r="D81" s="26">
        <v>2016</v>
      </c>
      <c r="E81" s="29">
        <v>2017</v>
      </c>
      <c r="F81" s="28">
        <v>2018</v>
      </c>
      <c r="G81" s="28">
        <v>2019</v>
      </c>
    </row>
    <row r="82" spans="1:7" ht="12">
      <c r="A82" s="109" t="s">
        <v>32</v>
      </c>
      <c r="B82" s="110"/>
      <c r="C82" s="6">
        <v>32115</v>
      </c>
      <c r="D82" s="6">
        <v>30849</v>
      </c>
      <c r="E82" s="6">
        <v>29883</v>
      </c>
      <c r="F82" s="6">
        <v>30572</v>
      </c>
      <c r="G82" s="6">
        <v>30087</v>
      </c>
    </row>
    <row r="83" spans="1:7" ht="12">
      <c r="A83" s="115" t="s">
        <v>33</v>
      </c>
      <c r="B83" s="116"/>
      <c r="C83" s="10"/>
      <c r="D83" s="10"/>
      <c r="E83" s="10"/>
      <c r="F83" s="10"/>
      <c r="G83" s="10"/>
    </row>
    <row r="84" spans="1:7" ht="12">
      <c r="A84" s="97" t="s">
        <v>34</v>
      </c>
      <c r="B84" s="92"/>
      <c r="C84" s="31">
        <v>31986</v>
      </c>
      <c r="D84" s="7">
        <v>30765</v>
      </c>
      <c r="E84" s="7">
        <v>29755</v>
      </c>
      <c r="F84" s="7">
        <v>30515</v>
      </c>
      <c r="G84" s="7">
        <v>29906</v>
      </c>
    </row>
    <row r="85" spans="1:7" ht="12">
      <c r="A85" s="97" t="s">
        <v>91</v>
      </c>
      <c r="B85" s="92"/>
      <c r="C85" s="33">
        <v>129</v>
      </c>
      <c r="D85" s="16">
        <v>84</v>
      </c>
      <c r="E85" s="16">
        <v>128</v>
      </c>
      <c r="F85" s="16">
        <v>57</v>
      </c>
      <c r="G85" s="16">
        <v>181</v>
      </c>
    </row>
    <row r="86" spans="1:7" ht="12.75" customHeight="1">
      <c r="A86" s="117" t="s">
        <v>35</v>
      </c>
      <c r="B86" s="90"/>
      <c r="C86" s="32">
        <v>14214</v>
      </c>
      <c r="D86" s="6">
        <v>12269</v>
      </c>
      <c r="E86" s="6">
        <v>10545</v>
      </c>
      <c r="F86" s="6">
        <f>F88+F89</f>
        <v>11226</v>
      </c>
      <c r="G86" s="6">
        <v>11131</v>
      </c>
    </row>
    <row r="87" spans="1:7" ht="12">
      <c r="A87" s="115" t="s">
        <v>36</v>
      </c>
      <c r="B87" s="116"/>
      <c r="C87" s="10"/>
      <c r="D87" s="10"/>
      <c r="E87" s="10"/>
      <c r="F87" s="10"/>
      <c r="G87" s="10"/>
    </row>
    <row r="88" spans="1:7" ht="12">
      <c r="A88" s="92" t="s">
        <v>37</v>
      </c>
      <c r="B88" s="93"/>
      <c r="C88" s="7">
        <v>13658</v>
      </c>
      <c r="D88" s="7">
        <v>11629</v>
      </c>
      <c r="E88" s="7">
        <v>9918</v>
      </c>
      <c r="F88" s="7">
        <v>10454</v>
      </c>
      <c r="G88" s="7">
        <v>10507</v>
      </c>
    </row>
    <row r="89" spans="1:7" ht="12">
      <c r="A89" s="92" t="s">
        <v>91</v>
      </c>
      <c r="B89" s="92"/>
      <c r="C89" s="39">
        <v>556</v>
      </c>
      <c r="D89" s="54">
        <v>640</v>
      </c>
      <c r="E89" s="54">
        <v>627</v>
      </c>
      <c r="F89" s="54">
        <v>772</v>
      </c>
      <c r="G89" s="55">
        <v>624</v>
      </c>
    </row>
    <row r="90" spans="1:6" ht="12">
      <c r="A90" s="38"/>
      <c r="B90" s="38"/>
      <c r="C90" s="38"/>
      <c r="D90" s="38"/>
      <c r="E90" s="38"/>
      <c r="F90" s="38"/>
    </row>
    <row r="91" spans="1:7" ht="12">
      <c r="A91" s="112" t="s">
        <v>98</v>
      </c>
      <c r="B91" s="112"/>
      <c r="C91" s="112"/>
      <c r="D91" s="112"/>
      <c r="E91" s="112"/>
      <c r="F91" s="112"/>
      <c r="G91" s="112"/>
    </row>
    <row r="92" spans="1:7" ht="12">
      <c r="A92" s="111"/>
      <c r="B92" s="111"/>
      <c r="C92" s="111"/>
      <c r="D92" s="111"/>
      <c r="E92" s="111"/>
      <c r="F92" s="111"/>
      <c r="G92" s="111"/>
    </row>
    <row r="93" spans="1:7" ht="12">
      <c r="A93" s="98"/>
      <c r="B93" s="98"/>
      <c r="C93" s="29" t="s">
        <v>0</v>
      </c>
      <c r="D93" s="43" t="s">
        <v>1</v>
      </c>
      <c r="E93" s="29" t="s">
        <v>2</v>
      </c>
      <c r="F93" s="26" t="s">
        <v>86</v>
      </c>
      <c r="G93" s="27" t="s">
        <v>88</v>
      </c>
    </row>
    <row r="94" spans="1:7" ht="12">
      <c r="A94" s="99" t="s">
        <v>87</v>
      </c>
      <c r="B94" s="100"/>
      <c r="C94" s="38"/>
      <c r="D94" s="38"/>
      <c r="E94" s="38"/>
      <c r="G94" s="38"/>
    </row>
    <row r="95" spans="1:7" ht="12">
      <c r="A95" s="101" t="s">
        <v>38</v>
      </c>
      <c r="B95" s="102"/>
      <c r="C95" s="56">
        <v>329658</v>
      </c>
      <c r="D95" s="17">
        <v>328828</v>
      </c>
      <c r="E95" s="17">
        <v>330357</v>
      </c>
      <c r="F95" s="17">
        <v>328556</v>
      </c>
      <c r="G95" s="17">
        <v>328028</v>
      </c>
    </row>
    <row r="96" spans="1:7" ht="12">
      <c r="A96" s="102" t="s">
        <v>39</v>
      </c>
      <c r="B96" s="103"/>
      <c r="C96" s="17">
        <v>3818</v>
      </c>
      <c r="D96" s="17">
        <v>4041</v>
      </c>
      <c r="E96" s="17">
        <v>4463</v>
      </c>
      <c r="F96" s="17">
        <v>4849</v>
      </c>
      <c r="G96" s="17">
        <v>4425</v>
      </c>
    </row>
    <row r="97" spans="1:7" ht="12">
      <c r="A97" s="104" t="s">
        <v>40</v>
      </c>
      <c r="B97" s="105"/>
      <c r="C97" s="18"/>
      <c r="D97" s="18"/>
      <c r="E97" s="18"/>
      <c r="F97" s="18"/>
      <c r="G97" s="18"/>
    </row>
    <row r="98" spans="1:7" ht="12">
      <c r="A98" s="101" t="s">
        <v>38</v>
      </c>
      <c r="B98" s="102"/>
      <c r="C98" s="57">
        <v>98.9</v>
      </c>
      <c r="D98" s="19">
        <v>98.8</v>
      </c>
      <c r="E98" s="19">
        <v>98.7</v>
      </c>
      <c r="F98" s="19">
        <v>98.5</v>
      </c>
      <c r="G98" s="19">
        <v>98.7</v>
      </c>
    </row>
    <row r="99" spans="1:7" ht="12">
      <c r="A99" s="106" t="s">
        <v>39</v>
      </c>
      <c r="B99" s="107"/>
      <c r="C99" s="58">
        <v>1.1</v>
      </c>
      <c r="D99" s="59">
        <v>1.2</v>
      </c>
      <c r="E99" s="60">
        <v>1.3</v>
      </c>
      <c r="F99" s="59">
        <v>1.5</v>
      </c>
      <c r="G99" s="60">
        <v>1.3</v>
      </c>
    </row>
    <row r="100" spans="1:6" ht="17.25" customHeight="1">
      <c r="A100" s="18"/>
      <c r="C100" s="38"/>
      <c r="D100" s="38"/>
      <c r="F100" s="38"/>
    </row>
    <row r="101" spans="1:7" ht="12">
      <c r="A101" s="20" t="s">
        <v>96</v>
      </c>
      <c r="B101" s="20"/>
      <c r="C101" s="20"/>
      <c r="D101" s="20"/>
      <c r="E101" s="21"/>
      <c r="F101" s="21"/>
      <c r="G101" s="21"/>
    </row>
    <row r="102" spans="1:7" ht="12">
      <c r="A102" s="111"/>
      <c r="B102" s="111"/>
      <c r="C102" s="111"/>
      <c r="D102" s="111"/>
      <c r="E102" s="111"/>
      <c r="F102" s="111"/>
      <c r="G102" s="111"/>
    </row>
    <row r="103" spans="1:7" ht="12">
      <c r="A103" s="98"/>
      <c r="B103" s="108"/>
      <c r="C103" s="29" t="s">
        <v>0</v>
      </c>
      <c r="D103" s="43" t="s">
        <v>1</v>
      </c>
      <c r="E103" s="29" t="s">
        <v>2</v>
      </c>
      <c r="F103" s="42" t="s">
        <v>86</v>
      </c>
      <c r="G103" s="42" t="s">
        <v>88</v>
      </c>
    </row>
    <row r="104" spans="1:7" ht="12">
      <c r="A104" s="109" t="s">
        <v>41</v>
      </c>
      <c r="B104" s="110"/>
      <c r="C104" s="61">
        <v>1079</v>
      </c>
      <c r="D104" s="62">
        <v>1038</v>
      </c>
      <c r="E104" s="63">
        <v>1178</v>
      </c>
      <c r="F104" s="63">
        <v>1041</v>
      </c>
      <c r="G104" s="63">
        <v>1011</v>
      </c>
    </row>
    <row r="105" spans="1:7" ht="12">
      <c r="A105" s="92" t="s">
        <v>42</v>
      </c>
      <c r="B105" s="93"/>
      <c r="C105" s="14">
        <v>20</v>
      </c>
      <c r="D105" s="14" t="s">
        <v>21</v>
      </c>
      <c r="E105" s="14" t="s">
        <v>21</v>
      </c>
      <c r="F105" s="14" t="s">
        <v>21</v>
      </c>
      <c r="G105" s="14" t="s">
        <v>21</v>
      </c>
    </row>
    <row r="106" spans="1:7" ht="12">
      <c r="A106" s="97" t="s">
        <v>43</v>
      </c>
      <c r="B106" s="92"/>
      <c r="C106" s="64">
        <v>1059</v>
      </c>
      <c r="D106" s="23">
        <v>1038</v>
      </c>
      <c r="E106" s="14">
        <v>1178</v>
      </c>
      <c r="F106" s="14">
        <v>1041</v>
      </c>
      <c r="G106" s="14">
        <v>1011</v>
      </c>
    </row>
    <row r="107" spans="1:7" ht="12">
      <c r="A107" s="90" t="s">
        <v>44</v>
      </c>
      <c r="B107" s="91"/>
      <c r="C107" s="22">
        <v>100</v>
      </c>
      <c r="D107" s="22">
        <v>100</v>
      </c>
      <c r="E107" s="22">
        <v>100</v>
      </c>
      <c r="F107" s="22">
        <v>100</v>
      </c>
      <c r="G107" s="22">
        <v>100</v>
      </c>
    </row>
    <row r="108" spans="1:7" ht="12">
      <c r="A108" s="92" t="s">
        <v>42</v>
      </c>
      <c r="B108" s="93"/>
      <c r="C108" s="14">
        <v>1.9</v>
      </c>
      <c r="D108" s="14" t="s">
        <v>21</v>
      </c>
      <c r="E108" s="14" t="s">
        <v>21</v>
      </c>
      <c r="F108" s="14" t="s">
        <v>21</v>
      </c>
      <c r="G108" s="14" t="s">
        <v>21</v>
      </c>
    </row>
    <row r="109" spans="1:7" ht="12">
      <c r="A109" s="92" t="s">
        <v>43</v>
      </c>
      <c r="B109" s="93"/>
      <c r="C109" s="65">
        <v>98.1</v>
      </c>
      <c r="D109" s="66">
        <v>100</v>
      </c>
      <c r="E109" s="66">
        <v>100</v>
      </c>
      <c r="F109" s="66">
        <v>100</v>
      </c>
      <c r="G109" s="66">
        <v>100</v>
      </c>
    </row>
    <row r="110" spans="1:7" ht="12">
      <c r="A110" s="38"/>
      <c r="B110" s="38"/>
      <c r="D110" s="38"/>
      <c r="E110" s="38"/>
      <c r="F110" s="38"/>
      <c r="G110" s="38"/>
    </row>
    <row r="111" spans="1:7" ht="12">
      <c r="A111" s="20" t="s">
        <v>99</v>
      </c>
      <c r="B111" s="20"/>
      <c r="C111" s="20"/>
      <c r="D111" s="20"/>
      <c r="E111" s="21"/>
      <c r="F111" s="21"/>
      <c r="G111" s="21"/>
    </row>
    <row r="112" spans="1:7" ht="12">
      <c r="A112" s="20"/>
      <c r="B112" s="20"/>
      <c r="C112" s="20"/>
      <c r="D112" s="20"/>
      <c r="E112" s="21"/>
      <c r="F112" s="21"/>
      <c r="G112" s="21"/>
    </row>
    <row r="113" spans="1:7" ht="12">
      <c r="A113" s="94" t="s">
        <v>45</v>
      </c>
      <c r="B113" s="96" t="s">
        <v>46</v>
      </c>
      <c r="C113" s="96"/>
      <c r="D113" s="94"/>
      <c r="E113" s="89" t="s">
        <v>47</v>
      </c>
      <c r="F113" s="89"/>
      <c r="G113" s="89"/>
    </row>
    <row r="114" spans="1:8" ht="12">
      <c r="A114" s="95"/>
      <c r="B114" s="67" t="s">
        <v>2</v>
      </c>
      <c r="C114" s="70" t="s">
        <v>86</v>
      </c>
      <c r="D114" s="71" t="s">
        <v>88</v>
      </c>
      <c r="E114" s="69" t="s">
        <v>2</v>
      </c>
      <c r="F114" s="68" t="s">
        <v>86</v>
      </c>
      <c r="G114" s="70" t="s">
        <v>88</v>
      </c>
      <c r="H114" s="21"/>
    </row>
    <row r="115" spans="1:7" ht="12">
      <c r="A115" s="50" t="s">
        <v>3</v>
      </c>
      <c r="B115" s="74">
        <v>1243</v>
      </c>
      <c r="C115" s="74">
        <f>C116+C117+C130+C144+C153+C154</f>
        <v>1246</v>
      </c>
      <c r="D115" s="84">
        <f>D116+D117+D130+D144+D153+D154</f>
        <v>1226</v>
      </c>
      <c r="E115" s="83">
        <v>335621</v>
      </c>
      <c r="F115" s="83">
        <f>F116+F117+F130+F144+F153+F154</f>
        <v>334159</v>
      </c>
      <c r="G115" s="48">
        <v>333144</v>
      </c>
    </row>
    <row r="116" spans="1:7" ht="12">
      <c r="A116" s="72" t="s">
        <v>48</v>
      </c>
      <c r="B116" s="75">
        <v>151</v>
      </c>
      <c r="C116" s="75">
        <v>154</v>
      </c>
      <c r="D116" s="85">
        <v>155</v>
      </c>
      <c r="E116" s="81">
        <v>87218</v>
      </c>
      <c r="F116" s="81">
        <v>89324</v>
      </c>
      <c r="G116" s="30">
        <v>91933</v>
      </c>
    </row>
    <row r="117" spans="1:7" ht="12">
      <c r="A117" s="72" t="s">
        <v>49</v>
      </c>
      <c r="B117" s="75">
        <v>407</v>
      </c>
      <c r="C117" s="75">
        <f>SUM(C118:C129)</f>
        <v>405</v>
      </c>
      <c r="D117" s="85">
        <f>D118+D119+D120+D121+D122+D123+D124+D125+D126+D127+D128+D129</f>
        <v>400</v>
      </c>
      <c r="E117" s="81">
        <v>85845</v>
      </c>
      <c r="F117" s="81">
        <f>SUM(F118:F129)</f>
        <v>85002</v>
      </c>
      <c r="G117" s="30">
        <v>84198</v>
      </c>
    </row>
    <row r="118" spans="1:7" ht="12">
      <c r="A118" s="73" t="s">
        <v>50</v>
      </c>
      <c r="B118" s="76">
        <v>29</v>
      </c>
      <c r="C118" s="76">
        <v>29</v>
      </c>
      <c r="D118" s="86">
        <v>28</v>
      </c>
      <c r="E118" s="80">
        <v>14272</v>
      </c>
      <c r="F118" s="80">
        <v>14764</v>
      </c>
      <c r="G118" s="34">
        <v>15084</v>
      </c>
    </row>
    <row r="119" spans="1:7" ht="12">
      <c r="A119" s="73" t="s">
        <v>51</v>
      </c>
      <c r="B119" s="76">
        <v>30</v>
      </c>
      <c r="C119" s="76">
        <v>30</v>
      </c>
      <c r="D119" s="86">
        <v>30</v>
      </c>
      <c r="E119" s="80">
        <v>6379</v>
      </c>
      <c r="F119" s="80">
        <v>6227</v>
      </c>
      <c r="G119" s="34">
        <v>6118</v>
      </c>
    </row>
    <row r="120" spans="1:7" ht="12">
      <c r="A120" s="73" t="s">
        <v>52</v>
      </c>
      <c r="B120" s="76">
        <v>23</v>
      </c>
      <c r="C120" s="76">
        <v>23</v>
      </c>
      <c r="D120" s="86">
        <v>23</v>
      </c>
      <c r="E120" s="80">
        <v>3390</v>
      </c>
      <c r="F120" s="80">
        <v>3333</v>
      </c>
      <c r="G120" s="34">
        <v>3237</v>
      </c>
    </row>
    <row r="121" spans="1:7" ht="12">
      <c r="A121" s="73" t="s">
        <v>53</v>
      </c>
      <c r="B121" s="76">
        <v>36</v>
      </c>
      <c r="C121" s="76">
        <v>36</v>
      </c>
      <c r="D121" s="86">
        <v>36</v>
      </c>
      <c r="E121" s="80">
        <v>7462</v>
      </c>
      <c r="F121" s="80">
        <v>7310</v>
      </c>
      <c r="G121" s="34">
        <v>7213</v>
      </c>
    </row>
    <row r="122" spans="1:7" ht="12">
      <c r="A122" s="73" t="s">
        <v>54</v>
      </c>
      <c r="B122" s="76">
        <v>40</v>
      </c>
      <c r="C122" s="76">
        <v>39</v>
      </c>
      <c r="D122" s="86">
        <v>39</v>
      </c>
      <c r="E122" s="80">
        <v>6902</v>
      </c>
      <c r="F122" s="80">
        <v>6856</v>
      </c>
      <c r="G122" s="34">
        <v>6817</v>
      </c>
    </row>
    <row r="123" spans="1:7" ht="12">
      <c r="A123" s="73" t="s">
        <v>55</v>
      </c>
      <c r="B123" s="76">
        <v>35</v>
      </c>
      <c r="C123" s="76">
        <v>35</v>
      </c>
      <c r="D123" s="86">
        <v>34</v>
      </c>
      <c r="E123" s="80">
        <v>8193</v>
      </c>
      <c r="F123" s="80">
        <v>8108</v>
      </c>
      <c r="G123" s="34">
        <v>7843</v>
      </c>
    </row>
    <row r="124" spans="1:7" ht="12">
      <c r="A124" s="73" t="s">
        <v>56</v>
      </c>
      <c r="B124" s="76">
        <v>47</v>
      </c>
      <c r="C124" s="76">
        <v>47</v>
      </c>
      <c r="D124" s="86">
        <v>44</v>
      </c>
      <c r="E124" s="80">
        <v>7698</v>
      </c>
      <c r="F124" s="80">
        <v>7648</v>
      </c>
      <c r="G124" s="34">
        <v>7572</v>
      </c>
    </row>
    <row r="125" spans="1:7" ht="12">
      <c r="A125" s="73" t="s">
        <v>57</v>
      </c>
      <c r="B125" s="76">
        <v>24</v>
      </c>
      <c r="C125" s="76">
        <v>24</v>
      </c>
      <c r="D125" s="86">
        <v>24</v>
      </c>
      <c r="E125" s="80">
        <v>5128</v>
      </c>
      <c r="F125" s="80">
        <v>5000</v>
      </c>
      <c r="G125" s="34">
        <v>4905</v>
      </c>
    </row>
    <row r="126" spans="1:7" ht="12">
      <c r="A126" s="73" t="s">
        <v>58</v>
      </c>
      <c r="B126" s="76">
        <v>25</v>
      </c>
      <c r="C126" s="76">
        <v>25</v>
      </c>
      <c r="D126" s="86">
        <v>25</v>
      </c>
      <c r="E126" s="80">
        <v>3895</v>
      </c>
      <c r="F126" s="80">
        <v>3829</v>
      </c>
      <c r="G126" s="34">
        <v>3796</v>
      </c>
    </row>
    <row r="127" spans="1:7" ht="12">
      <c r="A127" s="73" t="s">
        <v>59</v>
      </c>
      <c r="B127" s="76">
        <v>33</v>
      </c>
      <c r="C127" s="76">
        <v>33</v>
      </c>
      <c r="D127" s="86">
        <v>33</v>
      </c>
      <c r="E127" s="80">
        <v>5768</v>
      </c>
      <c r="F127" s="80">
        <v>5606</v>
      </c>
      <c r="G127" s="34">
        <v>5502</v>
      </c>
    </row>
    <row r="128" spans="1:7" ht="12">
      <c r="A128" s="73" t="s">
        <v>60</v>
      </c>
      <c r="B128" s="76">
        <v>40</v>
      </c>
      <c r="C128" s="76">
        <v>39</v>
      </c>
      <c r="D128" s="76">
        <v>39</v>
      </c>
      <c r="E128" s="80">
        <v>8833</v>
      </c>
      <c r="F128" s="80">
        <v>8579</v>
      </c>
      <c r="G128" s="34">
        <v>8519</v>
      </c>
    </row>
    <row r="129" spans="1:7" ht="12">
      <c r="A129" s="73" t="s">
        <v>61</v>
      </c>
      <c r="B129" s="76">
        <v>45</v>
      </c>
      <c r="C129" s="76">
        <v>45</v>
      </c>
      <c r="D129" s="76">
        <v>45</v>
      </c>
      <c r="E129" s="80">
        <v>7925</v>
      </c>
      <c r="F129" s="80">
        <v>7742</v>
      </c>
      <c r="G129" s="34">
        <v>7592</v>
      </c>
    </row>
    <row r="130" spans="1:7" ht="12">
      <c r="A130" s="72" t="s">
        <v>62</v>
      </c>
      <c r="B130" s="75">
        <v>416</v>
      </c>
      <c r="C130" s="75">
        <f>SUM(C131:C143)</f>
        <v>419</v>
      </c>
      <c r="D130" s="75">
        <f>D131+D132+D133+D134+D135+D136+D137+D138+D139+D140+D141+D142+D143</f>
        <v>413</v>
      </c>
      <c r="E130" s="81">
        <v>99393</v>
      </c>
      <c r="F130" s="81">
        <f>SUM(F131:F143)</f>
        <v>97656</v>
      </c>
      <c r="G130" s="30">
        <v>95653</v>
      </c>
    </row>
    <row r="131" spans="1:7" ht="12">
      <c r="A131" s="73" t="s">
        <v>63</v>
      </c>
      <c r="B131" s="76">
        <v>31</v>
      </c>
      <c r="C131" s="76">
        <v>31</v>
      </c>
      <c r="D131" s="76">
        <v>31</v>
      </c>
      <c r="E131" s="80">
        <v>7443</v>
      </c>
      <c r="F131" s="80">
        <v>7396</v>
      </c>
      <c r="G131" s="34">
        <v>7270</v>
      </c>
    </row>
    <row r="132" spans="1:7" ht="12">
      <c r="A132" s="73" t="s">
        <v>64</v>
      </c>
      <c r="B132" s="76">
        <v>26</v>
      </c>
      <c r="C132" s="76">
        <v>26</v>
      </c>
      <c r="D132" s="76">
        <v>26</v>
      </c>
      <c r="E132" s="80">
        <v>6484</v>
      </c>
      <c r="F132" s="80">
        <v>6310</v>
      </c>
      <c r="G132" s="34">
        <v>6114</v>
      </c>
    </row>
    <row r="133" spans="1:7" ht="12">
      <c r="A133" s="73" t="s">
        <v>65</v>
      </c>
      <c r="B133" s="76">
        <v>32</v>
      </c>
      <c r="C133" s="76">
        <v>32</v>
      </c>
      <c r="D133" s="76">
        <v>32</v>
      </c>
      <c r="E133" s="80">
        <v>7462</v>
      </c>
      <c r="F133" s="80">
        <v>7412</v>
      </c>
      <c r="G133" s="34">
        <v>7311</v>
      </c>
    </row>
    <row r="134" spans="1:7" ht="12">
      <c r="A134" s="73" t="s">
        <v>66</v>
      </c>
      <c r="B134" s="76">
        <v>13</v>
      </c>
      <c r="C134" s="76">
        <v>13</v>
      </c>
      <c r="D134" s="76">
        <v>11</v>
      </c>
      <c r="E134" s="80">
        <v>2893</v>
      </c>
      <c r="F134" s="80">
        <v>2831</v>
      </c>
      <c r="G134" s="34">
        <v>2814</v>
      </c>
    </row>
    <row r="135" spans="1:7" ht="12">
      <c r="A135" s="73" t="s">
        <v>67</v>
      </c>
      <c r="B135" s="76">
        <v>46</v>
      </c>
      <c r="C135" s="76">
        <v>47</v>
      </c>
      <c r="D135" s="76">
        <v>46</v>
      </c>
      <c r="E135" s="80">
        <v>10673</v>
      </c>
      <c r="F135" s="80">
        <v>10353</v>
      </c>
      <c r="G135" s="34">
        <v>10095</v>
      </c>
    </row>
    <row r="136" spans="1:7" ht="12">
      <c r="A136" s="73" t="s">
        <v>68</v>
      </c>
      <c r="B136" s="76">
        <v>33</v>
      </c>
      <c r="C136" s="76">
        <v>33</v>
      </c>
      <c r="D136" s="76">
        <v>33</v>
      </c>
      <c r="E136" s="80">
        <v>10388</v>
      </c>
      <c r="F136" s="80">
        <v>10407</v>
      </c>
      <c r="G136" s="34">
        <v>10383</v>
      </c>
    </row>
    <row r="137" spans="1:7" ht="12">
      <c r="A137" s="73" t="s">
        <v>69</v>
      </c>
      <c r="B137" s="76">
        <v>33</v>
      </c>
      <c r="C137" s="76">
        <v>33</v>
      </c>
      <c r="D137" s="76">
        <v>33</v>
      </c>
      <c r="E137" s="80">
        <v>6149</v>
      </c>
      <c r="F137" s="80">
        <v>5856</v>
      </c>
      <c r="G137" s="34">
        <v>5614</v>
      </c>
    </row>
    <row r="138" spans="1:7" ht="12">
      <c r="A138" s="73" t="s">
        <v>70</v>
      </c>
      <c r="B138" s="76">
        <v>44</v>
      </c>
      <c r="C138" s="76">
        <v>44</v>
      </c>
      <c r="D138" s="76">
        <v>44</v>
      </c>
      <c r="E138" s="80">
        <v>11413</v>
      </c>
      <c r="F138" s="80">
        <v>11313</v>
      </c>
      <c r="G138" s="34">
        <v>11098</v>
      </c>
    </row>
    <row r="139" spans="1:7" ht="12">
      <c r="A139" s="73" t="s">
        <v>71</v>
      </c>
      <c r="B139" s="76">
        <v>30</v>
      </c>
      <c r="C139" s="76">
        <v>29</v>
      </c>
      <c r="D139" s="76">
        <v>29</v>
      </c>
      <c r="E139" s="80">
        <v>4708</v>
      </c>
      <c r="F139" s="80">
        <v>4550</v>
      </c>
      <c r="G139" s="34">
        <v>4387</v>
      </c>
    </row>
    <row r="140" spans="1:7" ht="12">
      <c r="A140" s="73" t="s">
        <v>72</v>
      </c>
      <c r="B140" s="76">
        <v>25</v>
      </c>
      <c r="C140" s="76">
        <v>27</v>
      </c>
      <c r="D140" s="76">
        <v>27</v>
      </c>
      <c r="E140" s="80">
        <v>9182</v>
      </c>
      <c r="F140" s="80">
        <v>9096</v>
      </c>
      <c r="G140" s="34">
        <v>9067</v>
      </c>
    </row>
    <row r="141" spans="1:7" ht="12">
      <c r="A141" s="73" t="s">
        <v>73</v>
      </c>
      <c r="B141" s="76">
        <v>22</v>
      </c>
      <c r="C141" s="76">
        <v>22</v>
      </c>
      <c r="D141" s="76">
        <v>22</v>
      </c>
      <c r="E141" s="80">
        <v>4093</v>
      </c>
      <c r="F141" s="80">
        <v>4025</v>
      </c>
      <c r="G141" s="34">
        <v>3932</v>
      </c>
    </row>
    <row r="142" spans="1:7" ht="12">
      <c r="A142" s="73" t="s">
        <v>74</v>
      </c>
      <c r="B142" s="76">
        <v>33</v>
      </c>
      <c r="C142" s="76">
        <v>33</v>
      </c>
      <c r="D142" s="76">
        <v>32</v>
      </c>
      <c r="E142" s="80">
        <v>6409</v>
      </c>
      <c r="F142" s="80">
        <v>6175</v>
      </c>
      <c r="G142" s="34">
        <v>5873</v>
      </c>
    </row>
    <row r="143" spans="1:7" ht="12">
      <c r="A143" s="73" t="s">
        <v>75</v>
      </c>
      <c r="B143" s="76">
        <v>48</v>
      </c>
      <c r="C143" s="76">
        <v>49</v>
      </c>
      <c r="D143" s="76">
        <v>47</v>
      </c>
      <c r="E143" s="80">
        <v>12096</v>
      </c>
      <c r="F143" s="80">
        <v>11932</v>
      </c>
      <c r="G143" s="34">
        <v>11695</v>
      </c>
    </row>
    <row r="144" spans="1:7" ht="12">
      <c r="A144" s="72" t="s">
        <v>76</v>
      </c>
      <c r="B144" s="75">
        <v>215</v>
      </c>
      <c r="C144" s="75">
        <f>SUM(C145:C152)</f>
        <v>214</v>
      </c>
      <c r="D144" s="75">
        <f>D145+D146+D147+D148+D149+D150+D151+D152</f>
        <v>205</v>
      </c>
      <c r="E144" s="81">
        <v>46946</v>
      </c>
      <c r="F144" s="81">
        <f>SUM(F145:F152)</f>
        <v>45649</v>
      </c>
      <c r="G144" s="30">
        <v>44494</v>
      </c>
    </row>
    <row r="145" spans="1:7" ht="18.75" customHeight="1">
      <c r="A145" s="73" t="s">
        <v>77</v>
      </c>
      <c r="B145" s="76">
        <v>10</v>
      </c>
      <c r="C145" s="76">
        <v>10</v>
      </c>
      <c r="D145" s="76">
        <v>10</v>
      </c>
      <c r="E145" s="80">
        <v>2206</v>
      </c>
      <c r="F145" s="80">
        <v>2158</v>
      </c>
      <c r="G145" s="34">
        <v>2106</v>
      </c>
    </row>
    <row r="146" spans="1:7" ht="18.75" customHeight="1">
      <c r="A146" s="73" t="s">
        <v>78</v>
      </c>
      <c r="B146" s="76">
        <v>50</v>
      </c>
      <c r="C146" s="76">
        <v>50</v>
      </c>
      <c r="D146" s="76">
        <v>50</v>
      </c>
      <c r="E146" s="80">
        <v>11415</v>
      </c>
      <c r="F146" s="80">
        <v>11105</v>
      </c>
      <c r="G146" s="34">
        <v>10852</v>
      </c>
    </row>
    <row r="147" spans="1:7" ht="12">
      <c r="A147" s="73" t="s">
        <v>79</v>
      </c>
      <c r="B147" s="76">
        <v>30</v>
      </c>
      <c r="C147" s="76">
        <v>30</v>
      </c>
      <c r="D147" s="76">
        <v>30</v>
      </c>
      <c r="E147" s="80">
        <v>5533</v>
      </c>
      <c r="F147" s="80">
        <v>5362</v>
      </c>
      <c r="G147" s="34">
        <v>5150</v>
      </c>
    </row>
    <row r="148" spans="1:7" ht="12">
      <c r="A148" s="73" t="s">
        <v>80</v>
      </c>
      <c r="B148" s="76">
        <v>33</v>
      </c>
      <c r="C148" s="76">
        <v>33</v>
      </c>
      <c r="D148" s="76">
        <v>33</v>
      </c>
      <c r="E148" s="80">
        <v>8832</v>
      </c>
      <c r="F148" s="80">
        <v>8650</v>
      </c>
      <c r="G148" s="34">
        <v>8451</v>
      </c>
    </row>
    <row r="149" spans="1:7" ht="12">
      <c r="A149" s="73" t="s">
        <v>81</v>
      </c>
      <c r="B149" s="76">
        <v>20</v>
      </c>
      <c r="C149" s="76">
        <v>19</v>
      </c>
      <c r="D149" s="76">
        <v>19</v>
      </c>
      <c r="E149" s="80">
        <v>4434</v>
      </c>
      <c r="F149" s="80">
        <v>4247</v>
      </c>
      <c r="G149" s="34">
        <v>4106</v>
      </c>
    </row>
    <row r="150" spans="1:7" ht="12">
      <c r="A150" s="73" t="s">
        <v>82</v>
      </c>
      <c r="B150" s="76">
        <v>26</v>
      </c>
      <c r="C150" s="76">
        <v>26</v>
      </c>
      <c r="D150" s="76">
        <v>22</v>
      </c>
      <c r="E150" s="80">
        <v>4614</v>
      </c>
      <c r="F150" s="80">
        <v>4438</v>
      </c>
      <c r="G150" s="34">
        <v>4300</v>
      </c>
    </row>
    <row r="151" spans="1:7" ht="12">
      <c r="A151" s="73" t="s">
        <v>83</v>
      </c>
      <c r="B151" s="76">
        <v>28</v>
      </c>
      <c r="C151" s="76">
        <v>28</v>
      </c>
      <c r="D151" s="76">
        <v>23</v>
      </c>
      <c r="E151" s="80">
        <v>6317</v>
      </c>
      <c r="F151" s="80">
        <v>6180</v>
      </c>
      <c r="G151" s="34">
        <v>6028</v>
      </c>
    </row>
    <row r="152" spans="1:7" ht="12">
      <c r="A152" s="73" t="s">
        <v>84</v>
      </c>
      <c r="B152" s="76">
        <v>18</v>
      </c>
      <c r="C152" s="76">
        <v>18</v>
      </c>
      <c r="D152" s="76">
        <v>18</v>
      </c>
      <c r="E152" s="80">
        <v>3595</v>
      </c>
      <c r="F152" s="80">
        <v>3509</v>
      </c>
      <c r="G152" s="34">
        <v>3501</v>
      </c>
    </row>
    <row r="153" spans="1:7" ht="12">
      <c r="A153" s="72" t="s">
        <v>85</v>
      </c>
      <c r="B153" s="75">
        <v>48</v>
      </c>
      <c r="C153" s="75">
        <v>48</v>
      </c>
      <c r="D153" s="75">
        <v>48</v>
      </c>
      <c r="E153" s="81">
        <v>14990</v>
      </c>
      <c r="F153" s="81">
        <v>15226</v>
      </c>
      <c r="G153" s="30">
        <v>15485</v>
      </c>
    </row>
    <row r="154" spans="1:7" ht="12">
      <c r="A154" s="77" t="s">
        <v>92</v>
      </c>
      <c r="B154" s="75">
        <v>6</v>
      </c>
      <c r="C154" s="78">
        <v>6</v>
      </c>
      <c r="D154" s="78">
        <v>5</v>
      </c>
      <c r="E154" s="82">
        <v>1229</v>
      </c>
      <c r="F154" s="82">
        <v>1302</v>
      </c>
      <c r="G154" s="79">
        <v>1381</v>
      </c>
    </row>
    <row r="155" spans="1:7" ht="12">
      <c r="A155" s="38"/>
      <c r="B155" s="38"/>
      <c r="F155" s="21"/>
      <c r="G155" s="38"/>
    </row>
    <row r="156" spans="1:7" ht="24" customHeight="1">
      <c r="A156" s="88" t="s">
        <v>93</v>
      </c>
      <c r="B156" s="88"/>
      <c r="C156" s="88"/>
      <c r="D156" s="88"/>
      <c r="E156" s="88"/>
      <c r="F156" s="88"/>
      <c r="G156" s="88"/>
    </row>
  </sheetData>
  <sheetProtection/>
  <mergeCells count="99">
    <mergeCell ref="A10:B10"/>
    <mergeCell ref="A11:B11"/>
    <mergeCell ref="A12:B12"/>
    <mergeCell ref="A13:B13"/>
    <mergeCell ref="A9:B9"/>
    <mergeCell ref="A15:B15"/>
    <mergeCell ref="A16:B16"/>
    <mergeCell ref="A17:B17"/>
    <mergeCell ref="A18:B18"/>
    <mergeCell ref="A19:B19"/>
    <mergeCell ref="A4:B4"/>
    <mergeCell ref="A5:G5"/>
    <mergeCell ref="A6:B6"/>
    <mergeCell ref="A7:B7"/>
    <mergeCell ref="A8:B8"/>
    <mergeCell ref="A46:B46"/>
    <mergeCell ref="A14:B14"/>
    <mergeCell ref="A32:B32"/>
    <mergeCell ref="A21:G21"/>
    <mergeCell ref="A22:B22"/>
    <mergeCell ref="A23:B23"/>
    <mergeCell ref="A24:B24"/>
    <mergeCell ref="A25:B25"/>
    <mergeCell ref="A26:B26"/>
    <mergeCell ref="A20:B20"/>
    <mergeCell ref="A53:B53"/>
    <mergeCell ref="A39:B39"/>
    <mergeCell ref="A42:B42"/>
    <mergeCell ref="A43:B43"/>
    <mergeCell ref="A44:B44"/>
    <mergeCell ref="A47:B47"/>
    <mergeCell ref="A48:B48"/>
    <mergeCell ref="A40:B40"/>
    <mergeCell ref="A41:B41"/>
    <mergeCell ref="A45:B45"/>
    <mergeCell ref="A37:G37"/>
    <mergeCell ref="A38:B38"/>
    <mergeCell ref="A27:B27"/>
    <mergeCell ref="A28:B28"/>
    <mergeCell ref="A29:B29"/>
    <mergeCell ref="A30:B30"/>
    <mergeCell ref="A31:B31"/>
    <mergeCell ref="A61:B61"/>
    <mergeCell ref="B1:E1"/>
    <mergeCell ref="A2:F2"/>
    <mergeCell ref="A50:F50"/>
    <mergeCell ref="F51:G51"/>
    <mergeCell ref="A52:B52"/>
    <mergeCell ref="A33:B33"/>
    <mergeCell ref="A34:B34"/>
    <mergeCell ref="A35:B35"/>
    <mergeCell ref="A36:B36"/>
    <mergeCell ref="B69:D69"/>
    <mergeCell ref="E69:G69"/>
    <mergeCell ref="A62:B62"/>
    <mergeCell ref="A54:B54"/>
    <mergeCell ref="A55:B55"/>
    <mergeCell ref="A56:B56"/>
    <mergeCell ref="A57:B57"/>
    <mergeCell ref="A58:B58"/>
    <mergeCell ref="A59:B59"/>
    <mergeCell ref="A60:B60"/>
    <mergeCell ref="A87:B87"/>
    <mergeCell ref="A88:B88"/>
    <mergeCell ref="A89:B89"/>
    <mergeCell ref="A91:G91"/>
    <mergeCell ref="A86:B86"/>
    <mergeCell ref="A63:B63"/>
    <mergeCell ref="A64:B64"/>
    <mergeCell ref="A67:G67"/>
    <mergeCell ref="F68:G68"/>
    <mergeCell ref="A69:A70"/>
    <mergeCell ref="A105:B105"/>
    <mergeCell ref="A102:G102"/>
    <mergeCell ref="A92:G92"/>
    <mergeCell ref="A79:F79"/>
    <mergeCell ref="E80:G80"/>
    <mergeCell ref="A81:B81"/>
    <mergeCell ref="A82:B82"/>
    <mergeCell ref="A83:B83"/>
    <mergeCell ref="A84:B84"/>
    <mergeCell ref="A85:B85"/>
    <mergeCell ref="A106:B106"/>
    <mergeCell ref="A93:B93"/>
    <mergeCell ref="A94:B94"/>
    <mergeCell ref="A95:B95"/>
    <mergeCell ref="A96:B96"/>
    <mergeCell ref="A97:B97"/>
    <mergeCell ref="A98:B98"/>
    <mergeCell ref="A99:B99"/>
    <mergeCell ref="A103:B103"/>
    <mergeCell ref="A104:B104"/>
    <mergeCell ref="A156:G156"/>
    <mergeCell ref="E113:G113"/>
    <mergeCell ref="A107:B107"/>
    <mergeCell ref="A108:B108"/>
    <mergeCell ref="A109:B109"/>
    <mergeCell ref="A113:A114"/>
    <mergeCell ref="B113:D113"/>
  </mergeCells>
  <printOptions/>
  <pageMargins left="0.7" right="0.7" top="0.75" bottom="0.75" header="0.3" footer="0.3"/>
  <pageSetup horizontalDpi="600" verticalDpi="600" orientation="portrait" r:id="rId1"/>
  <rowBreaks count="2" manualBreakCount="2">
    <brk id="49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Vasiliev</dc:creator>
  <cp:keywords/>
  <dc:description/>
  <cp:lastModifiedBy>Doina Vudvud</cp:lastModifiedBy>
  <cp:lastPrinted>2019-12-20T07:52:23Z</cp:lastPrinted>
  <dcterms:created xsi:type="dcterms:W3CDTF">2017-12-21T09:00:56Z</dcterms:created>
  <dcterms:modified xsi:type="dcterms:W3CDTF">2019-12-26T14:43:50Z</dcterms:modified>
  <cp:category/>
  <cp:version/>
  <cp:contentType/>
  <cp:contentStatus/>
</cp:coreProperties>
</file>