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00" windowWidth="17160" windowHeight="78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<sst xmlns="http://schemas.openxmlformats.org/spreadsheetml/2006/main" count="47" uniqueCount="25">
  <si>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Consumul final</t>
  </si>
  <si>
    <t>al administraţiei publice</t>
  </si>
  <si>
    <t>Formarea brută de capital</t>
  </si>
  <si>
    <t>formarea brută de capital fix</t>
  </si>
  <si>
    <t>variaţia stocurilor</t>
  </si>
  <si>
    <t>al istituţiilor fără scop lucrativ în serviciul gospodăriilor populaţiei</t>
  </si>
  <si>
    <t xml:space="preserve">Produsul intern brut –  total </t>
  </si>
  <si>
    <t xml:space="preserve">          ВАЛОВОЙ ВНУТРЕННИЙ ПРОДУКТ ПО ЭЛЕМЕНТАМ КОНЕЧНОГО ИСПОЛЬЗОВАНИЯ </t>
  </si>
  <si>
    <t>al gospodăriilor populaţiei</t>
  </si>
  <si>
    <t xml:space="preserve"> GROSS DOMESTIC PRODUCT, BY EXPENDITURE APPROACH</t>
  </si>
  <si>
    <r>
      <t xml:space="preserve">din care: / </t>
    </r>
    <r>
      <rPr>
        <i/>
        <sz val="8"/>
        <rFont val="Arial"/>
        <family val="2"/>
      </rPr>
      <t>в том числе: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of which:</t>
    </r>
  </si>
  <si>
    <t>Export net / Чистый экспорт / Net export</t>
  </si>
  <si>
    <r>
      <rPr>
        <b/>
        <sz val="8"/>
        <rFont val="Arial"/>
        <family val="2"/>
      </rPr>
      <t>Milioane lei; preţuri curente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Миллионов лей; текущие цены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Million lei; current prices </t>
    </r>
  </si>
  <si>
    <r>
      <rPr>
        <b/>
        <sz val="8"/>
        <rFont val="Arial"/>
        <family val="2"/>
      </rPr>
      <t>Structura, %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Структура, %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Structure, %</t>
    </r>
  </si>
  <si>
    <r>
      <t>2016</t>
    </r>
    <r>
      <rPr>
        <vertAlign val="superscript"/>
        <sz val="8"/>
        <rFont val="Arial Cyr"/>
        <family val="0"/>
      </rPr>
      <t xml:space="preserve"> 1</t>
    </r>
  </si>
  <si>
    <t>домашних хозяйств
of households</t>
  </si>
  <si>
    <t>государственного управления
of public administration</t>
  </si>
  <si>
    <t>некоммеpческих оpганизаций, обслуживающих домашние хозяйства
of non-profit institutions serving households</t>
  </si>
  <si>
    <t>валовое накопление основного капитала
gross fixed capital formation</t>
  </si>
  <si>
    <t>изменение запасов
changes in inventories</t>
  </si>
  <si>
    <t>13.22. PRODUSUL INTERN BRUT, PE CATEGORII DE UTILIZĂRI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</si>
  <si>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Date semidefinitive / </t>
    </r>
    <r>
      <rPr>
        <i/>
        <sz val="8"/>
        <rFont val="Arial"/>
        <family val="2"/>
      </rPr>
      <t xml:space="preserve">Вторая оценка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Semifinal data</t>
    </r>
  </si>
  <si>
    <t>Валовой внутpенний пpодукт – всего
Gross domestic product – total</t>
  </si>
  <si>
    <t>Конечное потpебление
Final consumption</t>
  </si>
  <si>
    <t>Валовое накопление капитала
Gross capital formation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</si>
</sst>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_-* #,##0.0_р_._-;\-* #,##0.0_р_._-;_-* &quot;-&quot;??_р_._-;_-@_-"/>
  </numFmts>
  <fonts count="51">
    <font>
      <sz val="10"/>
      <name val="Arial Cyr"/>
      <family val="0"/>
    </font>
    <font>
      <b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 Cyr"/>
      <family val="0"/>
    </font>
    <font>
      <vertAlign val="superscript"/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left" vertical="top" wrapText="1" indent="3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0" fillId="0" borderId="0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202" fontId="3" fillId="0" borderId="0" xfId="42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1" fontId="49" fillId="0" borderId="0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200" fontId="2" fillId="0" borderId="0" xfId="0" applyNumberFormat="1" applyFont="1" applyFill="1" applyBorder="1" applyAlignment="1">
      <alignment horizontal="right" wrapText="1"/>
    </xf>
    <xf numFmtId="200" fontId="2" fillId="0" borderId="14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horizontal="left" wrapText="1" indent="2"/>
    </xf>
    <xf numFmtId="0" fontId="4" fillId="0" borderId="0" xfId="0" applyFont="1" applyFill="1" applyBorder="1" applyAlignment="1">
      <alignment horizontal="left" wrapText="1" indent="2"/>
    </xf>
    <xf numFmtId="1" fontId="2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200" fontId="2" fillId="0" borderId="15" xfId="0" applyNumberFormat="1" applyFont="1" applyFill="1" applyBorder="1" applyAlignment="1">
      <alignment horizontal="right" wrapText="1"/>
    </xf>
    <xf numFmtId="200" fontId="2" fillId="0" borderId="16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202" fontId="3" fillId="0" borderId="15" xfId="42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indent="2"/>
    </xf>
    <xf numFmtId="0" fontId="2" fillId="0" borderId="1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8.875" defaultRowHeight="12.75"/>
  <cols>
    <col min="1" max="1" width="52.00390625" style="1" customWidth="1"/>
    <col min="2" max="4" width="8.25390625" style="4" bestFit="1" customWidth="1"/>
    <col min="5" max="6" width="8.00390625" style="4" bestFit="1" customWidth="1"/>
    <col min="7" max="9" width="8.00390625" style="3" bestFit="1" customWidth="1"/>
    <col min="10" max="16384" width="8.875" style="1" customWidth="1"/>
  </cols>
  <sheetData>
    <row r="1" spans="1:9" ht="12.75">
      <c r="A1" s="38" t="s">
        <v>20</v>
      </c>
      <c r="B1" s="38"/>
      <c r="C1" s="38"/>
      <c r="D1" s="38"/>
      <c r="E1" s="38"/>
      <c r="F1" s="38"/>
      <c r="G1" s="38"/>
      <c r="H1" s="38"/>
      <c r="I1" s="1"/>
    </row>
    <row r="2" spans="1:9" ht="12.75">
      <c r="A2" s="39" t="s">
        <v>7</v>
      </c>
      <c r="B2" s="39"/>
      <c r="C2" s="39"/>
      <c r="D2" s="39"/>
      <c r="E2" s="39"/>
      <c r="F2" s="39"/>
      <c r="G2" s="39"/>
      <c r="H2" s="39"/>
      <c r="I2" s="1"/>
    </row>
    <row r="3" spans="1:9" ht="12.75">
      <c r="A3" s="40" t="s">
        <v>9</v>
      </c>
      <c r="B3" s="40"/>
      <c r="C3" s="40"/>
      <c r="D3" s="40"/>
      <c r="E3" s="12"/>
      <c r="F3" s="12"/>
      <c r="G3" s="13"/>
      <c r="H3" s="13"/>
      <c r="I3" s="13"/>
    </row>
    <row r="4" spans="1:9" ht="12.75">
      <c r="A4" s="7"/>
      <c r="B4" s="8">
        <v>2009</v>
      </c>
      <c r="C4" s="8">
        <v>2010</v>
      </c>
      <c r="D4" s="8">
        <v>2011</v>
      </c>
      <c r="E4" s="8">
        <v>2012</v>
      </c>
      <c r="F4" s="8">
        <v>2013</v>
      </c>
      <c r="G4" s="32">
        <v>2014</v>
      </c>
      <c r="H4" s="33">
        <v>2015</v>
      </c>
      <c r="I4" s="15" t="s">
        <v>14</v>
      </c>
    </row>
    <row r="5" spans="1:9" ht="12.75">
      <c r="A5" s="41" t="s">
        <v>12</v>
      </c>
      <c r="B5" s="41"/>
      <c r="C5" s="41"/>
      <c r="D5" s="41"/>
      <c r="E5" s="41"/>
      <c r="F5" s="41"/>
      <c r="G5" s="41"/>
      <c r="H5" s="41"/>
      <c r="I5" s="41"/>
    </row>
    <row r="6" spans="1:9" ht="12.75">
      <c r="A6" s="9" t="s">
        <v>6</v>
      </c>
      <c r="B6" s="20">
        <v>60430</v>
      </c>
      <c r="C6" s="20">
        <f aca="true" t="shared" si="0" ref="C6:I6">SUM(C9,C18,C25)</f>
        <v>71885</v>
      </c>
      <c r="D6" s="20">
        <f t="shared" si="0"/>
        <v>82349</v>
      </c>
      <c r="E6" s="20">
        <f t="shared" si="0"/>
        <v>88227.75258156934</v>
      </c>
      <c r="F6" s="20">
        <f t="shared" si="0"/>
        <v>100509.62599999999</v>
      </c>
      <c r="G6" s="20">
        <f t="shared" si="0"/>
        <v>112049.5775633103</v>
      </c>
      <c r="H6" s="20">
        <f t="shared" si="0"/>
        <v>122562.74192998445</v>
      </c>
      <c r="I6" s="20">
        <f t="shared" si="0"/>
        <v>134937.07011620316</v>
      </c>
    </row>
    <row r="7" spans="1:9" ht="22.5">
      <c r="A7" s="28" t="s">
        <v>22</v>
      </c>
      <c r="B7" s="20"/>
      <c r="C7" s="20"/>
      <c r="D7" s="20"/>
      <c r="E7" s="20"/>
      <c r="F7" s="20"/>
      <c r="G7" s="20"/>
      <c r="H7" s="20"/>
      <c r="I7" s="20"/>
    </row>
    <row r="8" spans="1:9" ht="12.75">
      <c r="A8" s="5" t="s">
        <v>10</v>
      </c>
      <c r="B8" s="21"/>
      <c r="C8" s="21"/>
      <c r="D8" s="21"/>
      <c r="E8" s="21"/>
      <c r="F8" s="21"/>
      <c r="G8" s="21"/>
      <c r="H8" s="21"/>
      <c r="I8" s="21"/>
    </row>
    <row r="9" spans="1:9" ht="12.75">
      <c r="A9" s="10" t="s">
        <v>0</v>
      </c>
      <c r="B9" s="21">
        <v>68574</v>
      </c>
      <c r="C9" s="21">
        <f aca="true" t="shared" si="1" ref="C9:I9">SUM(C12,C14,C16)</f>
        <v>83240</v>
      </c>
      <c r="D9" s="21">
        <f t="shared" si="1"/>
        <v>96091</v>
      </c>
      <c r="E9" s="21">
        <f t="shared" si="1"/>
        <v>103062.58564482353</v>
      </c>
      <c r="F9" s="21">
        <f t="shared" si="1"/>
        <v>113168.626</v>
      </c>
      <c r="G9" s="21">
        <f t="shared" si="1"/>
        <v>124298.78022544256</v>
      </c>
      <c r="H9" s="21">
        <f t="shared" si="1"/>
        <v>132827.62518938511</v>
      </c>
      <c r="I9" s="21">
        <f t="shared" si="1"/>
        <v>142192.16522714085</v>
      </c>
    </row>
    <row r="10" spans="1:9" ht="22.5">
      <c r="A10" s="29" t="s">
        <v>23</v>
      </c>
      <c r="B10" s="21"/>
      <c r="C10" s="21"/>
      <c r="D10" s="21"/>
      <c r="E10" s="21"/>
      <c r="F10" s="21"/>
      <c r="G10" s="21"/>
      <c r="H10" s="21"/>
      <c r="I10" s="21"/>
    </row>
    <row r="11" spans="1:9" ht="12.75">
      <c r="A11" s="6" t="s">
        <v>10</v>
      </c>
      <c r="B11" s="21"/>
      <c r="C11" s="21"/>
      <c r="D11" s="21"/>
      <c r="E11" s="21"/>
      <c r="F11" s="21"/>
      <c r="G11" s="21"/>
      <c r="H11" s="22"/>
      <c r="I11" s="22"/>
    </row>
    <row r="12" spans="1:9" ht="12.75">
      <c r="A12" s="11" t="s">
        <v>8</v>
      </c>
      <c r="B12" s="21">
        <v>53353</v>
      </c>
      <c r="C12" s="21">
        <v>66052</v>
      </c>
      <c r="D12" s="21">
        <v>78104</v>
      </c>
      <c r="E12" s="21">
        <v>83663.98313582352</v>
      </c>
      <c r="F12" s="21">
        <v>92910</v>
      </c>
      <c r="G12" s="21">
        <v>101961.69680044256</v>
      </c>
      <c r="H12" s="21">
        <v>107674.40333082978</v>
      </c>
      <c r="I12" s="21">
        <v>116559.162323621</v>
      </c>
    </row>
    <row r="13" spans="1:9" ht="22.5">
      <c r="A13" s="30" t="s">
        <v>15</v>
      </c>
      <c r="B13" s="21"/>
      <c r="C13" s="21"/>
      <c r="D13" s="21"/>
      <c r="E13" s="21"/>
      <c r="F13" s="21"/>
      <c r="G13" s="21"/>
      <c r="H13" s="21"/>
      <c r="I13" s="21"/>
    </row>
    <row r="14" spans="1:9" ht="12.75">
      <c r="A14" s="11" t="s">
        <v>1</v>
      </c>
      <c r="B14" s="21">
        <v>14360</v>
      </c>
      <c r="C14" s="21">
        <v>15930</v>
      </c>
      <c r="D14" s="21">
        <v>16584</v>
      </c>
      <c r="E14" s="21">
        <v>17838.316</v>
      </c>
      <c r="F14" s="21">
        <v>18539.907</v>
      </c>
      <c r="G14" s="21">
        <v>20372.196825000003</v>
      </c>
      <c r="H14" s="21">
        <v>23095.70385855534</v>
      </c>
      <c r="I14" s="21">
        <v>23279.5615393659</v>
      </c>
    </row>
    <row r="15" spans="1:9" ht="22.5">
      <c r="A15" s="30" t="s">
        <v>16</v>
      </c>
      <c r="B15" s="21"/>
      <c r="C15" s="21"/>
      <c r="D15" s="21"/>
      <c r="E15" s="21"/>
      <c r="F15" s="21"/>
      <c r="G15" s="21"/>
      <c r="H15" s="21"/>
      <c r="I15" s="21"/>
    </row>
    <row r="16" spans="1:9" ht="12.75">
      <c r="A16" s="11" t="s">
        <v>5</v>
      </c>
      <c r="B16" s="21">
        <v>861</v>
      </c>
      <c r="C16" s="21">
        <v>1258</v>
      </c>
      <c r="D16" s="21">
        <v>1403</v>
      </c>
      <c r="E16" s="21">
        <v>1560.2865089999996</v>
      </c>
      <c r="F16" s="21">
        <v>1718.719</v>
      </c>
      <c r="G16" s="21">
        <v>1964.8865999999998</v>
      </c>
      <c r="H16" s="21">
        <v>2057.518</v>
      </c>
      <c r="I16" s="21">
        <v>2353.44136415395</v>
      </c>
    </row>
    <row r="17" spans="1:9" ht="33.75">
      <c r="A17" s="30" t="s">
        <v>17</v>
      </c>
      <c r="B17" s="21"/>
      <c r="C17" s="21"/>
      <c r="D17" s="21"/>
      <c r="E17" s="21"/>
      <c r="F17" s="21"/>
      <c r="G17" s="21"/>
      <c r="H17" s="21"/>
      <c r="I17" s="21"/>
    </row>
    <row r="18" spans="1:9" ht="12.75">
      <c r="A18" s="10" t="s">
        <v>2</v>
      </c>
      <c r="B18" s="21">
        <v>13985</v>
      </c>
      <c r="C18" s="21">
        <f aca="true" t="shared" si="2" ref="C18:I18">SUM(C21,C23)</f>
        <v>16911</v>
      </c>
      <c r="D18" s="21">
        <f t="shared" si="2"/>
        <v>19904</v>
      </c>
      <c r="E18" s="21">
        <f t="shared" si="2"/>
        <v>20860.883064745816</v>
      </c>
      <c r="F18" s="21">
        <f t="shared" si="2"/>
        <v>24783</v>
      </c>
      <c r="G18" s="21">
        <f t="shared" si="2"/>
        <v>29201.484749768235</v>
      </c>
      <c r="H18" s="21">
        <f t="shared" si="2"/>
        <v>27801.804996060397</v>
      </c>
      <c r="I18" s="21">
        <f t="shared" si="2"/>
        <v>30257.9773099696</v>
      </c>
    </row>
    <row r="19" spans="1:9" ht="22.5">
      <c r="A19" s="29" t="s">
        <v>24</v>
      </c>
      <c r="B19" s="21"/>
      <c r="C19" s="21"/>
      <c r="D19" s="21"/>
      <c r="E19" s="21"/>
      <c r="F19" s="21"/>
      <c r="G19" s="21"/>
      <c r="H19" s="21"/>
      <c r="I19" s="21"/>
    </row>
    <row r="20" spans="1:9" ht="12.75">
      <c r="A20" s="6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2.75">
      <c r="A21" s="11" t="s">
        <v>3</v>
      </c>
      <c r="B21" s="21">
        <v>13655</v>
      </c>
      <c r="C21" s="21">
        <v>16263</v>
      </c>
      <c r="D21" s="21">
        <v>19179</v>
      </c>
      <c r="E21" s="21">
        <v>20864.127064745815</v>
      </c>
      <c r="F21" s="21">
        <v>23062</v>
      </c>
      <c r="G21" s="21">
        <v>27706.737749768236</v>
      </c>
      <c r="H21" s="21">
        <v>29512.610754502068</v>
      </c>
      <c r="I21" s="21">
        <v>30078.5743099696</v>
      </c>
    </row>
    <row r="22" spans="1:9" ht="22.5">
      <c r="A22" s="30" t="s">
        <v>18</v>
      </c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11" t="s">
        <v>4</v>
      </c>
      <c r="B23" s="21">
        <v>330</v>
      </c>
      <c r="C23" s="21">
        <v>648</v>
      </c>
      <c r="D23" s="21">
        <v>725</v>
      </c>
      <c r="E23" s="21">
        <v>-3.244</v>
      </c>
      <c r="F23" s="21">
        <v>1721</v>
      </c>
      <c r="G23" s="21">
        <v>1494.747</v>
      </c>
      <c r="H23" s="21">
        <v>-1710.8057584416717</v>
      </c>
      <c r="I23" s="21">
        <v>179.403</v>
      </c>
    </row>
    <row r="24" spans="1:9" ht="22.5">
      <c r="A24" s="31" t="s">
        <v>19</v>
      </c>
      <c r="B24" s="23"/>
      <c r="C24" s="21"/>
      <c r="D24" s="21"/>
      <c r="E24" s="21"/>
      <c r="F24" s="21"/>
      <c r="G24" s="21"/>
      <c r="H24" s="21"/>
      <c r="I24" s="21"/>
    </row>
    <row r="25" spans="1:9" ht="12.75">
      <c r="A25" s="17" t="s">
        <v>11</v>
      </c>
      <c r="B25" s="23">
        <v>-22129</v>
      </c>
      <c r="C25" s="21">
        <v>-28266</v>
      </c>
      <c r="D25" s="21">
        <v>-33646</v>
      </c>
      <c r="E25" s="21">
        <v>-35695.71612800001</v>
      </c>
      <c r="F25" s="21">
        <v>-37442</v>
      </c>
      <c r="G25" s="21">
        <v>-41450.687411900486</v>
      </c>
      <c r="H25" s="21">
        <v>-38066.68825546107</v>
      </c>
      <c r="I25" s="21">
        <v>-37513.0724209073</v>
      </c>
    </row>
    <row r="26" spans="1:9" ht="12.75">
      <c r="A26" s="42" t="s">
        <v>13</v>
      </c>
      <c r="B26" s="42"/>
      <c r="C26" s="42"/>
      <c r="D26" s="42"/>
      <c r="E26" s="42"/>
      <c r="F26" s="42"/>
      <c r="G26" s="42"/>
      <c r="H26" s="42"/>
      <c r="I26" s="42"/>
    </row>
    <row r="27" spans="1:9" ht="12.75">
      <c r="A27" s="36" t="s">
        <v>6</v>
      </c>
      <c r="B27" s="37">
        <v>100</v>
      </c>
      <c r="C27" s="19">
        <f aca="true" t="shared" si="3" ref="C27:I27">SUM(C30,C39,C46)</f>
        <v>100.00000000000001</v>
      </c>
      <c r="D27" s="19">
        <f t="shared" si="3"/>
        <v>100</v>
      </c>
      <c r="E27" s="19">
        <f t="shared" si="3"/>
        <v>100</v>
      </c>
      <c r="F27" s="19">
        <f t="shared" si="3"/>
        <v>100.00000000000001</v>
      </c>
      <c r="G27" s="19">
        <f t="shared" si="3"/>
        <v>100</v>
      </c>
      <c r="H27" s="19">
        <f t="shared" si="3"/>
        <v>100</v>
      </c>
      <c r="I27" s="19">
        <f t="shared" si="3"/>
        <v>100.00000000000001</v>
      </c>
    </row>
    <row r="28" spans="1:9" ht="22.5">
      <c r="A28" s="28" t="s">
        <v>22</v>
      </c>
      <c r="B28" s="19"/>
      <c r="C28" s="19"/>
      <c r="D28" s="19"/>
      <c r="E28" s="19"/>
      <c r="F28" s="19"/>
      <c r="G28" s="19"/>
      <c r="H28" s="19"/>
      <c r="I28" s="19"/>
    </row>
    <row r="29" spans="1:9" ht="12.75">
      <c r="A29" s="5" t="s">
        <v>10</v>
      </c>
      <c r="B29" s="25"/>
      <c r="C29" s="25"/>
      <c r="D29" s="25"/>
      <c r="E29" s="25"/>
      <c r="F29" s="25"/>
      <c r="G29" s="25"/>
      <c r="H29" s="24"/>
      <c r="I29" s="24"/>
    </row>
    <row r="30" spans="1:9" ht="12.75">
      <c r="A30" s="10" t="s">
        <v>0</v>
      </c>
      <c r="B30" s="26">
        <v>113.5</v>
      </c>
      <c r="C30" s="26">
        <f aca="true" t="shared" si="4" ref="C30:H30">SUM(C33,C35,C37)</f>
        <v>115.80000000000001</v>
      </c>
      <c r="D30" s="26">
        <f t="shared" si="4"/>
        <v>116.7</v>
      </c>
      <c r="E30" s="26">
        <f t="shared" si="4"/>
        <v>116.8</v>
      </c>
      <c r="F30" s="26">
        <f t="shared" si="4"/>
        <v>112.60000000000001</v>
      </c>
      <c r="G30" s="26">
        <f t="shared" si="4"/>
        <v>111</v>
      </c>
      <c r="H30" s="26">
        <f t="shared" si="4"/>
        <v>108.4</v>
      </c>
      <c r="I30" s="26">
        <v>105.4</v>
      </c>
    </row>
    <row r="31" spans="1:9" ht="22.5">
      <c r="A31" s="29" t="s">
        <v>23</v>
      </c>
      <c r="B31" s="26"/>
      <c r="C31" s="26"/>
      <c r="D31" s="26"/>
      <c r="E31" s="26"/>
      <c r="F31" s="26"/>
      <c r="G31" s="26"/>
      <c r="H31" s="26"/>
      <c r="I31" s="26"/>
    </row>
    <row r="32" spans="1:9" ht="12.75">
      <c r="A32" s="6" t="s">
        <v>10</v>
      </c>
      <c r="B32" s="26"/>
      <c r="C32" s="26"/>
      <c r="D32" s="26"/>
      <c r="E32" s="26"/>
      <c r="F32" s="26"/>
      <c r="G32" s="26"/>
      <c r="H32" s="26"/>
      <c r="I32" s="26"/>
    </row>
    <row r="33" spans="1:9" ht="12.75">
      <c r="A33" s="11" t="s">
        <v>8</v>
      </c>
      <c r="B33" s="26">
        <v>88.3</v>
      </c>
      <c r="C33" s="26">
        <v>91.9</v>
      </c>
      <c r="D33" s="26">
        <v>94.9</v>
      </c>
      <c r="E33" s="26">
        <v>94.8</v>
      </c>
      <c r="F33" s="26">
        <v>92.4</v>
      </c>
      <c r="G33" s="26">
        <v>91</v>
      </c>
      <c r="H33" s="26">
        <v>87.9</v>
      </c>
      <c r="I33" s="26">
        <v>86.4</v>
      </c>
    </row>
    <row r="34" spans="1:9" ht="22.5">
      <c r="A34" s="30" t="s">
        <v>15</v>
      </c>
      <c r="B34" s="26"/>
      <c r="C34" s="26"/>
      <c r="D34" s="26"/>
      <c r="E34" s="26"/>
      <c r="F34" s="26"/>
      <c r="G34" s="26"/>
      <c r="H34" s="26"/>
      <c r="I34" s="26"/>
    </row>
    <row r="35" spans="1:9" ht="12.75">
      <c r="A35" s="11" t="s">
        <v>1</v>
      </c>
      <c r="B35" s="26">
        <v>23.8</v>
      </c>
      <c r="C35" s="26">
        <v>22.2</v>
      </c>
      <c r="D35" s="26">
        <v>20.1</v>
      </c>
      <c r="E35" s="26">
        <v>20.2</v>
      </c>
      <c r="F35" s="26">
        <v>18.5</v>
      </c>
      <c r="G35" s="26">
        <v>18.2</v>
      </c>
      <c r="H35" s="26">
        <v>18.8</v>
      </c>
      <c r="I35" s="26">
        <v>17.3</v>
      </c>
    </row>
    <row r="36" spans="1:9" ht="22.5">
      <c r="A36" s="30" t="s">
        <v>16</v>
      </c>
      <c r="B36" s="26"/>
      <c r="C36" s="26"/>
      <c r="D36" s="26"/>
      <c r="E36" s="26"/>
      <c r="F36" s="26"/>
      <c r="G36" s="26"/>
      <c r="H36" s="26"/>
      <c r="I36" s="26"/>
    </row>
    <row r="37" spans="1:9" ht="12.75">
      <c r="A37" s="11" t="s">
        <v>5</v>
      </c>
      <c r="B37" s="26">
        <v>1.4</v>
      </c>
      <c r="C37" s="26">
        <v>1.7</v>
      </c>
      <c r="D37" s="26">
        <v>1.7</v>
      </c>
      <c r="E37" s="26">
        <v>1.8</v>
      </c>
      <c r="F37" s="26">
        <v>1.7</v>
      </c>
      <c r="G37" s="26">
        <v>1.8</v>
      </c>
      <c r="H37" s="26">
        <v>1.7</v>
      </c>
      <c r="I37" s="26">
        <v>1.7</v>
      </c>
    </row>
    <row r="38" spans="1:9" ht="33.75">
      <c r="A38" s="30" t="s">
        <v>17</v>
      </c>
      <c r="B38" s="26"/>
      <c r="C38" s="26"/>
      <c r="D38" s="26"/>
      <c r="E38" s="26"/>
      <c r="F38" s="26"/>
      <c r="G38" s="26"/>
      <c r="H38" s="26"/>
      <c r="I38" s="26"/>
    </row>
    <row r="39" spans="1:9" ht="12.75">
      <c r="A39" s="10" t="s">
        <v>2</v>
      </c>
      <c r="B39" s="26">
        <v>23.1</v>
      </c>
      <c r="C39" s="26">
        <f>SUM(C42,C44)</f>
        <v>23.5</v>
      </c>
      <c r="D39" s="26">
        <f>SUM(D42,D44)</f>
        <v>24.2</v>
      </c>
      <c r="E39" s="26">
        <f>SUM(E42,E44)</f>
        <v>23.7</v>
      </c>
      <c r="F39" s="26">
        <f>SUM(F42,F44)</f>
        <v>24.7</v>
      </c>
      <c r="G39" s="26">
        <f>SUM(G42,G44)</f>
        <v>26</v>
      </c>
      <c r="H39" s="26">
        <v>22.7</v>
      </c>
      <c r="I39" s="26">
        <v>22.4</v>
      </c>
    </row>
    <row r="40" spans="1:9" ht="22.5">
      <c r="A40" s="29" t="s">
        <v>24</v>
      </c>
      <c r="B40" s="26"/>
      <c r="C40" s="26"/>
      <c r="D40" s="26"/>
      <c r="E40" s="26"/>
      <c r="F40" s="26"/>
      <c r="G40" s="26"/>
      <c r="H40" s="26"/>
      <c r="I40" s="26"/>
    </row>
    <row r="41" spans="1:9" ht="12.75">
      <c r="A41" s="6" t="s">
        <v>10</v>
      </c>
      <c r="B41" s="26"/>
      <c r="C41" s="26"/>
      <c r="D41" s="26"/>
      <c r="E41" s="26"/>
      <c r="F41" s="26"/>
      <c r="G41" s="26"/>
      <c r="H41" s="26"/>
      <c r="I41" s="26"/>
    </row>
    <row r="42" spans="1:9" ht="12.75">
      <c r="A42" s="11" t="s">
        <v>3</v>
      </c>
      <c r="B42" s="26">
        <v>22.6</v>
      </c>
      <c r="C42" s="26">
        <v>22.6</v>
      </c>
      <c r="D42" s="26">
        <v>23.3</v>
      </c>
      <c r="E42" s="26">
        <v>23.7</v>
      </c>
      <c r="F42" s="26">
        <v>23</v>
      </c>
      <c r="G42" s="26">
        <v>24.7</v>
      </c>
      <c r="H42" s="26">
        <v>24.1</v>
      </c>
      <c r="I42" s="26">
        <v>22.3</v>
      </c>
    </row>
    <row r="43" spans="1:9" ht="22.5">
      <c r="A43" s="30" t="s">
        <v>18</v>
      </c>
      <c r="B43" s="26"/>
      <c r="C43" s="26"/>
      <c r="D43" s="26"/>
      <c r="E43" s="26"/>
      <c r="F43" s="26"/>
      <c r="G43" s="26"/>
      <c r="H43" s="26"/>
      <c r="I43" s="26"/>
    </row>
    <row r="44" spans="1:9" ht="12.75">
      <c r="A44" s="11" t="s">
        <v>4</v>
      </c>
      <c r="B44" s="26">
        <v>0.5</v>
      </c>
      <c r="C44" s="26">
        <v>0.9</v>
      </c>
      <c r="D44" s="26">
        <v>0.9</v>
      </c>
      <c r="E44" s="26">
        <v>0</v>
      </c>
      <c r="F44" s="26">
        <v>1.7</v>
      </c>
      <c r="G44" s="26">
        <v>1.3</v>
      </c>
      <c r="H44" s="26">
        <v>-1.4</v>
      </c>
      <c r="I44" s="26">
        <v>0.1</v>
      </c>
    </row>
    <row r="45" spans="1:9" ht="22.5">
      <c r="A45" s="31" t="s">
        <v>19</v>
      </c>
      <c r="B45" s="34"/>
      <c r="C45" s="26"/>
      <c r="D45" s="26"/>
      <c r="E45" s="26"/>
      <c r="F45" s="26"/>
      <c r="G45" s="26"/>
      <c r="H45" s="26"/>
      <c r="I45" s="26"/>
    </row>
    <row r="46" spans="1:9" ht="12.75">
      <c r="A46" s="18" t="s">
        <v>11</v>
      </c>
      <c r="B46" s="35">
        <v>-36.6</v>
      </c>
      <c r="C46" s="27">
        <v>-39.3</v>
      </c>
      <c r="D46" s="27">
        <v>-40.9</v>
      </c>
      <c r="E46" s="27">
        <v>-40.5</v>
      </c>
      <c r="F46" s="27">
        <v>-37.3</v>
      </c>
      <c r="G46" s="27">
        <v>-37</v>
      </c>
      <c r="H46" s="27">
        <v>-31.1</v>
      </c>
      <c r="I46" s="27">
        <v>-27.8</v>
      </c>
    </row>
    <row r="47" spans="1:9" ht="12.75">
      <c r="A47" s="16" t="s">
        <v>21</v>
      </c>
      <c r="B47" s="12"/>
      <c r="C47" s="12"/>
      <c r="D47" s="12"/>
      <c r="E47" s="12"/>
      <c r="F47" s="12"/>
      <c r="G47" s="14"/>
      <c r="H47" s="14"/>
      <c r="I47" s="14"/>
    </row>
    <row r="48" spans="2:6" ht="12.75">
      <c r="B48" s="2"/>
      <c r="C48" s="2"/>
      <c r="D48" s="2"/>
      <c r="E48" s="2"/>
      <c r="F48" s="2"/>
    </row>
    <row r="49" spans="2:6" ht="12.75">
      <c r="B49" s="2"/>
      <c r="C49" s="2"/>
      <c r="D49" s="2"/>
      <c r="E49" s="2"/>
      <c r="F49" s="2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</sheetData>
  <sheetProtection/>
  <mergeCells count="5">
    <mergeCell ref="A1:H1"/>
    <mergeCell ref="A2:H2"/>
    <mergeCell ref="A3:D3"/>
    <mergeCell ref="A5:I5"/>
    <mergeCell ref="A26:I26"/>
  </mergeCells>
  <printOptions/>
  <pageMargins left="0.5118110236220472" right="0.5118110236220472" top="0.8661417322834646" bottom="0.8661417322834646" header="0.5118110236220472" footer="0.5118110236220472"/>
  <pageSetup cellComments="atEn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cp:lastPrinted>2017-11-06T12:51:58Z</cp:lastPrinted>
  <dcterms:created xsi:type="dcterms:W3CDTF">2007-12-27T05:24:41Z</dcterms:created>
  <dcterms:modified xsi:type="dcterms:W3CDTF">2017-11-30T09:18:25Z</dcterms:modified>
  <cp:category/>
  <cp:version/>
  <cp:contentType/>
  <cp:contentStatus/>
</cp:coreProperties>
</file>