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Olga\BR&amp;BD\Demografia\new2016-2022\"/>
    </mc:Choice>
  </mc:AlternateContent>
  <xr:revisionPtr revIDLastSave="0" documentId="13_ncr:1_{64BFF8CA-7F78-4B33-8D1A-D25A871422E6}" xr6:coauthVersionLast="47" xr6:coauthVersionMax="47" xr10:uidLastSave="{00000000-0000-0000-0000-000000000000}"/>
  <bookViews>
    <workbookView xWindow="2115" yWindow="2115" windowWidth="21600" windowHeight="11295" firstSheet="1" activeTab="1" xr2:uid="{00000000-000D-0000-FFFF-FFFF00000000}"/>
  </bookViews>
  <sheets>
    <sheet name="Tabelul 1" sheetId="24" r:id="rId1"/>
    <sheet name="Tabelul 2" sheetId="23" r:id="rId2"/>
    <sheet name="Tabelul 3" sheetId="26" r:id="rId3"/>
    <sheet name="Tabelul 4" sheetId="25" r:id="rId4"/>
    <sheet name="Tabelul 5" sheetId="1" r:id="rId5"/>
    <sheet name="Figura 1" sheetId="8" r:id="rId6"/>
    <sheet name="Figura 2" sheetId="7" r:id="rId7"/>
    <sheet name="Figura 3" sheetId="27" r:id="rId8"/>
    <sheet name="Figura 4" sheetId="6" r:id="rId9"/>
    <sheet name="Figura 5" sheetId="12" r:id="rId10"/>
    <sheet name="Figura 6" sheetId="9" r:id="rId11"/>
    <sheet name="Figura 7" sheetId="10" r:id="rId12"/>
    <sheet name="Figura 8" sheetId="1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E32" i="10" s="1"/>
  <c r="D31" i="10"/>
  <c r="F31" i="10" s="1"/>
  <c r="D30" i="10"/>
  <c r="F30" i="10" s="1"/>
  <c r="D29" i="10"/>
  <c r="F29" i="10" s="1"/>
  <c r="E28" i="10"/>
  <c r="D28" i="10"/>
  <c r="F28" i="10" s="1"/>
  <c r="D27" i="10"/>
  <c r="F27" i="10" s="1"/>
  <c r="D26" i="10"/>
  <c r="F26" i="10" s="1"/>
  <c r="D25" i="10"/>
  <c r="F25" i="10" s="1"/>
  <c r="D24" i="10"/>
  <c r="F24" i="10" s="1"/>
  <c r="D23" i="10"/>
  <c r="F23" i="10" s="1"/>
  <c r="D22" i="10"/>
  <c r="F22" i="10" s="1"/>
  <c r="D21" i="10"/>
  <c r="F21" i="10" s="1"/>
  <c r="D20" i="10"/>
  <c r="F20" i="10" s="1"/>
  <c r="E26" i="10" l="1"/>
  <c r="E22" i="10"/>
  <c r="E27" i="10"/>
  <c r="E25" i="10"/>
  <c r="E21" i="10"/>
  <c r="E31" i="10"/>
  <c r="E23" i="10"/>
  <c r="E24" i="10"/>
  <c r="E29" i="10"/>
  <c r="E20" i="10"/>
  <c r="E30" i="10"/>
  <c r="F32" i="10"/>
</calcChain>
</file>

<file path=xl/sharedStrings.xml><?xml version="1.0" encoding="utf-8"?>
<sst xmlns="http://schemas.openxmlformats.org/spreadsheetml/2006/main" count="168" uniqueCount="69">
  <si>
    <t>Numărul întreprin-derilor active</t>
  </si>
  <si>
    <t>Total</t>
  </si>
  <si>
    <t>Industria prelucrătoare</t>
  </si>
  <si>
    <t xml:space="preserve">UTA Gagauzia </t>
  </si>
  <si>
    <t xml:space="preserve">Mun. Chișinău </t>
  </si>
  <si>
    <t>Activități economice</t>
  </si>
  <si>
    <t>din care:</t>
  </si>
  <si>
    <t xml:space="preserve">Nord </t>
  </si>
  <si>
    <t xml:space="preserve">Centru </t>
  </si>
  <si>
    <t>Sud</t>
  </si>
  <si>
    <t>5-9</t>
  </si>
  <si>
    <t>10+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</si>
  <si>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</si>
  <si>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</si>
  <si>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</si>
  <si>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</si>
  <si>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</si>
  <si>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</si>
  <si>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</si>
  <si>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</si>
  <si>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</si>
  <si>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</si>
  <si>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</si>
  <si>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</si>
  <si>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Industria extractivă</t>
  </si>
  <si>
    <t>Producţia şi furnizarea de energie electrică şi termică, gaze, apă caldă şi aer condiţionat</t>
  </si>
  <si>
    <t>Distribuţia apei; salubritate, gestionarea deşeurilor, activităţi de decontaminare</t>
  </si>
  <si>
    <t>Construcţii</t>
  </si>
  <si>
    <t>Comerţ cu ridicata şi cu amănuntul; întreţinerea şi repararea autovehiculelor şi a motocicletelor</t>
  </si>
  <si>
    <t>Transport şi depozitare</t>
  </si>
  <si>
    <t>Activități de cazare și alimentație publică</t>
  </si>
  <si>
    <t>Informaţii şi comunicaţii</t>
  </si>
  <si>
    <t>Activități financiare şi asigurări</t>
  </si>
  <si>
    <t>Tranzacţii imobiliare</t>
  </si>
  <si>
    <t>Activităţi profesionale, ştiinţifice şi tehnice</t>
  </si>
  <si>
    <t>Activităţi de servicii administrative şi activităţi de servicii suport</t>
  </si>
  <si>
    <t>Numărul întreprinderi noi create</t>
  </si>
  <si>
    <t>K</t>
  </si>
  <si>
    <t>Rata</t>
  </si>
  <si>
    <t>Femei</t>
  </si>
  <si>
    <t>Bărbați</t>
  </si>
  <si>
    <t>Nord</t>
  </si>
  <si>
    <t>Mun.Chișinău</t>
  </si>
  <si>
    <t xml:space="preserve">CENTRU </t>
  </si>
  <si>
    <t>NORD</t>
  </si>
  <si>
    <t xml:space="preserve">SUD </t>
  </si>
  <si>
    <t>Mun. Chisinau</t>
  </si>
  <si>
    <t xml:space="preserve"> Centru</t>
  </si>
  <si>
    <t>UTA Găgăuzia</t>
  </si>
  <si>
    <t>Rata de creare, %</t>
  </si>
  <si>
    <t>Rata de desființare, %</t>
  </si>
  <si>
    <t>Numărul întreprinderilor desființate</t>
  </si>
  <si>
    <t xml:space="preserve"> Femei</t>
  </si>
  <si>
    <t>Figura 6. Ponderea conducătorilor pe sexe în total întreprinderi active pe perioada anilor 2016-2021.</t>
  </si>
  <si>
    <t>Întreprinderi noi</t>
  </si>
  <si>
    <t>Rata întreprinderilor active, %</t>
  </si>
  <si>
    <r>
      <t xml:space="preserve">Tabelul 1. </t>
    </r>
    <r>
      <rPr>
        <i/>
        <sz val="9"/>
        <color theme="1"/>
        <rFont val="Arial"/>
        <family val="2"/>
      </rPr>
      <t>Numărul Întreprinderilor nou create pe tipuri de activități în anii 2016-2021</t>
    </r>
  </si>
  <si>
    <r>
      <t xml:space="preserve">Tabelul 2. </t>
    </r>
    <r>
      <rPr>
        <i/>
        <sz val="12"/>
        <color rgb="FF000000"/>
        <rFont val="Times New Roman"/>
        <family val="1"/>
      </rPr>
      <t>Numărul întreprinderi desființate pe tipuri de activități în anii 2016-2021</t>
    </r>
  </si>
  <si>
    <r>
      <t xml:space="preserve">Tabelul 3. </t>
    </r>
    <r>
      <rPr>
        <i/>
        <sz val="9"/>
        <color theme="1"/>
        <rFont val="Arial"/>
        <family val="2"/>
      </rPr>
      <t>Numărul întreprinderilor nou create pe clase de mărimi în anii 2016-2021</t>
    </r>
  </si>
  <si>
    <r>
      <t xml:space="preserve">Tabelul 4. </t>
    </r>
    <r>
      <rPr>
        <i/>
        <sz val="9"/>
        <color theme="1"/>
        <rFont val="Arial"/>
        <family val="2"/>
      </rPr>
      <t>Numărul întreprinderilor desființate pe clase de mărimi în anii 2016-2021</t>
    </r>
  </si>
  <si>
    <r>
      <t xml:space="preserve">Tabelul 5. </t>
    </r>
    <r>
      <rPr>
        <i/>
        <sz val="9"/>
        <color theme="1"/>
        <rFont val="Arial"/>
        <family val="2"/>
      </rPr>
      <t>Demografia întreprinderilor pe regiuni de dezvoltare în 2021</t>
    </r>
  </si>
  <si>
    <r>
      <t xml:space="preserve">Figura 1. </t>
    </r>
    <r>
      <rPr>
        <i/>
        <sz val="9"/>
        <rFont val="Arial"/>
        <family val="2"/>
      </rPr>
      <t>Numărul întreprinderilor active pe tipuri de activități economice, în anii 2016-2021</t>
    </r>
  </si>
  <si>
    <r>
      <t xml:space="preserve">Figura 2. </t>
    </r>
    <r>
      <rPr>
        <i/>
        <sz val="9"/>
        <color theme="1"/>
        <rFont val="Arial"/>
        <family val="2"/>
      </rPr>
      <t>Rata de creare a întreprinderilor noi pe activități economice, în anul 2021</t>
    </r>
  </si>
  <si>
    <r>
      <t xml:space="preserve">Figura 3. </t>
    </r>
    <r>
      <rPr>
        <i/>
        <sz val="9"/>
        <color theme="1"/>
        <rFont val="Arial"/>
        <family val="2"/>
      </rPr>
      <t>Rata de desființare a întreprinderilor pe activități economice, în anul 2021</t>
    </r>
  </si>
  <si>
    <r>
      <rPr>
        <b/>
        <sz val="9"/>
        <color theme="1"/>
        <rFont val="Arial"/>
        <family val="2"/>
        <charset val="204"/>
      </rPr>
      <t>Figura 4.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</rPr>
      <t>Numărul întreprinderilor active pe clase de mărimi în anii 2016-2021</t>
    </r>
  </si>
  <si>
    <r>
      <t xml:space="preserve">Figura 8. </t>
    </r>
    <r>
      <rPr>
        <i/>
        <sz val="9"/>
        <rFont val="Arial"/>
        <family val="2"/>
      </rPr>
      <t>Rata de creare a întreprinderilor pe sexe conducătorilor și pe regiuni de dezvoltare, în anul 2021</t>
    </r>
  </si>
  <si>
    <r>
      <t xml:space="preserve">Figura 7. </t>
    </r>
    <r>
      <rPr>
        <i/>
        <sz val="9"/>
        <rFont val="Arial"/>
        <family val="2"/>
      </rPr>
      <t>Ponderea conducătorilor pe sexe și pe tipul de activități economice în 2021.</t>
    </r>
  </si>
  <si>
    <t>0-4</t>
  </si>
  <si>
    <r>
      <t xml:space="preserve">Figura 5. </t>
    </r>
    <r>
      <rPr>
        <i/>
        <sz val="9"/>
        <rFont val="Arial"/>
        <family val="2"/>
      </rPr>
      <t>Numărul întreprinderilor active pe regiuni de dezvoltare în numărul total al întreprinderilor active pe perioada anilor 2016-2021.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</si>
</sst>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12"/>
      <color rgb="FF000000"/>
      <name val="Times New Roman"/>
      <family val="1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/>
    <xf numFmtId="0" fontId="1" fillId="0" borderId="0" xfId="0" applyFont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/>
    <xf numFmtId="0" fontId="2" fillId="0" borderId="0" xfId="0" applyFont="1" applyAlignment="1">
      <alignment vertical="center"/>
    </xf>
    <xf numFmtId="0" fontId="1" fillId="0" borderId="9" xfId="0" applyFont="1" applyBorder="1"/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11" xfId="0" applyFont="1" applyBorder="1" applyAlignment="1">
      <alignment horizontal="left" indent="2"/>
    </xf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indent="2"/>
    </xf>
    <xf numFmtId="0" fontId="10" fillId="0" borderId="0" xfId="0" applyFont="1"/>
    <xf numFmtId="0" fontId="10" fillId="0" borderId="13" xfId="0" applyFont="1" applyBorder="1"/>
    <xf numFmtId="0" fontId="10" fillId="0" borderId="8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13" xfId="0" applyFont="1" applyBorder="1" applyAlignment="1">
      <alignment horizontal="left"/>
    </xf>
    <xf numFmtId="0" fontId="1" fillId="0" borderId="15" xfId="0" applyFont="1" applyBorder="1"/>
    <xf numFmtId="0" fontId="11" fillId="0" borderId="0" xfId="0" applyFont="1"/>
    <xf numFmtId="0" fontId="11" fillId="2" borderId="0" xfId="0" applyFont="1" applyFill="1"/>
    <xf numFmtId="0" fontId="11" fillId="0" borderId="8" xfId="0" applyFont="1" applyBorder="1"/>
    <xf numFmtId="0" fontId="0" fillId="2" borderId="0" xfId="0" applyFill="1"/>
    <xf numFmtId="0" fontId="1" fillId="0" borderId="14" xfId="0" applyFont="1" applyBorder="1"/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0" fillId="0" borderId="8" xfId="0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164" fontId="10" fillId="0" borderId="0" xfId="0" applyNumberFormat="1" applyFont="1"/>
    <xf numFmtId="164" fontId="10" fillId="0" borderId="8" xfId="0" applyNumberFormat="1" applyFont="1" applyBorder="1"/>
    <xf numFmtId="0" fontId="12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 indent="1"/>
    </xf>
    <xf numFmtId="164" fontId="12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0" fontId="14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3" fillId="0" borderId="13" xfId="0" applyFont="1" applyBorder="1"/>
    <xf numFmtId="0" fontId="10" fillId="0" borderId="4" xfId="0" applyFont="1" applyBorder="1"/>
    <xf numFmtId="0" fontId="10" fillId="0" borderId="0" xfId="0" applyFont="1" applyAlignment="1">
      <alignment horizontal="right"/>
    </xf>
    <xf numFmtId="0" fontId="15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right"/>
    </xf>
    <xf numFmtId="0" fontId="15" fillId="0" borderId="8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6" xfId="0" applyFont="1" applyBorder="1"/>
    <xf numFmtId="0" fontId="10" fillId="0" borderId="17" xfId="0" applyFont="1" applyBorder="1"/>
    <xf numFmtId="0" fontId="15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9" xfId="0" applyFont="1" applyBorder="1"/>
    <xf numFmtId="0" fontId="10" fillId="0" borderId="3" xfId="0" applyFont="1" applyBorder="1" applyAlignment="1">
      <alignment wrapText="1"/>
    </xf>
    <xf numFmtId="0" fontId="10" fillId="0" borderId="7" xfId="0" applyFont="1" applyBorder="1"/>
    <xf numFmtId="0" fontId="10" fillId="0" borderId="3" xfId="0" applyFont="1" applyBorder="1"/>
    <xf numFmtId="0" fontId="10" fillId="0" borderId="14" xfId="0" applyFont="1" applyBorder="1"/>
    <xf numFmtId="0" fontId="13" fillId="0" borderId="13" xfId="0" applyFont="1" applyBorder="1" applyAlignment="1">
      <alignment wrapText="1"/>
    </xf>
    <xf numFmtId="164" fontId="10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10" fillId="0" borderId="7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1'!$B$24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'Figura 1'!$A$25:$A$37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1'!$B$25:$B$37</c:f>
              <c:numCache>
                <c:formatCode>General</c:formatCode>
                <c:ptCount val="13"/>
                <c:pt idx="0">
                  <c:v>84</c:v>
                </c:pt>
                <c:pt idx="1">
                  <c:v>3450</c:v>
                </c:pt>
                <c:pt idx="2">
                  <c:v>57</c:v>
                </c:pt>
                <c:pt idx="3">
                  <c:v>67</c:v>
                </c:pt>
                <c:pt idx="4">
                  <c:v>2210</c:v>
                </c:pt>
                <c:pt idx="5">
                  <c:v>15209</c:v>
                </c:pt>
                <c:pt idx="6">
                  <c:v>2108</c:v>
                </c:pt>
                <c:pt idx="7">
                  <c:v>1394</c:v>
                </c:pt>
                <c:pt idx="8">
                  <c:v>1395</c:v>
                </c:pt>
                <c:pt idx="9">
                  <c:v>846</c:v>
                </c:pt>
                <c:pt idx="10">
                  <c:v>2383</c:v>
                </c:pt>
                <c:pt idx="11">
                  <c:v>2782</c:v>
                </c:pt>
                <c:pt idx="12">
                  <c:v>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5-438F-8972-83DF9A4E3E87}"/>
            </c:ext>
          </c:extLst>
        </c:ser>
        <c:ser>
          <c:idx val="1"/>
          <c:order val="1"/>
          <c:tx>
            <c:strRef>
              <c:f>'Figura 1'!$C$24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'Figura 1'!$A$25:$A$37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1'!$C$25:$C$37</c:f>
              <c:numCache>
                <c:formatCode>General</c:formatCode>
                <c:ptCount val="13"/>
                <c:pt idx="0">
                  <c:v>84</c:v>
                </c:pt>
                <c:pt idx="1">
                  <c:v>3568</c:v>
                </c:pt>
                <c:pt idx="2">
                  <c:v>52</c:v>
                </c:pt>
                <c:pt idx="3">
                  <c:v>80</c:v>
                </c:pt>
                <c:pt idx="4">
                  <c:v>2250</c:v>
                </c:pt>
                <c:pt idx="5">
                  <c:v>15385</c:v>
                </c:pt>
                <c:pt idx="6">
                  <c:v>2175</c:v>
                </c:pt>
                <c:pt idx="7">
                  <c:v>1459</c:v>
                </c:pt>
                <c:pt idx="8">
                  <c:v>1523</c:v>
                </c:pt>
                <c:pt idx="9">
                  <c:v>902</c:v>
                </c:pt>
                <c:pt idx="10">
                  <c:v>2365</c:v>
                </c:pt>
                <c:pt idx="11">
                  <c:v>3013</c:v>
                </c:pt>
                <c:pt idx="12">
                  <c:v>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5-438F-8972-83DF9A4E3E87}"/>
            </c:ext>
          </c:extLst>
        </c:ser>
        <c:ser>
          <c:idx val="2"/>
          <c:order val="2"/>
          <c:tx>
            <c:strRef>
              <c:f>'Figura 1'!$D$24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'Figura 1'!$A$25:$A$37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1'!$D$25:$D$37</c:f>
              <c:numCache>
                <c:formatCode>General</c:formatCode>
                <c:ptCount val="13"/>
                <c:pt idx="0">
                  <c:v>91</c:v>
                </c:pt>
                <c:pt idx="1">
                  <c:v>3712</c:v>
                </c:pt>
                <c:pt idx="2">
                  <c:v>57</c:v>
                </c:pt>
                <c:pt idx="3">
                  <c:v>86</c:v>
                </c:pt>
                <c:pt idx="4">
                  <c:v>2365</c:v>
                </c:pt>
                <c:pt idx="5">
                  <c:v>15749</c:v>
                </c:pt>
                <c:pt idx="6">
                  <c:v>2291</c:v>
                </c:pt>
                <c:pt idx="7">
                  <c:v>1519</c:v>
                </c:pt>
                <c:pt idx="8">
                  <c:v>1620</c:v>
                </c:pt>
                <c:pt idx="9">
                  <c:v>919</c:v>
                </c:pt>
                <c:pt idx="10">
                  <c:v>2513</c:v>
                </c:pt>
                <c:pt idx="11">
                  <c:v>3206</c:v>
                </c:pt>
                <c:pt idx="12">
                  <c:v>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5-438F-8972-83DF9A4E3E87}"/>
            </c:ext>
          </c:extLst>
        </c:ser>
        <c:ser>
          <c:idx val="3"/>
          <c:order val="3"/>
          <c:tx>
            <c:strRef>
              <c:f>'Figura 1'!$E$24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'Figura 1'!$A$25:$A$37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1'!$E$25:$E$37</c:f>
              <c:numCache>
                <c:formatCode>General</c:formatCode>
                <c:ptCount val="13"/>
                <c:pt idx="0">
                  <c:v>86</c:v>
                </c:pt>
                <c:pt idx="1">
                  <c:v>3771</c:v>
                </c:pt>
                <c:pt idx="2">
                  <c:v>56</c:v>
                </c:pt>
                <c:pt idx="3">
                  <c:v>88</c:v>
                </c:pt>
                <c:pt idx="4">
                  <c:v>2557</c:v>
                </c:pt>
                <c:pt idx="5">
                  <c:v>15622</c:v>
                </c:pt>
                <c:pt idx="6">
                  <c:v>2375</c:v>
                </c:pt>
                <c:pt idx="7">
                  <c:v>1554</c:v>
                </c:pt>
                <c:pt idx="8">
                  <c:v>1738</c:v>
                </c:pt>
                <c:pt idx="9">
                  <c:v>869</c:v>
                </c:pt>
                <c:pt idx="10">
                  <c:v>2596</c:v>
                </c:pt>
                <c:pt idx="11">
                  <c:v>3276</c:v>
                </c:pt>
                <c:pt idx="12">
                  <c:v>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25-438F-8972-83DF9A4E3E87}"/>
            </c:ext>
          </c:extLst>
        </c:ser>
        <c:ser>
          <c:idx val="4"/>
          <c:order val="4"/>
          <c:tx>
            <c:strRef>
              <c:f>'Figura 1'!$F$24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'Figura 1'!$A$25:$A$37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1'!$F$25:$F$37</c:f>
              <c:numCache>
                <c:formatCode>General</c:formatCode>
                <c:ptCount val="13"/>
                <c:pt idx="0">
                  <c:v>88</c:v>
                </c:pt>
                <c:pt idx="1">
                  <c:v>3846</c:v>
                </c:pt>
                <c:pt idx="2">
                  <c:v>63</c:v>
                </c:pt>
                <c:pt idx="3">
                  <c:v>96</c:v>
                </c:pt>
                <c:pt idx="4" formatCode="0.0">
                  <c:v>2611</c:v>
                </c:pt>
                <c:pt idx="5">
                  <c:v>15826</c:v>
                </c:pt>
                <c:pt idx="6">
                  <c:v>2517</c:v>
                </c:pt>
                <c:pt idx="7">
                  <c:v>1524</c:v>
                </c:pt>
                <c:pt idx="8">
                  <c:v>1841</c:v>
                </c:pt>
                <c:pt idx="9">
                  <c:v>824</c:v>
                </c:pt>
                <c:pt idx="10">
                  <c:v>2742</c:v>
                </c:pt>
                <c:pt idx="11">
                  <c:v>3447</c:v>
                </c:pt>
                <c:pt idx="12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25-438F-8972-83DF9A4E3E87}"/>
            </c:ext>
          </c:extLst>
        </c:ser>
        <c:ser>
          <c:idx val="5"/>
          <c:order val="5"/>
          <c:tx>
            <c:strRef>
              <c:f>'Figura 1'!$G$24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'Figura 1'!$A$25:$A$37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1'!$G$25:$G$37</c:f>
              <c:numCache>
                <c:formatCode>General</c:formatCode>
                <c:ptCount val="13"/>
                <c:pt idx="0">
                  <c:v>92</c:v>
                </c:pt>
                <c:pt idx="1">
                  <c:v>3874</c:v>
                </c:pt>
                <c:pt idx="2">
                  <c:v>81</c:v>
                </c:pt>
                <c:pt idx="3">
                  <c:v>104</c:v>
                </c:pt>
                <c:pt idx="4">
                  <c:v>2795</c:v>
                </c:pt>
                <c:pt idx="5">
                  <c:v>16224</c:v>
                </c:pt>
                <c:pt idx="6">
                  <c:v>2615</c:v>
                </c:pt>
                <c:pt idx="7">
                  <c:v>1589</c:v>
                </c:pt>
                <c:pt idx="8">
                  <c:v>2172</c:v>
                </c:pt>
                <c:pt idx="9">
                  <c:v>813</c:v>
                </c:pt>
                <c:pt idx="10">
                  <c:v>2787</c:v>
                </c:pt>
                <c:pt idx="11">
                  <c:v>3781</c:v>
                </c:pt>
                <c:pt idx="12">
                  <c:v>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25-438F-8972-83DF9A4E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01084064"/>
        <c:axId val="1001083344"/>
      </c:barChart>
      <c:catAx>
        <c:axId val="10010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083344"/>
        <c:crosses val="autoZero"/>
        <c:auto val="1"/>
        <c:lblAlgn val="ctr"/>
        <c:lblOffset val="100"/>
        <c:noMultiLvlLbl val="0"/>
      </c:catAx>
      <c:valAx>
        <c:axId val="100108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0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51135647150251"/>
          <c:y val="0.8999994836710985"/>
          <c:w val="0.79084053040855928"/>
          <c:h val="7.3771008132180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36143397334039E-2"/>
          <c:y val="0.12037037037037036"/>
          <c:w val="0.89578018372703427"/>
          <c:h val="0.772230242053076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2'!$A$21:$A$33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2'!$D$21:$D$33</c:f>
              <c:numCache>
                <c:formatCode>0.0</c:formatCode>
                <c:ptCount val="13"/>
                <c:pt idx="0">
                  <c:v>5.4347826086956497</c:v>
                </c:pt>
                <c:pt idx="1">
                  <c:v>10.041300980898299</c:v>
                </c:pt>
                <c:pt idx="2">
                  <c:v>22.2222222222222</c:v>
                </c:pt>
                <c:pt idx="3">
                  <c:v>18.269230769230798</c:v>
                </c:pt>
                <c:pt idx="4">
                  <c:v>12.558139534883701</c:v>
                </c:pt>
                <c:pt idx="5">
                  <c:v>10.028353057199201</c:v>
                </c:pt>
                <c:pt idx="6">
                  <c:v>10.783938814531501</c:v>
                </c:pt>
                <c:pt idx="7">
                  <c:v>13.9081183134047</c:v>
                </c:pt>
                <c:pt idx="8">
                  <c:v>19.106813996316799</c:v>
                </c:pt>
                <c:pt idx="9">
                  <c:v>5.5350553505535096</c:v>
                </c:pt>
                <c:pt idx="10">
                  <c:v>7.1761750986724104</c:v>
                </c:pt>
                <c:pt idx="11">
                  <c:v>14.572864321608</c:v>
                </c:pt>
                <c:pt idx="12">
                  <c:v>13.485630066322802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C-4AC3-99EB-C47A42CC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3839608"/>
        <c:axId val="773837808"/>
      </c:barChart>
      <c:catAx>
        <c:axId val="77383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837808"/>
        <c:crosses val="autoZero"/>
        <c:auto val="1"/>
        <c:lblAlgn val="ctr"/>
        <c:lblOffset val="100"/>
        <c:noMultiLvlLbl val="0"/>
      </c:catAx>
      <c:valAx>
        <c:axId val="77383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1100">
                    <a:solidFill>
                      <a:sysClr val="windowText" lastClr="000000"/>
                    </a:solidFill>
                  </a:rPr>
                  <a:t>%</a:t>
                </a:r>
                <a:endParaRPr lang="en-US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3720104550321272E-2"/>
              <c:y val="1.98997521143190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83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4590668707127"/>
          <c:y val="7.3354908306364611E-2"/>
          <c:w val="0.85449327811481557"/>
          <c:h val="0.826544691622285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3'!$A$22:$A$34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3'!$D$22:$D$34</c:f>
              <c:numCache>
                <c:formatCode>0.0</c:formatCode>
                <c:ptCount val="13"/>
                <c:pt idx="0">
                  <c:v>3.2608695652173898</c:v>
                </c:pt>
                <c:pt idx="1">
                  <c:v>6.7372225090345905</c:v>
                </c:pt>
                <c:pt idx="2">
                  <c:v>11.1111111111111</c:v>
                </c:pt>
                <c:pt idx="3">
                  <c:v>13.461538461538499</c:v>
                </c:pt>
                <c:pt idx="4">
                  <c:v>9.8747763864042888</c:v>
                </c:pt>
                <c:pt idx="5">
                  <c:v>9.0483234714003888</c:v>
                </c:pt>
                <c:pt idx="6">
                  <c:v>5.9655831739961798</c:v>
                </c:pt>
                <c:pt idx="7">
                  <c:v>12.0201384518565</c:v>
                </c:pt>
                <c:pt idx="8">
                  <c:v>8.0570902394106803</c:v>
                </c:pt>
                <c:pt idx="9">
                  <c:v>6.7650676506765093</c:v>
                </c:pt>
                <c:pt idx="10">
                  <c:v>7.3914603516325794</c:v>
                </c:pt>
                <c:pt idx="11">
                  <c:v>9.1510182491404404</c:v>
                </c:pt>
                <c:pt idx="12">
                  <c:v>8.5482682387619704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A-40D2-9B43-E8862471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313112"/>
        <c:axId val="687320672"/>
      </c:barChart>
      <c:catAx>
        <c:axId val="68731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320672"/>
        <c:crosses val="autoZero"/>
        <c:auto val="1"/>
        <c:lblAlgn val="ctr"/>
        <c:lblOffset val="100"/>
        <c:noMultiLvlLbl val="0"/>
      </c:catAx>
      <c:valAx>
        <c:axId val="6873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1100">
                    <a:solidFill>
                      <a:sysClr val="windowText" lastClr="000000"/>
                    </a:solidFill>
                  </a:rPr>
                  <a:t>%</a:t>
                </a:r>
                <a:endParaRPr lang="en-US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0743060762864463"/>
              <c:y val="5.06281375022296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313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4'!$A$24</c:f>
              <c:strCache>
                <c:ptCount val="1"/>
                <c:pt idx="0">
                  <c:v>0-4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4'!$B$23:$G$23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4'!$B$24:$G$24</c:f>
              <c:numCache>
                <c:formatCode>General</c:formatCode>
                <c:ptCount val="6"/>
                <c:pt idx="0">
                  <c:v>21762</c:v>
                </c:pt>
                <c:pt idx="1">
                  <c:v>22420</c:v>
                </c:pt>
                <c:pt idx="2">
                  <c:v>23407</c:v>
                </c:pt>
                <c:pt idx="3">
                  <c:v>23542</c:v>
                </c:pt>
                <c:pt idx="4">
                  <c:v>24650</c:v>
                </c:pt>
                <c:pt idx="5">
                  <c:v>25906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B-45BA-9B36-ACD532118523}"/>
            </c:ext>
          </c:extLst>
        </c:ser>
        <c:ser>
          <c:idx val="1"/>
          <c:order val="1"/>
          <c:tx>
            <c:strRef>
              <c:f>'Figura 4'!$A$25</c:f>
              <c:strCache>
                <c:ptCount val="1"/>
                <c:pt idx="0">
                  <c:v>5-9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'Figura 4'!$B$23:$G$23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4'!$B$25:$G$25</c:f>
              <c:numCache>
                <c:formatCode>General</c:formatCode>
                <c:ptCount val="6"/>
                <c:pt idx="0">
                  <c:v>5807</c:v>
                </c:pt>
                <c:pt idx="1">
                  <c:v>5852</c:v>
                </c:pt>
                <c:pt idx="2">
                  <c:v>6017</c:v>
                </c:pt>
                <c:pt idx="3">
                  <c:v>6209</c:v>
                </c:pt>
                <c:pt idx="4">
                  <c:v>6082</c:v>
                </c:pt>
                <c:pt idx="5">
                  <c:v>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B-45BA-9B36-ACD532118523}"/>
            </c:ext>
          </c:extLst>
        </c:ser>
        <c:ser>
          <c:idx val="2"/>
          <c:order val="2"/>
          <c:tx>
            <c:strRef>
              <c:f>'Figura 4'!$A$26</c:f>
              <c:strCache>
                <c:ptCount val="1"/>
                <c:pt idx="0">
                  <c:v>10+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numRef>
              <c:f>'Figura 4'!$B$23:$G$23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4'!$B$26:$G$26</c:f>
              <c:numCache>
                <c:formatCode>General</c:formatCode>
                <c:ptCount val="6"/>
                <c:pt idx="0">
                  <c:v>5437</c:v>
                </c:pt>
                <c:pt idx="1">
                  <c:v>5677</c:v>
                </c:pt>
                <c:pt idx="2">
                  <c:v>5902</c:v>
                </c:pt>
                <c:pt idx="3">
                  <c:v>6136</c:v>
                </c:pt>
                <c:pt idx="4">
                  <c:v>6013</c:v>
                </c:pt>
                <c:pt idx="5">
                  <c:v>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B-45BA-9B36-ACD532118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280079"/>
        <c:axId val="313262607"/>
      </c:barChart>
      <c:catAx>
        <c:axId val="31328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62607"/>
        <c:crosses val="autoZero"/>
        <c:auto val="1"/>
        <c:lblAlgn val="ctr"/>
        <c:lblOffset val="100"/>
        <c:noMultiLvlLbl val="0"/>
      </c:catAx>
      <c:valAx>
        <c:axId val="313262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8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8663150590237"/>
          <c:y val="0.89409667541557303"/>
          <c:w val="0.4970420801996595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846642422603068E-2"/>
          <c:y val="8.6862106406080344E-2"/>
          <c:w val="0.96030671515479382"/>
          <c:h val="0.72109945540195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5'!$A$21</c:f>
              <c:strCache>
                <c:ptCount val="1"/>
                <c:pt idx="0">
                  <c:v>Mun. Chisinau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5'!$B$21:$G$21</c:f>
              <c:numCache>
                <c:formatCode>General</c:formatCode>
                <c:ptCount val="6"/>
                <c:pt idx="0">
                  <c:v>21335</c:v>
                </c:pt>
                <c:pt idx="1">
                  <c:v>21954</c:v>
                </c:pt>
                <c:pt idx="2">
                  <c:v>22617</c:v>
                </c:pt>
                <c:pt idx="3">
                  <c:v>22889</c:v>
                </c:pt>
                <c:pt idx="4">
                  <c:v>23390</c:v>
                </c:pt>
                <c:pt idx="5">
                  <c:v>24149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9-41D6-BF5F-BC10E4038287}"/>
            </c:ext>
          </c:extLst>
        </c:ser>
        <c:ser>
          <c:idx val="1"/>
          <c:order val="1"/>
          <c:tx>
            <c:strRef>
              <c:f>'Figura 5'!$A$22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5'!$B$22:$G$22</c:f>
              <c:numCache>
                <c:formatCode>General</c:formatCode>
                <c:ptCount val="6"/>
                <c:pt idx="0">
                  <c:v>4249</c:v>
                </c:pt>
                <c:pt idx="1">
                  <c:v>4277</c:v>
                </c:pt>
                <c:pt idx="2">
                  <c:v>4553</c:v>
                </c:pt>
                <c:pt idx="3">
                  <c:v>4579</c:v>
                </c:pt>
                <c:pt idx="4">
                  <c:v>4654</c:v>
                </c:pt>
                <c:pt idx="5">
                  <c:v>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9-41D6-BF5F-BC10E4038287}"/>
            </c:ext>
          </c:extLst>
        </c:ser>
        <c:ser>
          <c:idx val="2"/>
          <c:order val="2"/>
          <c:tx>
            <c:strRef>
              <c:f>'Figura 5'!$A$23</c:f>
              <c:strCache>
                <c:ptCount val="1"/>
                <c:pt idx="0">
                  <c:v> Centru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5'!$B$23:$G$23</c:f>
              <c:numCache>
                <c:formatCode>General</c:formatCode>
                <c:ptCount val="6"/>
                <c:pt idx="0">
                  <c:v>4809</c:v>
                </c:pt>
                <c:pt idx="1">
                  <c:v>5022</c:v>
                </c:pt>
                <c:pt idx="2">
                  <c:v>5292</c:v>
                </c:pt>
                <c:pt idx="3">
                  <c:v>5435</c:v>
                </c:pt>
                <c:pt idx="4">
                  <c:v>5626</c:v>
                </c:pt>
                <c:pt idx="5">
                  <c:v>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C9-41D6-BF5F-BC10E4038287}"/>
            </c:ext>
          </c:extLst>
        </c:ser>
        <c:ser>
          <c:idx val="3"/>
          <c:order val="3"/>
          <c:tx>
            <c:strRef>
              <c:f>'Figura 5'!$A$24</c:f>
              <c:strCache>
                <c:ptCount val="1"/>
                <c:pt idx="0">
                  <c:v>Sud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5'!$B$24:$G$24</c:f>
              <c:numCache>
                <c:formatCode>General</c:formatCode>
                <c:ptCount val="6"/>
                <c:pt idx="0">
                  <c:v>1662</c:v>
                </c:pt>
                <c:pt idx="1">
                  <c:v>1706</c:v>
                </c:pt>
                <c:pt idx="2">
                  <c:v>1801</c:v>
                </c:pt>
                <c:pt idx="3">
                  <c:v>1882</c:v>
                </c:pt>
                <c:pt idx="4">
                  <c:v>1917</c:v>
                </c:pt>
                <c:pt idx="5">
                  <c:v>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C9-41D6-BF5F-BC10E4038287}"/>
            </c:ext>
          </c:extLst>
        </c:ser>
        <c:ser>
          <c:idx val="4"/>
          <c:order val="4"/>
          <c:tx>
            <c:strRef>
              <c:f>'Figura 5'!$A$25</c:f>
              <c:strCache>
                <c:ptCount val="1"/>
                <c:pt idx="0">
                  <c:v>UTA Găgăuzia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5'!$B$20:$G$20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5'!$B$25:$G$25</c:f>
              <c:numCache>
                <c:formatCode>General</c:formatCode>
                <c:ptCount val="6"/>
                <c:pt idx="0">
                  <c:v>951</c:v>
                </c:pt>
                <c:pt idx="1">
                  <c:v>990</c:v>
                </c:pt>
                <c:pt idx="2">
                  <c:v>1063</c:v>
                </c:pt>
                <c:pt idx="3">
                  <c:v>1102</c:v>
                </c:pt>
                <c:pt idx="4">
                  <c:v>1158</c:v>
                </c:pt>
                <c:pt idx="5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9-41D6-BF5F-BC10E40382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03743760"/>
        <c:axId val="1203745560"/>
      </c:barChart>
      <c:catAx>
        <c:axId val="120374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745560"/>
        <c:crosses val="autoZero"/>
        <c:auto val="1"/>
        <c:lblAlgn val="ctr"/>
        <c:lblOffset val="100"/>
        <c:noMultiLvlLbl val="0"/>
      </c:catAx>
      <c:valAx>
        <c:axId val="1203745560"/>
        <c:scaling>
          <c:orientation val="minMax"/>
          <c:max val="25000"/>
        </c:scaling>
        <c:delete val="1"/>
        <c:axPos val="l"/>
        <c:numFmt formatCode="General" sourceLinked="1"/>
        <c:majorTickMark val="none"/>
        <c:minorTickMark val="none"/>
        <c:tickLblPos val="nextTo"/>
        <c:crossAx val="12037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814239589938E-2"/>
          <c:y val="7.8703703703703706E-2"/>
          <c:w val="0.88802996939020562"/>
          <c:h val="0.707993584135316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6'!$B$20:$G$20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6'!$B$21:$G$21</c:f>
              <c:numCache>
                <c:formatCode>0.0</c:formatCode>
                <c:ptCount val="6"/>
                <c:pt idx="0">
                  <c:v>33.00612009937587</c:v>
                </c:pt>
                <c:pt idx="1">
                  <c:v>32.887566644083769</c:v>
                </c:pt>
                <c:pt idx="2">
                  <c:v>33.168204721734703</c:v>
                </c:pt>
                <c:pt idx="3">
                  <c:v>33.081617298743275</c:v>
                </c:pt>
                <c:pt idx="4">
                  <c:v>33.190910327935775</c:v>
                </c:pt>
                <c:pt idx="5">
                  <c:v>33.439556995089333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3-472A-9B17-A2914FE33D7A}"/>
            </c:ext>
          </c:extLst>
        </c:ser>
        <c:ser>
          <c:idx val="1"/>
          <c:order val="1"/>
          <c:tx>
            <c:strRef>
              <c:f>'Figura 6'!$A$22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6'!$B$20:$G$20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6'!$B$22:$G$22</c:f>
              <c:numCache>
                <c:formatCode>0.0</c:formatCode>
                <c:ptCount val="6"/>
                <c:pt idx="0">
                  <c:v>66.993879900624137</c:v>
                </c:pt>
                <c:pt idx="1">
                  <c:v>67.112433355916224</c:v>
                </c:pt>
                <c:pt idx="2">
                  <c:v>66.831795278265304</c:v>
                </c:pt>
                <c:pt idx="3">
                  <c:v>66.918382701256718</c:v>
                </c:pt>
                <c:pt idx="4">
                  <c:v>66.809089672064232</c:v>
                </c:pt>
                <c:pt idx="5">
                  <c:v>66.560443004910667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3-472A-9B17-A2914FE33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558536"/>
        <c:axId val="901562496"/>
      </c:barChart>
      <c:catAx>
        <c:axId val="90155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62496"/>
        <c:crosses val="autoZero"/>
        <c:auto val="1"/>
        <c:lblAlgn val="ctr"/>
        <c:lblOffset val="100"/>
        <c:noMultiLvlLbl val="0"/>
      </c:catAx>
      <c:valAx>
        <c:axId val="901562496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651550248220152E-2"/>
              <c:y val="3.98512685914257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>
            <a:softEdge rad="1270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5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46412948381452"/>
          <c:y val="0.89409667541557303"/>
          <c:w val="0.6091828521434821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100"/>
              <a:t>%</a:t>
            </a:r>
            <a:endParaRPr lang="en-US" sz="1100"/>
          </a:p>
        </c:rich>
      </c:tx>
      <c:layout>
        <c:manualLayout>
          <c:xMode val="edge"/>
          <c:yMode val="edge"/>
          <c:x val="6.4076334208223937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85365191420045E-2"/>
          <c:y val="9.4583333333333339E-2"/>
          <c:w val="0.89342727848674086"/>
          <c:h val="0.692113954505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7'!$E$19</c:f>
              <c:strCache>
                <c:ptCount val="1"/>
                <c:pt idx="0">
                  <c:v> 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7'!$A$20:$A$32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7'!$E$20:$E$32</c:f>
              <c:numCache>
                <c:formatCode>0.0</c:formatCode>
                <c:ptCount val="13"/>
                <c:pt idx="0">
                  <c:v>11.956521739130435</c:v>
                </c:pt>
                <c:pt idx="1">
                  <c:v>28.265358802271557</c:v>
                </c:pt>
                <c:pt idx="2">
                  <c:v>13.580246913580247</c:v>
                </c:pt>
                <c:pt idx="3">
                  <c:v>21.153846153846153</c:v>
                </c:pt>
                <c:pt idx="4">
                  <c:v>17.137745974955276</c:v>
                </c:pt>
                <c:pt idx="5">
                  <c:v>37.130177514792898</c:v>
                </c:pt>
                <c:pt idx="6">
                  <c:v>23.900573613766728</c:v>
                </c:pt>
                <c:pt idx="7">
                  <c:v>43.10887350534928</c:v>
                </c:pt>
                <c:pt idx="8">
                  <c:v>21.546961325966851</c:v>
                </c:pt>
                <c:pt idx="9">
                  <c:v>29.397293972939732</c:v>
                </c:pt>
                <c:pt idx="10">
                  <c:v>33.225690706853243</c:v>
                </c:pt>
                <c:pt idx="11">
                  <c:v>45.014546416291985</c:v>
                </c:pt>
                <c:pt idx="12">
                  <c:v>37.95136330140015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9-46ED-916B-802DF9DDAD13}"/>
            </c:ext>
          </c:extLst>
        </c:ser>
        <c:ser>
          <c:idx val="1"/>
          <c:order val="1"/>
          <c:tx>
            <c:strRef>
              <c:f>'Figura 7'!$F$19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7'!$A$20:$A$32</c:f>
              <c:strCache>
                <c:ptCount val="13"/>
                <c:pt idx="0">
                  <c:v>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'Figura 7'!$F$20:$F$32</c:f>
              <c:numCache>
                <c:formatCode>0.0</c:formatCode>
                <c:ptCount val="13"/>
                <c:pt idx="0">
                  <c:v>88.043478260869563</c:v>
                </c:pt>
                <c:pt idx="1">
                  <c:v>71.73464119772845</c:v>
                </c:pt>
                <c:pt idx="2">
                  <c:v>86.419753086419746</c:v>
                </c:pt>
                <c:pt idx="3">
                  <c:v>78.84615384615384</c:v>
                </c:pt>
                <c:pt idx="4">
                  <c:v>82.86225402504472</c:v>
                </c:pt>
                <c:pt idx="5">
                  <c:v>62.869822485207102</c:v>
                </c:pt>
                <c:pt idx="6">
                  <c:v>76.099426386233276</c:v>
                </c:pt>
                <c:pt idx="7">
                  <c:v>56.89112649465072</c:v>
                </c:pt>
                <c:pt idx="8">
                  <c:v>78.453038674033152</c:v>
                </c:pt>
                <c:pt idx="9">
                  <c:v>70.602706027060265</c:v>
                </c:pt>
                <c:pt idx="10">
                  <c:v>66.774309293146743</c:v>
                </c:pt>
                <c:pt idx="11">
                  <c:v>54.985453583708008</c:v>
                </c:pt>
                <c:pt idx="12">
                  <c:v>62.048636698599857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9-46ED-916B-802DF9DDA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138319"/>
        <c:axId val="147137487"/>
      </c:barChart>
      <c:catAx>
        <c:axId val="14713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7487"/>
        <c:crosses val="autoZero"/>
        <c:auto val="1"/>
        <c:lblAlgn val="ctr"/>
        <c:lblOffset val="100"/>
        <c:noMultiLvlLbl val="0"/>
      </c:catAx>
      <c:valAx>
        <c:axId val="14713748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3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8520228074938"/>
          <c:y val="0.89409667541557303"/>
          <c:w val="0.594822698886777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09186351706035E-2"/>
          <c:y val="8.8607594936708861E-2"/>
          <c:w val="0.85442414698162727"/>
          <c:h val="0.711905378916243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8'!$B$21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8'!$A$22:$A$26</c:f>
              <c:strCache>
                <c:ptCount val="5"/>
                <c:pt idx="0">
                  <c:v>Mun.Chișinău</c:v>
                </c:pt>
                <c:pt idx="1">
                  <c:v>CENTRU </c:v>
                </c:pt>
                <c:pt idx="2">
                  <c:v>NORD</c:v>
                </c:pt>
                <c:pt idx="3">
                  <c:v>SUD </c:v>
                </c:pt>
                <c:pt idx="4">
                  <c:v>UTA Găgăuzia</c:v>
                </c:pt>
              </c:strCache>
            </c:strRef>
          </c:cat>
          <c:val>
            <c:numRef>
              <c:f>'Figura 8'!$B$22:$B$26</c:f>
              <c:numCache>
                <c:formatCode>0.0</c:formatCode>
                <c:ptCount val="5"/>
                <c:pt idx="0">
                  <c:v>35.483870967741936</c:v>
                </c:pt>
                <c:pt idx="1">
                  <c:v>37.517053206002728</c:v>
                </c:pt>
                <c:pt idx="2">
                  <c:v>44.815465729349732</c:v>
                </c:pt>
                <c:pt idx="3">
                  <c:v>37.053571428571431</c:v>
                </c:pt>
                <c:pt idx="4">
                  <c:v>36.551724137931032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7-4E67-BCA2-E4F5DBA4C3D5}"/>
            </c:ext>
          </c:extLst>
        </c:ser>
        <c:ser>
          <c:idx val="1"/>
          <c:order val="1"/>
          <c:tx>
            <c:strRef>
              <c:f>'Figura 8'!$C$21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8'!$A$22:$A$26</c:f>
              <c:strCache>
                <c:ptCount val="5"/>
                <c:pt idx="0">
                  <c:v>Mun.Chișinău</c:v>
                </c:pt>
                <c:pt idx="1">
                  <c:v>CENTRU </c:v>
                </c:pt>
                <c:pt idx="2">
                  <c:v>NORD</c:v>
                </c:pt>
                <c:pt idx="3">
                  <c:v>SUD </c:v>
                </c:pt>
                <c:pt idx="4">
                  <c:v>UTA Găgăuzia</c:v>
                </c:pt>
              </c:strCache>
            </c:strRef>
          </c:cat>
          <c:val>
            <c:numRef>
              <c:f>'Figura 8'!$C$22:$C$26</c:f>
              <c:numCache>
                <c:formatCode>0.0</c:formatCode>
                <c:ptCount val="5"/>
                <c:pt idx="0">
                  <c:v>64.516129032258064</c:v>
                </c:pt>
                <c:pt idx="1">
                  <c:v>62.482946793997272</c:v>
                </c:pt>
                <c:pt idx="2">
                  <c:v>55.184534270650268</c:v>
                </c:pt>
                <c:pt idx="3">
                  <c:v>62.946428571428569</c:v>
                </c:pt>
                <c:pt idx="4">
                  <c:v>63.448275862068968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7-4E67-BCA2-E4F5DBA4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79430984"/>
        <c:axId val="1079436744"/>
      </c:barChart>
      <c:catAx>
        <c:axId val="107943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436744"/>
        <c:crosses val="autoZero"/>
        <c:auto val="1"/>
        <c:lblAlgn val="ctr"/>
        <c:lblOffset val="100"/>
        <c:noMultiLvlLbl val="0"/>
      </c:catAx>
      <c:valAx>
        <c:axId val="1079436744"/>
        <c:scaling>
          <c:orientation val="minMax"/>
          <c:max val="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1111111111111115E-2"/>
              <c:y val="7.418851124622081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43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123824</xdr:rowOff>
    </xdr:from>
    <xdr:to>
      <xdr:col>8</xdr:col>
      <xdr:colOff>590550</xdr:colOff>
      <xdr:row>21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21914-32A3-74BF-8968-CAFDF9F862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109536</xdr:colOff>
      <xdr:row>3</xdr:row>
      <xdr:rowOff>0</xdr:rowOff>
    </xdr:from>
    <xdr:to>
      <xdr:col>6</xdr:col>
      <xdr:colOff>142875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6D1FF0-4684-C810-7792-111110A80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3</xdr:row>
      <xdr:rowOff>180975</xdr:rowOff>
    </xdr:from>
    <xdr:to>
      <xdr:col>6</xdr:col>
      <xdr:colOff>257174</xdr:colOff>
      <xdr:row>18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C23B12-D65E-834D-E00F-B397B94E0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3</xdr:row>
      <xdr:rowOff>0</xdr:rowOff>
    </xdr:from>
    <xdr:to>
      <xdr:col>7</xdr:col>
      <xdr:colOff>361950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3117AF-0AFE-13E9-93B8-98017920B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133350</xdr:rowOff>
    </xdr:from>
    <xdr:to>
      <xdr:col>10</xdr:col>
      <xdr:colOff>57150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426F0-9160-0A49-86AA-0AC1E38B6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3</xdr:row>
      <xdr:rowOff>0</xdr:rowOff>
    </xdr:from>
    <xdr:to>
      <xdr:col>9</xdr:col>
      <xdr:colOff>295275</xdr:colOff>
      <xdr:row>16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511A4C-4914-4F27-AA98-D4D4EBFEBA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3</xdr:row>
      <xdr:rowOff>57150</xdr:rowOff>
    </xdr:from>
    <xdr:to>
      <xdr:col>9</xdr:col>
      <xdr:colOff>228599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CBB145-4B56-6EC0-BC1D-3BE459AA7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19050</xdr:rowOff>
    </xdr:from>
    <xdr:to>
      <xdr:col>8</xdr:col>
      <xdr:colOff>0</xdr:colOff>
      <xdr:row>18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44FBAE-99A2-BA35-CDEB-1A53F2C26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99D8-2A26-4864-AE07-B0E34BAECB1A}">
  <dimension ref="A2:G18"/>
  <sheetViews>
    <sheetView workbookViewId="0">
      <selection activeCell="I17" sqref="I17"/>
    </sheetView>
  </sheetViews>
  <sheetFormatPr defaultRowHeight="15.75" x14ac:dyDescent="0.25"/>
  <cols>
    <col min="1" max="1" width="57.875" bestFit="1" customWidth="1"/>
  </cols>
  <sheetData>
    <row r="2" spans="1:7" x14ac:dyDescent="0.25">
      <c r="A2" s="85" t="s">
        <v>56</v>
      </c>
      <c r="B2" s="85"/>
      <c r="C2" s="85"/>
      <c r="D2" s="85"/>
      <c r="E2" s="85"/>
      <c r="F2" s="85"/>
      <c r="G2" s="85"/>
    </row>
    <row r="3" spans="1:7" x14ac:dyDescent="0.25">
      <c r="A3" s="23"/>
      <c r="B3" s="23"/>
      <c r="C3" s="23"/>
      <c r="D3" s="23"/>
      <c r="E3" s="23"/>
      <c r="F3" s="23"/>
      <c r="G3" s="23"/>
    </row>
    <row r="4" spans="1:7" x14ac:dyDescent="0.25">
      <c r="A4" s="65"/>
      <c r="B4" s="53">
        <v>2016</v>
      </c>
      <c r="C4" s="53">
        <v>2017</v>
      </c>
      <c r="D4" s="53">
        <v>2018</v>
      </c>
      <c r="E4" s="53">
        <v>2019</v>
      </c>
      <c r="F4" s="27">
        <v>2020</v>
      </c>
      <c r="G4" s="64">
        <v>2021</v>
      </c>
    </row>
    <row r="5" spans="1:7" x14ac:dyDescent="0.25">
      <c r="A5" s="49" t="s">
        <v>1</v>
      </c>
      <c r="B5" s="59">
        <v>3400</v>
      </c>
      <c r="C5" s="59">
        <v>3887</v>
      </c>
      <c r="D5" s="59">
        <v>4163</v>
      </c>
      <c r="E5" s="59">
        <v>3898</v>
      </c>
      <c r="F5" s="59">
        <v>3991</v>
      </c>
      <c r="G5" s="59">
        <v>4306</v>
      </c>
    </row>
    <row r="6" spans="1:7" x14ac:dyDescent="0.25">
      <c r="A6" s="50" t="s">
        <v>24</v>
      </c>
      <c r="B6" s="54">
        <v>2</v>
      </c>
      <c r="C6" s="54">
        <v>4</v>
      </c>
      <c r="D6" s="54">
        <v>7</v>
      </c>
      <c r="E6" s="54">
        <v>3</v>
      </c>
      <c r="F6" s="54">
        <v>1</v>
      </c>
      <c r="G6" s="54">
        <v>5</v>
      </c>
    </row>
    <row r="7" spans="1:7" x14ac:dyDescent="0.25">
      <c r="A7" s="50" t="s">
        <v>2</v>
      </c>
      <c r="B7" s="54">
        <v>290</v>
      </c>
      <c r="C7" s="54">
        <v>340</v>
      </c>
      <c r="D7" s="54">
        <v>411</v>
      </c>
      <c r="E7" s="54">
        <v>394</v>
      </c>
      <c r="F7" s="54">
        <v>373</v>
      </c>
      <c r="G7" s="54">
        <v>389</v>
      </c>
    </row>
    <row r="8" spans="1:7" ht="24" x14ac:dyDescent="0.25">
      <c r="A8" s="50" t="s">
        <v>25</v>
      </c>
      <c r="B8" s="54">
        <v>7</v>
      </c>
      <c r="C8" s="54">
        <v>7</v>
      </c>
      <c r="D8" s="54">
        <v>6</v>
      </c>
      <c r="E8" s="54">
        <v>8</v>
      </c>
      <c r="F8" s="54">
        <v>8</v>
      </c>
      <c r="G8" s="54">
        <v>18</v>
      </c>
    </row>
    <row r="9" spans="1:7" x14ac:dyDescent="0.25">
      <c r="A9" s="50" t="s">
        <v>26</v>
      </c>
      <c r="B9" s="54">
        <v>9</v>
      </c>
      <c r="C9" s="54">
        <v>11</v>
      </c>
      <c r="D9" s="54">
        <v>14</v>
      </c>
      <c r="E9" s="54">
        <v>8</v>
      </c>
      <c r="F9" s="54">
        <v>15</v>
      </c>
      <c r="G9" s="54">
        <v>19</v>
      </c>
    </row>
    <row r="10" spans="1:7" x14ac:dyDescent="0.25">
      <c r="A10" s="50" t="s">
        <v>27</v>
      </c>
      <c r="B10" s="54">
        <v>198</v>
      </c>
      <c r="C10" s="54">
        <v>198</v>
      </c>
      <c r="D10" s="54">
        <v>280</v>
      </c>
      <c r="E10" s="54">
        <v>316</v>
      </c>
      <c r="F10" s="54">
        <v>280</v>
      </c>
      <c r="G10" s="54">
        <v>351</v>
      </c>
    </row>
    <row r="11" spans="1:7" ht="24" x14ac:dyDescent="0.25">
      <c r="A11" s="50" t="s">
        <v>28</v>
      </c>
      <c r="B11" s="54">
        <v>1525</v>
      </c>
      <c r="C11" s="54">
        <v>1682</v>
      </c>
      <c r="D11" s="54">
        <v>1747</v>
      </c>
      <c r="E11" s="54">
        <v>1562</v>
      </c>
      <c r="F11" s="54">
        <v>1718</v>
      </c>
      <c r="G11" s="54">
        <v>1627</v>
      </c>
    </row>
    <row r="12" spans="1:7" x14ac:dyDescent="0.25">
      <c r="A12" s="50" t="s">
        <v>29</v>
      </c>
      <c r="B12" s="54">
        <v>204</v>
      </c>
      <c r="C12" s="54">
        <v>214</v>
      </c>
      <c r="D12" s="54">
        <v>285</v>
      </c>
      <c r="E12" s="54">
        <v>265</v>
      </c>
      <c r="F12" s="54">
        <v>263</v>
      </c>
      <c r="G12" s="54">
        <v>282</v>
      </c>
    </row>
    <row r="13" spans="1:7" x14ac:dyDescent="0.25">
      <c r="A13" s="50" t="s">
        <v>30</v>
      </c>
      <c r="B13" s="54">
        <v>167</v>
      </c>
      <c r="C13" s="54">
        <v>221</v>
      </c>
      <c r="D13" s="54">
        <v>236</v>
      </c>
      <c r="E13" s="54">
        <v>213</v>
      </c>
      <c r="F13" s="54">
        <v>196</v>
      </c>
      <c r="G13" s="54">
        <v>221</v>
      </c>
    </row>
    <row r="14" spans="1:7" x14ac:dyDescent="0.25">
      <c r="A14" s="50" t="s">
        <v>31</v>
      </c>
      <c r="B14" s="54">
        <v>199</v>
      </c>
      <c r="C14" s="54">
        <v>251</v>
      </c>
      <c r="D14" s="54">
        <v>257</v>
      </c>
      <c r="E14" s="54">
        <v>257</v>
      </c>
      <c r="F14" s="54">
        <v>248</v>
      </c>
      <c r="G14" s="54">
        <v>415</v>
      </c>
    </row>
    <row r="15" spans="1:7" x14ac:dyDescent="0.25">
      <c r="A15" s="50" t="s">
        <v>32</v>
      </c>
      <c r="B15" s="54">
        <v>114</v>
      </c>
      <c r="C15" s="54">
        <v>106</v>
      </c>
      <c r="D15" s="54">
        <v>84</v>
      </c>
      <c r="E15" s="54">
        <v>58</v>
      </c>
      <c r="F15" s="54">
        <v>50</v>
      </c>
      <c r="G15" s="54">
        <v>45</v>
      </c>
    </row>
    <row r="16" spans="1:7" x14ac:dyDescent="0.25">
      <c r="A16" s="50" t="s">
        <v>33</v>
      </c>
      <c r="B16" s="54">
        <v>142</v>
      </c>
      <c r="C16" s="54">
        <v>169</v>
      </c>
      <c r="D16" s="54">
        <v>185</v>
      </c>
      <c r="E16" s="54">
        <v>200</v>
      </c>
      <c r="F16" s="54">
        <v>210</v>
      </c>
      <c r="G16" s="54">
        <v>200</v>
      </c>
    </row>
    <row r="17" spans="1:7" x14ac:dyDescent="0.25">
      <c r="A17" s="50" t="s">
        <v>34</v>
      </c>
      <c r="B17" s="54">
        <v>410</v>
      </c>
      <c r="C17" s="54">
        <v>503</v>
      </c>
      <c r="D17" s="54">
        <v>468</v>
      </c>
      <c r="E17" s="54">
        <v>402</v>
      </c>
      <c r="F17" s="54">
        <v>461</v>
      </c>
      <c r="G17" s="54">
        <v>551</v>
      </c>
    </row>
    <row r="18" spans="1:7" x14ac:dyDescent="0.25">
      <c r="A18" s="51" t="s">
        <v>35</v>
      </c>
      <c r="B18" s="56">
        <v>133</v>
      </c>
      <c r="C18" s="58">
        <v>181</v>
      </c>
      <c r="D18" s="58">
        <v>183</v>
      </c>
      <c r="E18" s="58">
        <v>212</v>
      </c>
      <c r="F18" s="58">
        <v>168</v>
      </c>
      <c r="G18" s="58">
        <v>183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D2FC-D161-4753-8D0A-3104343D6D4C}">
  <dimension ref="A2:I25"/>
  <sheetViews>
    <sheetView workbookViewId="0">
      <selection activeCell="K7" sqref="K7"/>
    </sheetView>
  </sheetViews>
  <sheetFormatPr defaultRowHeight="15.75" x14ac:dyDescent="0.25"/>
  <cols>
    <col min="1" max="1" width="13.75" customWidth="1"/>
  </cols>
  <sheetData>
    <row r="2" spans="1:9" ht="27" customHeight="1" x14ac:dyDescent="0.25">
      <c r="A2" s="91" t="s">
        <v>68</v>
      </c>
      <c r="B2" s="91"/>
      <c r="C2" s="91"/>
      <c r="D2" s="91"/>
      <c r="E2" s="91"/>
      <c r="F2" s="91"/>
      <c r="G2" s="91"/>
      <c r="H2" s="91"/>
      <c r="I2" s="91"/>
    </row>
    <row r="20" spans="1:7" x14ac:dyDescent="0.25">
      <c r="A20" s="27"/>
      <c r="B20" s="63">
        <v>2016</v>
      </c>
      <c r="C20" s="27">
        <v>2017</v>
      </c>
      <c r="D20" s="27">
        <v>2018</v>
      </c>
      <c r="E20" s="27">
        <v>2019</v>
      </c>
      <c r="F20" s="53">
        <v>2020</v>
      </c>
      <c r="G20" s="53">
        <v>2021</v>
      </c>
    </row>
    <row r="21" spans="1:7" x14ac:dyDescent="0.25">
      <c r="A21" s="71" t="s">
        <v>46</v>
      </c>
      <c r="B21" s="23">
        <v>21335</v>
      </c>
      <c r="C21" s="23">
        <v>21954</v>
      </c>
      <c r="D21" s="23">
        <v>22617</v>
      </c>
      <c r="E21" s="23">
        <v>22889</v>
      </c>
      <c r="F21" s="23">
        <v>23390</v>
      </c>
      <c r="G21" s="23">
        <v>24149</v>
      </c>
    </row>
    <row r="22" spans="1:7" x14ac:dyDescent="0.25">
      <c r="A22" s="71" t="s">
        <v>41</v>
      </c>
      <c r="B22" s="23">
        <v>4249</v>
      </c>
      <c r="C22" s="23">
        <v>4277</v>
      </c>
      <c r="D22" s="23">
        <v>4553</v>
      </c>
      <c r="E22" s="23">
        <v>4579</v>
      </c>
      <c r="F22" s="23">
        <v>4654</v>
      </c>
      <c r="G22" s="23">
        <v>4921</v>
      </c>
    </row>
    <row r="23" spans="1:7" x14ac:dyDescent="0.25">
      <c r="A23" s="71" t="s">
        <v>47</v>
      </c>
      <c r="B23" s="23">
        <v>4809</v>
      </c>
      <c r="C23" s="23">
        <v>5022</v>
      </c>
      <c r="D23" s="23">
        <v>5292</v>
      </c>
      <c r="E23" s="23">
        <v>5435</v>
      </c>
      <c r="F23" s="23">
        <v>5626</v>
      </c>
      <c r="G23" s="23">
        <v>6004</v>
      </c>
    </row>
    <row r="24" spans="1:7" x14ac:dyDescent="0.25">
      <c r="A24" s="71" t="s">
        <v>9</v>
      </c>
      <c r="B24" s="23">
        <v>1662</v>
      </c>
      <c r="C24" s="23">
        <v>1706</v>
      </c>
      <c r="D24" s="23">
        <v>1801</v>
      </c>
      <c r="E24" s="23">
        <v>1882</v>
      </c>
      <c r="F24" s="23">
        <v>1917</v>
      </c>
      <c r="G24" s="23">
        <v>2003</v>
      </c>
    </row>
    <row r="25" spans="1:7" x14ac:dyDescent="0.25">
      <c r="A25" s="72" t="s">
        <v>48</v>
      </c>
      <c r="B25" s="73">
        <v>951</v>
      </c>
      <c r="C25" s="25">
        <v>990</v>
      </c>
      <c r="D25" s="25">
        <v>1063</v>
      </c>
      <c r="E25" s="25">
        <v>1102</v>
      </c>
      <c r="F25" s="25">
        <v>1158</v>
      </c>
      <c r="G25" s="25">
        <v>1207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EB86-7E3A-4197-AA06-9346EB8ECECF}">
  <dimension ref="A2:H22"/>
  <sheetViews>
    <sheetView workbookViewId="0">
      <selection activeCell="K27" sqref="K27"/>
    </sheetView>
  </sheetViews>
  <sheetFormatPr defaultRowHeight="15.75" x14ac:dyDescent="0.25"/>
  <sheetData>
    <row r="2" spans="1:8" ht="15.75" customHeight="1" x14ac:dyDescent="0.25">
      <c r="A2" s="91" t="s">
        <v>53</v>
      </c>
      <c r="B2" s="91"/>
      <c r="C2" s="91"/>
      <c r="D2" s="91"/>
      <c r="E2" s="91"/>
      <c r="F2" s="91"/>
      <c r="G2" s="91"/>
      <c r="H2" s="91"/>
    </row>
    <row r="20" spans="1:7" x14ac:dyDescent="0.25">
      <c r="A20" s="27" t="s">
        <v>38</v>
      </c>
      <c r="B20" s="63">
        <v>2016</v>
      </c>
      <c r="C20" s="27">
        <v>2017</v>
      </c>
      <c r="D20" s="27">
        <v>2018</v>
      </c>
      <c r="E20" s="27">
        <v>2019</v>
      </c>
      <c r="F20" s="53">
        <v>2020</v>
      </c>
      <c r="G20" s="53">
        <v>2021</v>
      </c>
    </row>
    <row r="21" spans="1:7" x14ac:dyDescent="0.25">
      <c r="A21" s="71" t="s">
        <v>39</v>
      </c>
      <c r="B21" s="43">
        <v>33.00612009937587</v>
      </c>
      <c r="C21" s="43">
        <v>32.887566644083769</v>
      </c>
      <c r="D21" s="43">
        <v>33.168204721734703</v>
      </c>
      <c r="E21" s="43">
        <v>33.081617298743275</v>
      </c>
      <c r="F21" s="43">
        <v>33.190910327935775</v>
      </c>
      <c r="G21" s="43">
        <v>33.439556995089333</v>
      </c>
    </row>
    <row r="22" spans="1:7" x14ac:dyDescent="0.25">
      <c r="A22" s="74" t="s">
        <v>40</v>
      </c>
      <c r="B22" s="44">
        <v>66.993879900624137</v>
      </c>
      <c r="C22" s="44">
        <v>67.112433355916224</v>
      </c>
      <c r="D22" s="44">
        <v>66.831795278265304</v>
      </c>
      <c r="E22" s="44">
        <v>66.918382701256718</v>
      </c>
      <c r="F22" s="44">
        <v>66.809089672064232</v>
      </c>
      <c r="G22" s="44">
        <v>66.560443004910667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5030C-6626-469E-B5DA-F16D3251A577}">
  <dimension ref="A2:J32"/>
  <sheetViews>
    <sheetView workbookViewId="0">
      <selection activeCell="L26" sqref="L26"/>
    </sheetView>
  </sheetViews>
  <sheetFormatPr defaultRowHeight="15.75" x14ac:dyDescent="0.25"/>
  <sheetData>
    <row r="2" spans="1:10" ht="15.75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</row>
    <row r="19" spans="1:7" x14ac:dyDescent="0.25">
      <c r="A19" s="27"/>
      <c r="B19" s="27" t="s">
        <v>39</v>
      </c>
      <c r="C19" s="27" t="s">
        <v>40</v>
      </c>
      <c r="D19" s="27" t="s">
        <v>1</v>
      </c>
      <c r="E19" s="53" t="s">
        <v>52</v>
      </c>
      <c r="F19" s="53" t="s">
        <v>40</v>
      </c>
    </row>
    <row r="20" spans="1:7" x14ac:dyDescent="0.25">
      <c r="A20" s="75" t="s">
        <v>12</v>
      </c>
      <c r="B20" s="23">
        <v>11</v>
      </c>
      <c r="C20" s="23">
        <v>81</v>
      </c>
      <c r="D20" s="23">
        <f>B20+C20</f>
        <v>92</v>
      </c>
      <c r="E20" s="43">
        <f t="shared" ref="E20:E32" si="0">B20/D20*100</f>
        <v>11.956521739130435</v>
      </c>
      <c r="F20" s="43">
        <f t="shared" ref="F20:F32" si="1">C20/D20*100</f>
        <v>88.043478260869563</v>
      </c>
      <c r="G20" s="83"/>
    </row>
    <row r="21" spans="1:7" x14ac:dyDescent="0.25">
      <c r="A21" s="24" t="s">
        <v>13</v>
      </c>
      <c r="B21" s="23">
        <v>1095</v>
      </c>
      <c r="C21" s="23">
        <v>2779</v>
      </c>
      <c r="D21" s="23">
        <f t="shared" ref="D21:D32" si="2">B21+C21</f>
        <v>3874</v>
      </c>
      <c r="E21" s="43">
        <f t="shared" si="0"/>
        <v>28.265358802271557</v>
      </c>
      <c r="F21" s="43">
        <f t="shared" si="1"/>
        <v>71.73464119772845</v>
      </c>
      <c r="G21" s="83"/>
    </row>
    <row r="22" spans="1:7" x14ac:dyDescent="0.25">
      <c r="A22" s="24" t="s">
        <v>14</v>
      </c>
      <c r="B22" s="23">
        <v>11</v>
      </c>
      <c r="C22" s="23">
        <v>70</v>
      </c>
      <c r="D22" s="23">
        <f t="shared" si="2"/>
        <v>81</v>
      </c>
      <c r="E22" s="43">
        <f t="shared" si="0"/>
        <v>13.580246913580247</v>
      </c>
      <c r="F22" s="43">
        <f t="shared" si="1"/>
        <v>86.419753086419746</v>
      </c>
      <c r="G22" s="83"/>
    </row>
    <row r="23" spans="1:7" x14ac:dyDescent="0.25">
      <c r="A23" s="24" t="s">
        <v>15</v>
      </c>
      <c r="B23" s="23">
        <v>22</v>
      </c>
      <c r="C23" s="23">
        <v>82</v>
      </c>
      <c r="D23" s="23">
        <f t="shared" si="2"/>
        <v>104</v>
      </c>
      <c r="E23" s="43">
        <f t="shared" si="0"/>
        <v>21.153846153846153</v>
      </c>
      <c r="F23" s="43">
        <f t="shared" si="1"/>
        <v>78.84615384615384</v>
      </c>
      <c r="G23" s="83"/>
    </row>
    <row r="24" spans="1:7" x14ac:dyDescent="0.25">
      <c r="A24" s="24" t="s">
        <v>16</v>
      </c>
      <c r="B24" s="23">
        <v>479</v>
      </c>
      <c r="C24" s="23">
        <v>2316</v>
      </c>
      <c r="D24" s="23">
        <f t="shared" si="2"/>
        <v>2795</v>
      </c>
      <c r="E24" s="43">
        <f t="shared" si="0"/>
        <v>17.137745974955276</v>
      </c>
      <c r="F24" s="43">
        <f t="shared" si="1"/>
        <v>82.86225402504472</v>
      </c>
      <c r="G24" s="83"/>
    </row>
    <row r="25" spans="1:7" x14ac:dyDescent="0.25">
      <c r="A25" s="24" t="s">
        <v>17</v>
      </c>
      <c r="B25" s="23">
        <v>6024</v>
      </c>
      <c r="C25" s="23">
        <v>10200</v>
      </c>
      <c r="D25" s="23">
        <f t="shared" si="2"/>
        <v>16224</v>
      </c>
      <c r="E25" s="43">
        <f t="shared" si="0"/>
        <v>37.130177514792898</v>
      </c>
      <c r="F25" s="43">
        <f t="shared" si="1"/>
        <v>62.869822485207102</v>
      </c>
      <c r="G25" s="83"/>
    </row>
    <row r="26" spans="1:7" x14ac:dyDescent="0.25">
      <c r="A26" s="24" t="s">
        <v>18</v>
      </c>
      <c r="B26" s="23">
        <v>625</v>
      </c>
      <c r="C26" s="23">
        <v>1990</v>
      </c>
      <c r="D26" s="23">
        <f t="shared" si="2"/>
        <v>2615</v>
      </c>
      <c r="E26" s="43">
        <f t="shared" si="0"/>
        <v>23.900573613766728</v>
      </c>
      <c r="F26" s="43">
        <f t="shared" si="1"/>
        <v>76.099426386233276</v>
      </c>
      <c r="G26" s="83"/>
    </row>
    <row r="27" spans="1:7" x14ac:dyDescent="0.25">
      <c r="A27" s="24" t="s">
        <v>19</v>
      </c>
      <c r="B27" s="23">
        <v>685</v>
      </c>
      <c r="C27" s="23">
        <v>904</v>
      </c>
      <c r="D27" s="23">
        <f t="shared" si="2"/>
        <v>1589</v>
      </c>
      <c r="E27" s="43">
        <f t="shared" si="0"/>
        <v>43.10887350534928</v>
      </c>
      <c r="F27" s="43">
        <f t="shared" si="1"/>
        <v>56.89112649465072</v>
      </c>
      <c r="G27" s="83"/>
    </row>
    <row r="28" spans="1:7" x14ac:dyDescent="0.25">
      <c r="A28" s="24" t="s">
        <v>20</v>
      </c>
      <c r="B28" s="23">
        <v>468</v>
      </c>
      <c r="C28" s="23">
        <v>1704</v>
      </c>
      <c r="D28" s="23">
        <f t="shared" si="2"/>
        <v>2172</v>
      </c>
      <c r="E28" s="43">
        <f t="shared" si="0"/>
        <v>21.546961325966851</v>
      </c>
      <c r="F28" s="43">
        <f t="shared" si="1"/>
        <v>78.453038674033152</v>
      </c>
      <c r="G28" s="83"/>
    </row>
    <row r="29" spans="1:7" x14ac:dyDescent="0.25">
      <c r="A29" s="24" t="s">
        <v>37</v>
      </c>
      <c r="B29" s="23">
        <v>239</v>
      </c>
      <c r="C29" s="23">
        <v>574</v>
      </c>
      <c r="D29" s="23">
        <f t="shared" si="2"/>
        <v>813</v>
      </c>
      <c r="E29" s="43">
        <f t="shared" si="0"/>
        <v>29.397293972939732</v>
      </c>
      <c r="F29" s="43">
        <f t="shared" si="1"/>
        <v>70.602706027060265</v>
      </c>
      <c r="G29" s="83"/>
    </row>
    <row r="30" spans="1:7" x14ac:dyDescent="0.25">
      <c r="A30" s="24" t="s">
        <v>21</v>
      </c>
      <c r="B30" s="23">
        <v>926</v>
      </c>
      <c r="C30" s="23">
        <v>1861</v>
      </c>
      <c r="D30" s="23">
        <f t="shared" si="2"/>
        <v>2787</v>
      </c>
      <c r="E30" s="43">
        <f t="shared" si="0"/>
        <v>33.225690706853243</v>
      </c>
      <c r="F30" s="43">
        <f t="shared" si="1"/>
        <v>66.774309293146743</v>
      </c>
      <c r="G30" s="83"/>
    </row>
    <row r="31" spans="1:7" x14ac:dyDescent="0.25">
      <c r="A31" s="24" t="s">
        <v>22</v>
      </c>
      <c r="B31" s="23">
        <v>1702</v>
      </c>
      <c r="C31" s="23">
        <v>2079</v>
      </c>
      <c r="D31" s="23">
        <f t="shared" si="2"/>
        <v>3781</v>
      </c>
      <c r="E31" s="43">
        <f t="shared" si="0"/>
        <v>45.014546416291985</v>
      </c>
      <c r="F31" s="43">
        <f t="shared" si="1"/>
        <v>54.985453583708008</v>
      </c>
      <c r="G31" s="83"/>
    </row>
    <row r="32" spans="1:7" x14ac:dyDescent="0.25">
      <c r="A32" s="26" t="s">
        <v>23</v>
      </c>
      <c r="B32" s="25">
        <v>515</v>
      </c>
      <c r="C32" s="25">
        <v>842</v>
      </c>
      <c r="D32" s="25">
        <f t="shared" si="2"/>
        <v>1357</v>
      </c>
      <c r="E32" s="44">
        <f t="shared" si="0"/>
        <v>37.95136330140015</v>
      </c>
      <c r="F32" s="44">
        <f t="shared" si="1"/>
        <v>62.048636698599857</v>
      </c>
      <c r="G32" s="83"/>
    </row>
  </sheetData>
  <mergeCells count="1">
    <mergeCell ref="A2:J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B3C0-B129-4384-A460-BDA8F32F0392}">
  <dimension ref="A2:K34"/>
  <sheetViews>
    <sheetView workbookViewId="0">
      <selection activeCell="K25" sqref="K25"/>
    </sheetView>
  </sheetViews>
  <sheetFormatPr defaultRowHeight="15.75" x14ac:dyDescent="0.25"/>
  <cols>
    <col min="1" max="1" width="14.875" customWidth="1"/>
  </cols>
  <sheetData>
    <row r="2" spans="1:10" ht="15.75" customHeight="1" x14ac:dyDescent="0.25">
      <c r="A2" s="91" t="s">
        <v>65</v>
      </c>
      <c r="B2" s="91"/>
      <c r="C2" s="91"/>
      <c r="D2" s="91"/>
      <c r="E2" s="91"/>
      <c r="F2" s="91"/>
      <c r="G2" s="91"/>
      <c r="H2" s="91"/>
      <c r="I2" s="70"/>
      <c r="J2" s="70"/>
    </row>
    <row r="21" spans="1:11" x14ac:dyDescent="0.25">
      <c r="A21" s="27"/>
      <c r="B21" s="77" t="s">
        <v>39</v>
      </c>
      <c r="C21" s="77" t="s">
        <v>40</v>
      </c>
      <c r="D21" s="77" t="s">
        <v>54</v>
      </c>
    </row>
    <row r="22" spans="1:11" x14ac:dyDescent="0.25">
      <c r="A22" s="24" t="s">
        <v>42</v>
      </c>
      <c r="B22" s="43">
        <v>35.483870967741936</v>
      </c>
      <c r="C22" s="43">
        <v>64.516129032258064</v>
      </c>
      <c r="D22" s="23">
        <v>2635</v>
      </c>
    </row>
    <row r="23" spans="1:11" x14ac:dyDescent="0.25">
      <c r="A23" s="24" t="s">
        <v>43</v>
      </c>
      <c r="B23" s="43">
        <v>37.517053206002728</v>
      </c>
      <c r="C23" s="43">
        <v>62.482946793997272</v>
      </c>
      <c r="D23" s="23">
        <v>733</v>
      </c>
    </row>
    <row r="24" spans="1:11" x14ac:dyDescent="0.25">
      <c r="A24" s="24" t="s">
        <v>44</v>
      </c>
      <c r="B24" s="43">
        <v>44.815465729349732</v>
      </c>
      <c r="C24" s="43">
        <v>55.184534270650268</v>
      </c>
      <c r="D24" s="23">
        <v>569</v>
      </c>
    </row>
    <row r="25" spans="1:11" x14ac:dyDescent="0.25">
      <c r="A25" s="24" t="s">
        <v>45</v>
      </c>
      <c r="B25" s="43">
        <v>37.053571428571431</v>
      </c>
      <c r="C25" s="43">
        <v>62.946428571428569</v>
      </c>
      <c r="D25" s="23">
        <v>224</v>
      </c>
    </row>
    <row r="26" spans="1:11" x14ac:dyDescent="0.25">
      <c r="A26" s="26" t="s">
        <v>48</v>
      </c>
      <c r="B26" s="82">
        <v>36.551724137931032</v>
      </c>
      <c r="C26" s="44">
        <v>63.448275862068968</v>
      </c>
      <c r="D26" s="25">
        <v>145</v>
      </c>
    </row>
    <row r="28" spans="1:1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5">
      <c r="A30" s="23"/>
      <c r="B30" s="23"/>
      <c r="C30" s="23"/>
      <c r="D30" s="43"/>
      <c r="E30" s="23"/>
      <c r="F30" s="43"/>
      <c r="G30" s="23"/>
      <c r="H30" s="23"/>
      <c r="I30" s="43"/>
      <c r="J30" s="23"/>
      <c r="K30" s="43"/>
    </row>
    <row r="31" spans="1:11" x14ac:dyDescent="0.25">
      <c r="A31" s="23"/>
      <c r="B31" s="23"/>
      <c r="C31" s="23"/>
      <c r="D31" s="43"/>
      <c r="E31" s="23"/>
      <c r="F31" s="43"/>
      <c r="G31" s="23"/>
      <c r="H31" s="23"/>
      <c r="I31" s="43"/>
      <c r="J31" s="23"/>
      <c r="K31" s="43"/>
    </row>
    <row r="32" spans="1:11" x14ac:dyDescent="0.25">
      <c r="A32" s="23"/>
      <c r="B32" s="23"/>
      <c r="C32" s="23"/>
      <c r="D32" s="43"/>
      <c r="E32" s="23"/>
      <c r="F32" s="43"/>
      <c r="G32" s="23"/>
      <c r="H32" s="23"/>
      <c r="I32" s="43"/>
      <c r="J32" s="23"/>
      <c r="K32" s="43"/>
    </row>
    <row r="33" spans="1:11" x14ac:dyDescent="0.25">
      <c r="A33" s="23"/>
      <c r="B33" s="23"/>
      <c r="C33" s="23"/>
      <c r="D33" s="43"/>
      <c r="E33" s="23"/>
      <c r="F33" s="43"/>
      <c r="G33" s="23"/>
      <c r="H33" s="23"/>
      <c r="I33" s="43"/>
      <c r="J33" s="23"/>
      <c r="K33" s="43"/>
    </row>
    <row r="34" spans="1:11" x14ac:dyDescent="0.25">
      <c r="A34" s="23"/>
      <c r="B34" s="23"/>
      <c r="C34" s="23"/>
      <c r="D34" s="43"/>
      <c r="E34" s="23"/>
      <c r="F34" s="43"/>
      <c r="G34" s="23"/>
      <c r="H34" s="23"/>
      <c r="I34" s="43"/>
      <c r="J34" s="23"/>
      <c r="K34" s="43"/>
    </row>
  </sheetData>
  <mergeCells count="1">
    <mergeCell ref="A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FF14-05E7-45F7-A8D9-9DAFBC1AD062}">
  <dimension ref="A2:G18"/>
  <sheetViews>
    <sheetView tabSelected="1" workbookViewId="0">
      <selection activeCell="H11" sqref="H11:J11"/>
    </sheetView>
  </sheetViews>
  <sheetFormatPr defaultRowHeight="15.75" x14ac:dyDescent="0.25"/>
  <cols>
    <col min="1" max="1" width="34.75" customWidth="1"/>
  </cols>
  <sheetData>
    <row r="2" spans="1:7" x14ac:dyDescent="0.25">
      <c r="A2" s="85" t="s">
        <v>57</v>
      </c>
      <c r="B2" s="85"/>
      <c r="C2" s="85"/>
      <c r="D2" s="85"/>
      <c r="E2" s="85"/>
      <c r="F2" s="85"/>
      <c r="G2" s="85"/>
    </row>
    <row r="3" spans="1:7" x14ac:dyDescent="0.25">
      <c r="A3" s="68"/>
      <c r="B3" s="68"/>
      <c r="C3" s="68"/>
      <c r="D3" s="68"/>
      <c r="E3" s="68"/>
      <c r="F3" s="68"/>
      <c r="G3" s="68"/>
    </row>
    <row r="4" spans="1:7" x14ac:dyDescent="0.25">
      <c r="A4" s="65"/>
      <c r="B4" s="63">
        <v>2016</v>
      </c>
      <c r="C4" s="63">
        <v>2017</v>
      </c>
      <c r="D4" s="63">
        <v>2018</v>
      </c>
      <c r="E4" s="63">
        <v>2019</v>
      </c>
      <c r="F4" s="64">
        <v>2020</v>
      </c>
      <c r="G4" s="53">
        <v>2021</v>
      </c>
    </row>
    <row r="5" spans="1:7" x14ac:dyDescent="0.25">
      <c r="A5" s="66" t="s">
        <v>1</v>
      </c>
      <c r="B5" s="67">
        <v>2889</v>
      </c>
      <c r="C5" s="60">
        <v>2803</v>
      </c>
      <c r="D5" s="60">
        <v>3205</v>
      </c>
      <c r="E5" s="60">
        <v>3067</v>
      </c>
      <c r="F5" s="60">
        <v>2742</v>
      </c>
      <c r="G5" s="60">
        <v>3276</v>
      </c>
    </row>
    <row r="6" spans="1:7" x14ac:dyDescent="0.25">
      <c r="A6" s="50" t="s">
        <v>24</v>
      </c>
      <c r="B6" s="55">
        <v>2</v>
      </c>
      <c r="C6" s="55">
        <v>3</v>
      </c>
      <c r="D6" s="55">
        <v>4</v>
      </c>
      <c r="E6" s="55">
        <v>2</v>
      </c>
      <c r="F6" s="55">
        <v>3</v>
      </c>
      <c r="G6" s="55">
        <v>3</v>
      </c>
    </row>
    <row r="7" spans="1:7" x14ac:dyDescent="0.25">
      <c r="A7" s="50" t="s">
        <v>2</v>
      </c>
      <c r="B7" s="55">
        <v>218</v>
      </c>
      <c r="C7" s="55">
        <v>250</v>
      </c>
      <c r="D7" s="55">
        <v>280</v>
      </c>
      <c r="E7" s="55">
        <v>262</v>
      </c>
      <c r="F7" s="55">
        <v>210</v>
      </c>
      <c r="G7" s="55">
        <v>261</v>
      </c>
    </row>
    <row r="8" spans="1:7" ht="24" x14ac:dyDescent="0.25">
      <c r="A8" s="50" t="s">
        <v>25</v>
      </c>
      <c r="B8" s="55">
        <v>7</v>
      </c>
      <c r="C8" s="55">
        <v>5</v>
      </c>
      <c r="D8" s="55">
        <v>1</v>
      </c>
      <c r="E8" s="55">
        <v>3</v>
      </c>
      <c r="F8" s="55">
        <v>1</v>
      </c>
      <c r="G8" s="55">
        <v>9</v>
      </c>
    </row>
    <row r="9" spans="1:7" ht="24" x14ac:dyDescent="0.25">
      <c r="A9" s="50" t="s">
        <v>26</v>
      </c>
      <c r="B9" s="55">
        <v>3</v>
      </c>
      <c r="C9" s="55">
        <v>9</v>
      </c>
      <c r="D9" s="55">
        <v>7</v>
      </c>
      <c r="E9" s="55">
        <v>8</v>
      </c>
      <c r="F9" s="55">
        <v>7</v>
      </c>
      <c r="G9" s="55">
        <v>14</v>
      </c>
    </row>
    <row r="10" spans="1:7" x14ac:dyDescent="0.25">
      <c r="A10" s="50" t="s">
        <v>27</v>
      </c>
      <c r="B10" s="55">
        <v>172</v>
      </c>
      <c r="C10" s="55">
        <v>177</v>
      </c>
      <c r="D10" s="55">
        <v>181</v>
      </c>
      <c r="E10" s="55">
        <v>223</v>
      </c>
      <c r="F10" s="55">
        <v>199</v>
      </c>
      <c r="G10" s="55">
        <v>276</v>
      </c>
    </row>
    <row r="11" spans="1:7" ht="24" x14ac:dyDescent="0.25">
      <c r="A11" s="50" t="s">
        <v>28</v>
      </c>
      <c r="B11" s="55">
        <v>1451</v>
      </c>
      <c r="C11" s="55">
        <v>1282</v>
      </c>
      <c r="D11" s="55">
        <v>1491</v>
      </c>
      <c r="E11" s="55">
        <v>1410</v>
      </c>
      <c r="F11" s="55">
        <v>1212</v>
      </c>
      <c r="G11" s="55">
        <v>1468</v>
      </c>
    </row>
    <row r="12" spans="1:7" x14ac:dyDescent="0.25">
      <c r="A12" s="50" t="s">
        <v>29</v>
      </c>
      <c r="B12" s="55">
        <v>145</v>
      </c>
      <c r="C12" s="55">
        <v>160</v>
      </c>
      <c r="D12" s="55">
        <v>173</v>
      </c>
      <c r="E12" s="55">
        <v>136</v>
      </c>
      <c r="F12" s="55">
        <v>163</v>
      </c>
      <c r="G12" s="55">
        <v>156</v>
      </c>
    </row>
    <row r="13" spans="1:7" x14ac:dyDescent="0.25">
      <c r="A13" s="50" t="s">
        <v>30</v>
      </c>
      <c r="B13" s="55">
        <v>159</v>
      </c>
      <c r="C13" s="55">
        <v>183</v>
      </c>
      <c r="D13" s="55">
        <v>194</v>
      </c>
      <c r="E13" s="55">
        <v>173</v>
      </c>
      <c r="F13" s="55">
        <v>183</v>
      </c>
      <c r="G13" s="55">
        <v>191</v>
      </c>
    </row>
    <row r="14" spans="1:7" x14ac:dyDescent="0.25">
      <c r="A14" s="50" t="s">
        <v>31</v>
      </c>
      <c r="B14" s="55">
        <v>120</v>
      </c>
      <c r="C14" s="55">
        <v>152</v>
      </c>
      <c r="D14" s="55">
        <v>164</v>
      </c>
      <c r="E14" s="55">
        <v>141</v>
      </c>
      <c r="F14" s="55">
        <v>116</v>
      </c>
      <c r="G14" s="55">
        <v>175</v>
      </c>
    </row>
    <row r="15" spans="1:7" x14ac:dyDescent="0.25">
      <c r="A15" s="50" t="s">
        <v>32</v>
      </c>
      <c r="B15" s="55">
        <v>59</v>
      </c>
      <c r="C15" s="55">
        <v>67</v>
      </c>
      <c r="D15" s="55">
        <v>81</v>
      </c>
      <c r="E15" s="55">
        <v>99</v>
      </c>
      <c r="F15" s="55">
        <v>65</v>
      </c>
      <c r="G15" s="55">
        <v>55</v>
      </c>
    </row>
    <row r="16" spans="1:7" x14ac:dyDescent="0.25">
      <c r="A16" s="50" t="s">
        <v>33</v>
      </c>
      <c r="B16" s="55">
        <v>158</v>
      </c>
      <c r="C16" s="55">
        <v>130</v>
      </c>
      <c r="D16" s="55">
        <v>197</v>
      </c>
      <c r="E16" s="55">
        <v>184</v>
      </c>
      <c r="F16" s="55">
        <v>189</v>
      </c>
      <c r="G16" s="55">
        <v>206</v>
      </c>
    </row>
    <row r="17" spans="1:7" x14ac:dyDescent="0.25">
      <c r="A17" s="50" t="s">
        <v>34</v>
      </c>
      <c r="B17" s="55">
        <v>289</v>
      </c>
      <c r="C17" s="55">
        <v>273</v>
      </c>
      <c r="D17" s="55">
        <v>309</v>
      </c>
      <c r="E17" s="55">
        <v>294</v>
      </c>
      <c r="F17" s="55">
        <v>247</v>
      </c>
      <c r="G17" s="55">
        <v>346</v>
      </c>
    </row>
    <row r="18" spans="1:7" ht="24" x14ac:dyDescent="0.25">
      <c r="A18" s="51" t="s">
        <v>35</v>
      </c>
      <c r="B18" s="57">
        <v>106</v>
      </c>
      <c r="C18" s="57">
        <v>112</v>
      </c>
      <c r="D18" s="57">
        <v>123</v>
      </c>
      <c r="E18" s="57">
        <v>132</v>
      </c>
      <c r="F18" s="57">
        <v>147</v>
      </c>
      <c r="G18" s="57">
        <v>116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0399-8A6E-489D-B223-2346136A941E}">
  <dimension ref="A2:I10"/>
  <sheetViews>
    <sheetView workbookViewId="0">
      <selection activeCell="H8" sqref="H8"/>
    </sheetView>
  </sheetViews>
  <sheetFormatPr defaultRowHeight="15.75" x14ac:dyDescent="0.25"/>
  <cols>
    <col min="1" max="1" width="14.5" customWidth="1"/>
  </cols>
  <sheetData>
    <row r="2" spans="1:9" ht="15.75" customHeight="1" x14ac:dyDescent="0.25">
      <c r="A2" s="86" t="s">
        <v>58</v>
      </c>
      <c r="B2" s="86"/>
      <c r="C2" s="86"/>
      <c r="D2" s="86"/>
      <c r="E2" s="86"/>
      <c r="F2" s="86"/>
      <c r="G2" s="86"/>
      <c r="H2" s="69"/>
    </row>
    <row r="4" spans="1:9" x14ac:dyDescent="0.25">
      <c r="A4" s="27"/>
      <c r="B4" s="27">
        <v>2016</v>
      </c>
      <c r="C4" s="27">
        <v>2017</v>
      </c>
      <c r="D4" s="27">
        <v>2018</v>
      </c>
      <c r="E4" s="27">
        <v>2019</v>
      </c>
      <c r="F4" s="53">
        <v>2020</v>
      </c>
      <c r="G4" s="53">
        <v>2021</v>
      </c>
    </row>
    <row r="5" spans="1:9" x14ac:dyDescent="0.25">
      <c r="A5" s="52" t="s">
        <v>1</v>
      </c>
      <c r="B5" s="42">
        <v>3400</v>
      </c>
      <c r="C5" s="42">
        <v>3887</v>
      </c>
      <c r="D5" s="42">
        <v>4163</v>
      </c>
      <c r="E5" s="42">
        <v>3898</v>
      </c>
      <c r="F5" s="42">
        <v>3991</v>
      </c>
      <c r="G5" s="42">
        <v>4306</v>
      </c>
    </row>
    <row r="6" spans="1:9" x14ac:dyDescent="0.25">
      <c r="A6" s="62" t="s">
        <v>67</v>
      </c>
      <c r="B6" s="23">
        <v>3032</v>
      </c>
      <c r="C6" s="23">
        <v>3452</v>
      </c>
      <c r="D6" s="23">
        <v>3597</v>
      </c>
      <c r="E6" s="23">
        <v>3405</v>
      </c>
      <c r="F6" s="23">
        <v>3515</v>
      </c>
      <c r="G6" s="23">
        <v>3839</v>
      </c>
    </row>
    <row r="7" spans="1:9" x14ac:dyDescent="0.25">
      <c r="A7" s="28" t="s">
        <v>10</v>
      </c>
      <c r="B7" s="23">
        <v>254</v>
      </c>
      <c r="C7" s="23">
        <v>291</v>
      </c>
      <c r="D7" s="23">
        <v>387</v>
      </c>
      <c r="E7" s="23">
        <v>337</v>
      </c>
      <c r="F7" s="23">
        <v>329</v>
      </c>
      <c r="G7" s="23">
        <v>305</v>
      </c>
    </row>
    <row r="8" spans="1:9" x14ac:dyDescent="0.25">
      <c r="A8" s="26" t="s">
        <v>11</v>
      </c>
      <c r="B8" s="25">
        <v>114</v>
      </c>
      <c r="C8" s="25">
        <v>144</v>
      </c>
      <c r="D8" s="25">
        <v>179</v>
      </c>
      <c r="E8" s="25">
        <v>156</v>
      </c>
      <c r="F8" s="25">
        <v>147</v>
      </c>
      <c r="G8" s="25">
        <v>162</v>
      </c>
    </row>
    <row r="10" spans="1:9" x14ac:dyDescent="0.25">
      <c r="B10" s="83"/>
      <c r="C10" s="83"/>
      <c r="D10" s="83"/>
      <c r="E10" s="83"/>
      <c r="F10" s="83"/>
      <c r="G10" s="83"/>
      <c r="H10" s="83"/>
      <c r="I10" s="83"/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289D-7322-4E83-BE4F-FAD841AB3B57}">
  <dimension ref="A2:G8"/>
  <sheetViews>
    <sheetView workbookViewId="0">
      <selection activeCell="H6" sqref="H6:H8"/>
    </sheetView>
  </sheetViews>
  <sheetFormatPr defaultRowHeight="15.75" x14ac:dyDescent="0.25"/>
  <sheetData>
    <row r="2" spans="1:7" x14ac:dyDescent="0.25">
      <c r="A2" s="87" t="s">
        <v>59</v>
      </c>
      <c r="B2" s="88"/>
      <c r="C2" s="88"/>
      <c r="D2" s="88"/>
      <c r="E2" s="88"/>
      <c r="F2" s="88"/>
      <c r="G2" s="88"/>
    </row>
    <row r="4" spans="1:7" x14ac:dyDescent="0.25">
      <c r="A4" s="61"/>
      <c r="B4" s="27">
        <v>2016</v>
      </c>
      <c r="C4" s="27">
        <v>2017</v>
      </c>
      <c r="D4" s="27">
        <v>2018</v>
      </c>
      <c r="E4" s="27">
        <v>2019</v>
      </c>
      <c r="F4" s="27">
        <v>2020</v>
      </c>
      <c r="G4" s="53">
        <v>2021</v>
      </c>
    </row>
    <row r="5" spans="1:7" x14ac:dyDescent="0.25">
      <c r="A5" s="76" t="s">
        <v>1</v>
      </c>
      <c r="B5" s="42">
        <v>2889</v>
      </c>
      <c r="C5" s="42">
        <v>2803</v>
      </c>
      <c r="D5" s="42">
        <v>3205</v>
      </c>
      <c r="E5" s="42">
        <v>3067</v>
      </c>
      <c r="F5" s="42">
        <v>2742</v>
      </c>
      <c r="G5" s="42">
        <v>3276</v>
      </c>
    </row>
    <row r="6" spans="1:7" x14ac:dyDescent="0.25">
      <c r="A6" s="24" t="s">
        <v>67</v>
      </c>
      <c r="B6" s="23">
        <v>2625</v>
      </c>
      <c r="C6" s="23">
        <v>2557</v>
      </c>
      <c r="D6" s="23">
        <v>2928</v>
      </c>
      <c r="E6" s="23">
        <v>2805</v>
      </c>
      <c r="F6" s="23">
        <v>2516</v>
      </c>
      <c r="G6" s="23">
        <v>3053</v>
      </c>
    </row>
    <row r="7" spans="1:7" x14ac:dyDescent="0.25">
      <c r="A7" s="24" t="s">
        <v>10</v>
      </c>
      <c r="B7" s="23">
        <v>177</v>
      </c>
      <c r="C7" s="23">
        <v>177</v>
      </c>
      <c r="D7" s="23">
        <v>191</v>
      </c>
      <c r="E7" s="23">
        <v>177</v>
      </c>
      <c r="F7" s="23">
        <v>153</v>
      </c>
      <c r="G7" s="23">
        <v>148</v>
      </c>
    </row>
    <row r="8" spans="1:7" x14ac:dyDescent="0.25">
      <c r="A8" s="26" t="s">
        <v>11</v>
      </c>
      <c r="B8" s="25">
        <v>87</v>
      </c>
      <c r="C8" s="25">
        <v>69</v>
      </c>
      <c r="D8" s="25">
        <v>86</v>
      </c>
      <c r="E8" s="25">
        <v>85</v>
      </c>
      <c r="F8" s="25">
        <v>73</v>
      </c>
      <c r="G8" s="25">
        <v>75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workbookViewId="0">
      <selection activeCell="C18" sqref="C18"/>
    </sheetView>
  </sheetViews>
  <sheetFormatPr defaultColWidth="11" defaultRowHeight="12" x14ac:dyDescent="0.2"/>
  <cols>
    <col min="1" max="1" width="23.125" style="2" bestFit="1" customWidth="1"/>
    <col min="2" max="16384" width="11" style="2"/>
  </cols>
  <sheetData>
    <row r="1" spans="1:12" ht="36.75" customHeight="1" x14ac:dyDescent="0.2">
      <c r="A1" s="90" t="s">
        <v>60</v>
      </c>
      <c r="B1" s="90"/>
      <c r="C1" s="90"/>
      <c r="D1" s="90"/>
      <c r="E1" s="90"/>
      <c r="F1" s="90"/>
      <c r="G1" s="90"/>
    </row>
    <row r="2" spans="1:12" ht="36" x14ac:dyDescent="0.2">
      <c r="A2" s="15"/>
      <c r="B2" s="13" t="s">
        <v>0</v>
      </c>
      <c r="C2" s="10" t="s">
        <v>55</v>
      </c>
      <c r="D2" s="10" t="s">
        <v>49</v>
      </c>
      <c r="E2" s="10" t="s">
        <v>50</v>
      </c>
    </row>
    <row r="3" spans="1:12" ht="15" x14ac:dyDescent="0.25">
      <c r="A3" s="16" t="s">
        <v>1</v>
      </c>
      <c r="B3" s="45">
        <v>38284</v>
      </c>
      <c r="C3" s="46">
        <v>75.766391577114135</v>
      </c>
      <c r="D3" s="46">
        <v>11.247518545606519</v>
      </c>
      <c r="E3" s="46">
        <v>8.5570995716226097</v>
      </c>
    </row>
    <row r="4" spans="1:12" ht="15.75" x14ac:dyDescent="0.25">
      <c r="A4" s="17" t="s">
        <v>6</v>
      </c>
      <c r="B4" s="3"/>
      <c r="C4" s="8"/>
      <c r="D4" s="8"/>
      <c r="E4" s="8"/>
      <c r="G4" s="41"/>
      <c r="H4" s="47"/>
      <c r="I4" s="47"/>
      <c r="J4" s="47"/>
      <c r="K4" s="48"/>
      <c r="L4" s="48"/>
    </row>
    <row r="5" spans="1:12" ht="15.75" x14ac:dyDescent="0.25">
      <c r="A5" s="18" t="s">
        <v>4</v>
      </c>
      <c r="B5" s="3">
        <v>24149</v>
      </c>
      <c r="C5" s="9">
        <v>72.624203055455311</v>
      </c>
      <c r="D5" s="9">
        <v>10.9114249037227</v>
      </c>
      <c r="E5" s="9">
        <v>8.8450867530746606</v>
      </c>
      <c r="G5"/>
      <c r="H5" s="48"/>
      <c r="I5" s="48"/>
      <c r="J5" s="48"/>
      <c r="K5" s="48"/>
      <c r="L5" s="48"/>
    </row>
    <row r="6" spans="1:12" ht="15.75" x14ac:dyDescent="0.25">
      <c r="A6" s="18" t="s">
        <v>7</v>
      </c>
      <c r="B6" s="3">
        <v>4921</v>
      </c>
      <c r="C6" s="9">
        <v>84.437199725463302</v>
      </c>
      <c r="D6" s="9">
        <v>11.5626905100589</v>
      </c>
      <c r="E6" s="9">
        <v>7.7016866490550697</v>
      </c>
      <c r="G6"/>
      <c r="H6" s="48"/>
      <c r="I6" s="48"/>
      <c r="J6" s="48"/>
      <c r="K6" s="48"/>
      <c r="L6" s="48"/>
    </row>
    <row r="7" spans="1:12" ht="15.75" x14ac:dyDescent="0.25">
      <c r="A7" s="18" t="s">
        <v>8</v>
      </c>
      <c r="B7" s="21">
        <v>6004</v>
      </c>
      <c r="C7" s="9">
        <v>77.974025974025992</v>
      </c>
      <c r="D7" s="9">
        <v>12.208527648234501</v>
      </c>
      <c r="E7" s="9">
        <v>8.4443704197201903</v>
      </c>
      <c r="G7"/>
      <c r="H7" s="48"/>
      <c r="I7" s="48"/>
      <c r="J7" s="48"/>
      <c r="K7" s="48"/>
      <c r="L7" s="48"/>
    </row>
    <row r="8" spans="1:12" ht="15.75" x14ac:dyDescent="0.25">
      <c r="A8" s="18" t="s">
        <v>9</v>
      </c>
      <c r="B8" s="3">
        <v>2003</v>
      </c>
      <c r="C8" s="9">
        <v>84.550443224989408</v>
      </c>
      <c r="D8" s="9">
        <v>11.183225162256601</v>
      </c>
      <c r="E8" s="9">
        <v>8.3874188716924607</v>
      </c>
      <c r="G8"/>
      <c r="H8" s="48"/>
      <c r="I8" s="48"/>
      <c r="J8" s="48"/>
      <c r="K8" s="48"/>
      <c r="L8" s="48"/>
    </row>
    <row r="9" spans="1:12" ht="15.75" x14ac:dyDescent="0.25">
      <c r="A9" s="19" t="s">
        <v>3</v>
      </c>
      <c r="B9" s="20">
        <v>1207</v>
      </c>
      <c r="C9" s="14">
        <v>87.463768115942003</v>
      </c>
      <c r="D9" s="14">
        <v>12.013256006628</v>
      </c>
      <c r="E9" s="14">
        <v>7.1251035625517796</v>
      </c>
      <c r="G9"/>
      <c r="H9" s="48"/>
      <c r="I9" s="48"/>
      <c r="J9" s="48"/>
      <c r="K9" s="48"/>
      <c r="L9" s="48"/>
    </row>
    <row r="13" spans="1:12" ht="13.5" x14ac:dyDescent="0.2">
      <c r="A13" s="89"/>
      <c r="B13" s="89"/>
      <c r="C13" s="89"/>
      <c r="D13" s="89"/>
      <c r="E13" s="89"/>
      <c r="F13" s="89"/>
      <c r="G13" s="89"/>
    </row>
    <row r="14" spans="1:12" ht="13.5" x14ac:dyDescent="0.2">
      <c r="A14" s="89"/>
      <c r="B14" s="89"/>
      <c r="C14" s="89"/>
      <c r="D14" s="89"/>
      <c r="E14" s="89"/>
      <c r="F14" s="89"/>
      <c r="G14" s="89"/>
    </row>
    <row r="15" spans="1:12" ht="13.5" x14ac:dyDescent="0.2">
      <c r="A15" s="89"/>
      <c r="B15" s="89"/>
      <c r="C15" s="89"/>
      <c r="D15" s="89"/>
      <c r="E15" s="89"/>
      <c r="F15" s="89"/>
      <c r="G15" s="89"/>
    </row>
    <row r="16" spans="1:12" ht="13.5" x14ac:dyDescent="0.2">
      <c r="A16" s="89"/>
      <c r="B16" s="89"/>
      <c r="C16" s="89"/>
      <c r="D16" s="89"/>
      <c r="E16" s="89"/>
      <c r="F16" s="89"/>
      <c r="G16" s="89"/>
    </row>
    <row r="17" spans="1:7" ht="13.5" x14ac:dyDescent="0.2">
      <c r="A17" s="89"/>
      <c r="B17" s="89"/>
      <c r="C17" s="89"/>
      <c r="D17" s="89"/>
      <c r="E17" s="89"/>
      <c r="F17" s="89"/>
      <c r="G17" s="89"/>
    </row>
  </sheetData>
  <mergeCells count="6">
    <mergeCell ref="A17:G17"/>
    <mergeCell ref="A1:G1"/>
    <mergeCell ref="A13:G13"/>
    <mergeCell ref="A14:G14"/>
    <mergeCell ref="A15:G15"/>
    <mergeCell ref="A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D381-A81C-43CF-9DF6-F6AA80CE6695}">
  <dimension ref="A2:H37"/>
  <sheetViews>
    <sheetView workbookViewId="0">
      <selection activeCell="A39" sqref="A39:G41"/>
    </sheetView>
  </sheetViews>
  <sheetFormatPr defaultRowHeight="12" x14ac:dyDescent="0.2"/>
  <cols>
    <col min="1" max="1" width="9.625" style="2" customWidth="1"/>
    <col min="2" max="6" width="9" style="2"/>
    <col min="7" max="7" width="8.625" style="2" customWidth="1"/>
    <col min="8" max="16384" width="9" style="2"/>
  </cols>
  <sheetData>
    <row r="2" spans="1:7" ht="21.75" customHeight="1" x14ac:dyDescent="0.2">
      <c r="A2" s="91" t="s">
        <v>61</v>
      </c>
      <c r="B2" s="91"/>
      <c r="C2" s="91"/>
      <c r="D2" s="91"/>
      <c r="E2" s="91"/>
      <c r="F2" s="91"/>
      <c r="G2" s="6"/>
    </row>
    <row r="3" spans="1:7" x14ac:dyDescent="0.2">
      <c r="A3" s="4"/>
    </row>
    <row r="24" spans="1:8" x14ac:dyDescent="0.2">
      <c r="A24" s="40"/>
      <c r="B24" s="1">
        <v>2016</v>
      </c>
      <c r="C24" s="1">
        <v>2017</v>
      </c>
      <c r="D24" s="1">
        <v>2018</v>
      </c>
      <c r="E24" s="1">
        <v>2019</v>
      </c>
      <c r="F24" s="78">
        <v>2020</v>
      </c>
      <c r="G24" s="78">
        <v>2021</v>
      </c>
    </row>
    <row r="25" spans="1:8" x14ac:dyDescent="0.2">
      <c r="A25" s="7" t="s">
        <v>12</v>
      </c>
      <c r="B25" s="2">
        <v>84</v>
      </c>
      <c r="C25" s="2">
        <v>84</v>
      </c>
      <c r="D25" s="2">
        <v>91</v>
      </c>
      <c r="E25" s="2">
        <v>86</v>
      </c>
      <c r="F25" s="2">
        <v>88</v>
      </c>
      <c r="G25" s="2">
        <v>92</v>
      </c>
    </row>
    <row r="26" spans="1:8" x14ac:dyDescent="0.2">
      <c r="A26" s="7" t="s">
        <v>13</v>
      </c>
      <c r="B26" s="2">
        <v>3450</v>
      </c>
      <c r="C26" s="2">
        <v>3568</v>
      </c>
      <c r="D26" s="2">
        <v>3712</v>
      </c>
      <c r="E26" s="2">
        <v>3771</v>
      </c>
      <c r="F26" s="2">
        <v>3846</v>
      </c>
      <c r="G26" s="2">
        <v>3874</v>
      </c>
    </row>
    <row r="27" spans="1:8" x14ac:dyDescent="0.2">
      <c r="A27" s="7" t="s">
        <v>14</v>
      </c>
      <c r="B27" s="2">
        <v>57</v>
      </c>
      <c r="C27" s="2">
        <v>52</v>
      </c>
      <c r="D27" s="2">
        <v>57</v>
      </c>
      <c r="E27" s="2">
        <v>56</v>
      </c>
      <c r="F27" s="2">
        <v>63</v>
      </c>
      <c r="G27" s="2">
        <v>81</v>
      </c>
    </row>
    <row r="28" spans="1:8" x14ac:dyDescent="0.2">
      <c r="A28" s="7" t="s">
        <v>15</v>
      </c>
      <c r="B28" s="2">
        <v>67</v>
      </c>
      <c r="C28" s="2">
        <v>80</v>
      </c>
      <c r="D28" s="2">
        <v>86</v>
      </c>
      <c r="E28" s="2">
        <v>88</v>
      </c>
      <c r="F28" s="2">
        <v>96</v>
      </c>
      <c r="G28" s="2">
        <v>104</v>
      </c>
    </row>
    <row r="29" spans="1:8" x14ac:dyDescent="0.2">
      <c r="A29" s="7" t="s">
        <v>16</v>
      </c>
      <c r="B29" s="2">
        <v>2210</v>
      </c>
      <c r="C29" s="2">
        <v>2250</v>
      </c>
      <c r="D29" s="2">
        <v>2365</v>
      </c>
      <c r="E29" s="2">
        <v>2557</v>
      </c>
      <c r="F29" s="22">
        <v>2611</v>
      </c>
      <c r="G29" s="2">
        <v>2795</v>
      </c>
    </row>
    <row r="30" spans="1:8" x14ac:dyDescent="0.2">
      <c r="A30" s="7" t="s">
        <v>17</v>
      </c>
      <c r="B30" s="2">
        <v>15209</v>
      </c>
      <c r="C30" s="2">
        <v>15385</v>
      </c>
      <c r="D30" s="2">
        <v>15749</v>
      </c>
      <c r="E30" s="2">
        <v>15622</v>
      </c>
      <c r="F30" s="2">
        <v>15826</v>
      </c>
      <c r="G30" s="2">
        <v>16224</v>
      </c>
      <c r="H30" s="84"/>
    </row>
    <row r="31" spans="1:8" x14ac:dyDescent="0.2">
      <c r="A31" s="7" t="s">
        <v>18</v>
      </c>
      <c r="B31" s="2">
        <v>2108</v>
      </c>
      <c r="C31" s="2">
        <v>2175</v>
      </c>
      <c r="D31" s="2">
        <v>2291</v>
      </c>
      <c r="E31" s="2">
        <v>2375</v>
      </c>
      <c r="F31" s="2">
        <v>2517</v>
      </c>
      <c r="G31" s="2">
        <v>2615</v>
      </c>
    </row>
    <row r="32" spans="1:8" x14ac:dyDescent="0.2">
      <c r="A32" s="7" t="s">
        <v>19</v>
      </c>
      <c r="B32" s="2">
        <v>1394</v>
      </c>
      <c r="C32" s="2">
        <v>1459</v>
      </c>
      <c r="D32" s="2">
        <v>1519</v>
      </c>
      <c r="E32" s="2">
        <v>1554</v>
      </c>
      <c r="F32" s="2">
        <v>1524</v>
      </c>
      <c r="G32" s="2">
        <v>1589</v>
      </c>
    </row>
    <row r="33" spans="1:7" x14ac:dyDescent="0.2">
      <c r="A33" s="7" t="s">
        <v>20</v>
      </c>
      <c r="B33" s="2">
        <v>1395</v>
      </c>
      <c r="C33" s="2">
        <v>1523</v>
      </c>
      <c r="D33" s="2">
        <v>1620</v>
      </c>
      <c r="E33" s="2">
        <v>1738</v>
      </c>
      <c r="F33" s="2">
        <v>1841</v>
      </c>
      <c r="G33" s="2">
        <v>2172</v>
      </c>
    </row>
    <row r="34" spans="1:7" x14ac:dyDescent="0.2">
      <c r="A34" s="7" t="s">
        <v>37</v>
      </c>
      <c r="B34" s="2">
        <v>846</v>
      </c>
      <c r="C34" s="2">
        <v>902</v>
      </c>
      <c r="D34" s="2">
        <v>919</v>
      </c>
      <c r="E34" s="2">
        <v>869</v>
      </c>
      <c r="F34" s="2">
        <v>824</v>
      </c>
      <c r="G34" s="2">
        <v>813</v>
      </c>
    </row>
    <row r="35" spans="1:7" x14ac:dyDescent="0.2">
      <c r="A35" s="7" t="s">
        <v>21</v>
      </c>
      <c r="B35" s="2">
        <v>2383</v>
      </c>
      <c r="C35" s="2">
        <v>2365</v>
      </c>
      <c r="D35" s="2">
        <v>2513</v>
      </c>
      <c r="E35" s="2">
        <v>2596</v>
      </c>
      <c r="F35" s="2">
        <v>2742</v>
      </c>
      <c r="G35" s="2">
        <v>2787</v>
      </c>
    </row>
    <row r="36" spans="1:7" x14ac:dyDescent="0.2">
      <c r="A36" s="7" t="s">
        <v>22</v>
      </c>
      <c r="B36" s="2">
        <v>2782</v>
      </c>
      <c r="C36" s="2">
        <v>3013</v>
      </c>
      <c r="D36" s="2">
        <v>3206</v>
      </c>
      <c r="E36" s="2">
        <v>3276</v>
      </c>
      <c r="F36" s="2">
        <v>3447</v>
      </c>
      <c r="G36" s="2">
        <v>3781</v>
      </c>
    </row>
    <row r="37" spans="1:7" x14ac:dyDescent="0.2">
      <c r="A37" s="5" t="s">
        <v>23</v>
      </c>
      <c r="B37" s="38">
        <v>1021</v>
      </c>
      <c r="C37" s="39">
        <v>1093</v>
      </c>
      <c r="D37" s="39">
        <v>1198</v>
      </c>
      <c r="E37" s="39">
        <v>1299</v>
      </c>
      <c r="F37" s="39">
        <v>1320</v>
      </c>
      <c r="G37" s="39">
        <v>1357</v>
      </c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3"/>
  <sheetViews>
    <sheetView topLeftCell="A4" workbookViewId="0">
      <selection activeCell="H21" sqref="H21"/>
    </sheetView>
  </sheetViews>
  <sheetFormatPr defaultRowHeight="15.75" x14ac:dyDescent="0.25"/>
  <cols>
    <col min="1" max="1" width="3.25" customWidth="1"/>
    <col min="2" max="2" width="28.75" bestFit="1" customWidth="1"/>
    <col min="3" max="3" width="15.25" customWidth="1"/>
    <col min="4" max="4" width="15.125" customWidth="1"/>
  </cols>
  <sheetData>
    <row r="2" spans="1:10" x14ac:dyDescent="0.25">
      <c r="A2" s="92" t="s">
        <v>62</v>
      </c>
      <c r="B2" s="92"/>
      <c r="C2" s="92"/>
      <c r="D2" s="92"/>
      <c r="E2" s="92"/>
      <c r="F2" s="92"/>
      <c r="G2" s="2"/>
      <c r="H2" s="2"/>
      <c r="I2" s="2"/>
      <c r="J2" s="2"/>
    </row>
    <row r="3" spans="1:10" ht="14.25" customHeight="1" x14ac:dyDescent="0.25"/>
    <row r="4" spans="1:10" ht="19.5" customHeight="1" x14ac:dyDescent="0.25"/>
    <row r="20" spans="1:4" ht="36" x14ac:dyDescent="0.25">
      <c r="A20" s="1"/>
      <c r="B20" s="1" t="s">
        <v>5</v>
      </c>
      <c r="C20" s="79" t="s">
        <v>36</v>
      </c>
      <c r="D20" s="79" t="s">
        <v>49</v>
      </c>
    </row>
    <row r="21" spans="1:4" x14ac:dyDescent="0.25">
      <c r="A21" s="29" t="s">
        <v>12</v>
      </c>
      <c r="B21" s="34" t="s">
        <v>24</v>
      </c>
      <c r="C21" s="30">
        <v>5</v>
      </c>
      <c r="D21" s="43">
        <v>5.4347826086956497</v>
      </c>
    </row>
    <row r="22" spans="1:4" x14ac:dyDescent="0.25">
      <c r="A22" t="s">
        <v>13</v>
      </c>
      <c r="B22" s="35" t="s">
        <v>2</v>
      </c>
      <c r="C22" s="30">
        <v>389</v>
      </c>
      <c r="D22" s="43">
        <v>10.041300980898299</v>
      </c>
    </row>
    <row r="23" spans="1:4" ht="36.75" x14ac:dyDescent="0.25">
      <c r="A23" t="s">
        <v>14</v>
      </c>
      <c r="B23" s="36" t="s">
        <v>25</v>
      </c>
      <c r="C23" s="30">
        <v>18</v>
      </c>
      <c r="D23" s="43">
        <v>22.2222222222222</v>
      </c>
    </row>
    <row r="24" spans="1:4" ht="24" x14ac:dyDescent="0.25">
      <c r="A24" t="s">
        <v>15</v>
      </c>
      <c r="B24" s="11" t="s">
        <v>26</v>
      </c>
      <c r="C24" s="30">
        <v>19</v>
      </c>
      <c r="D24" s="43">
        <v>18.269230769230798</v>
      </c>
    </row>
    <row r="25" spans="1:4" x14ac:dyDescent="0.25">
      <c r="A25" t="s">
        <v>16</v>
      </c>
      <c r="B25" s="35" t="s">
        <v>27</v>
      </c>
      <c r="C25" s="30">
        <v>351</v>
      </c>
      <c r="D25" s="43">
        <v>12.558139534883701</v>
      </c>
    </row>
    <row r="26" spans="1:4" ht="36.75" x14ac:dyDescent="0.25">
      <c r="A26" s="33" t="s">
        <v>17</v>
      </c>
      <c r="B26" s="36" t="s">
        <v>28</v>
      </c>
      <c r="C26" s="31">
        <v>1627</v>
      </c>
      <c r="D26" s="43">
        <v>10.028353057199201</v>
      </c>
    </row>
    <row r="27" spans="1:4" x14ac:dyDescent="0.25">
      <c r="A27" t="s">
        <v>18</v>
      </c>
      <c r="B27" s="35" t="s">
        <v>29</v>
      </c>
      <c r="C27" s="30">
        <v>282</v>
      </c>
      <c r="D27" s="43">
        <v>10.783938814531501</v>
      </c>
    </row>
    <row r="28" spans="1:4" x14ac:dyDescent="0.25">
      <c r="A28" t="s">
        <v>19</v>
      </c>
      <c r="B28" s="35" t="s">
        <v>30</v>
      </c>
      <c r="C28" s="30">
        <v>221</v>
      </c>
      <c r="D28" s="43">
        <v>13.9081183134047</v>
      </c>
    </row>
    <row r="29" spans="1:4" x14ac:dyDescent="0.25">
      <c r="A29" t="s">
        <v>20</v>
      </c>
      <c r="B29" s="35" t="s">
        <v>31</v>
      </c>
      <c r="C29" s="30">
        <v>415</v>
      </c>
      <c r="D29" s="43">
        <v>19.106813996316799</v>
      </c>
    </row>
    <row r="30" spans="1:4" x14ac:dyDescent="0.25">
      <c r="A30" t="s">
        <v>37</v>
      </c>
      <c r="B30" s="35" t="s">
        <v>32</v>
      </c>
      <c r="C30" s="30">
        <v>45</v>
      </c>
      <c r="D30" s="43">
        <v>5.5350553505535096</v>
      </c>
    </row>
    <row r="31" spans="1:4" x14ac:dyDescent="0.25">
      <c r="A31" t="s">
        <v>21</v>
      </c>
      <c r="B31" s="11" t="s">
        <v>33</v>
      </c>
      <c r="C31" s="30">
        <v>200</v>
      </c>
      <c r="D31" s="43">
        <v>7.1761750986724104</v>
      </c>
    </row>
    <row r="32" spans="1:4" ht="24" x14ac:dyDescent="0.25">
      <c r="A32" t="s">
        <v>22</v>
      </c>
      <c r="B32" s="11" t="s">
        <v>34</v>
      </c>
      <c r="C32" s="30">
        <v>551</v>
      </c>
      <c r="D32" s="43">
        <v>14.572864321608</v>
      </c>
    </row>
    <row r="33" spans="1:4" ht="24" x14ac:dyDescent="0.25">
      <c r="A33" s="37" t="s">
        <v>23</v>
      </c>
      <c r="B33" s="12" t="s">
        <v>35</v>
      </c>
      <c r="C33" s="32">
        <v>183</v>
      </c>
      <c r="D33" s="44">
        <v>13.485630066322802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BDFCE-EDB2-46EE-B5DE-ECA5ECFD6DEC}">
  <dimension ref="A2:F34"/>
  <sheetViews>
    <sheetView workbookViewId="0">
      <selection activeCell="K21" sqref="K21"/>
    </sheetView>
  </sheetViews>
  <sheetFormatPr defaultRowHeight="15.75" x14ac:dyDescent="0.25"/>
  <cols>
    <col min="1" max="1" width="4.25" customWidth="1"/>
    <col min="2" max="2" width="30.625" customWidth="1"/>
  </cols>
  <sheetData>
    <row r="2" spans="1:6" x14ac:dyDescent="0.25">
      <c r="A2" s="92" t="s">
        <v>63</v>
      </c>
      <c r="B2" s="92"/>
      <c r="C2" s="92"/>
      <c r="D2" s="92"/>
      <c r="E2" s="92"/>
      <c r="F2" s="81"/>
    </row>
    <row r="3" spans="1:6" x14ac:dyDescent="0.25">
      <c r="A3" s="80"/>
      <c r="B3" s="80"/>
      <c r="C3" s="80"/>
      <c r="D3" s="80"/>
      <c r="E3" s="80"/>
      <c r="F3" s="81"/>
    </row>
    <row r="4" spans="1:6" x14ac:dyDescent="0.25">
      <c r="A4" s="80"/>
      <c r="B4" s="80"/>
      <c r="C4" s="80"/>
      <c r="D4" s="80"/>
      <c r="E4" s="80"/>
      <c r="F4" s="81"/>
    </row>
    <row r="21" spans="1:4" ht="48" x14ac:dyDescent="0.25">
      <c r="A21" s="1"/>
      <c r="B21" s="1" t="s">
        <v>5</v>
      </c>
      <c r="C21" s="79" t="s">
        <v>51</v>
      </c>
      <c r="D21" s="79" t="s">
        <v>50</v>
      </c>
    </row>
    <row r="22" spans="1:4" x14ac:dyDescent="0.25">
      <c r="A22" s="29" t="s">
        <v>12</v>
      </c>
      <c r="B22" s="34" t="s">
        <v>24</v>
      </c>
      <c r="C22" s="55">
        <v>3</v>
      </c>
      <c r="D22" s="43">
        <v>3.2608695652173898</v>
      </c>
    </row>
    <row r="23" spans="1:4" x14ac:dyDescent="0.25">
      <c r="A23" t="s">
        <v>13</v>
      </c>
      <c r="B23" s="35" t="s">
        <v>2</v>
      </c>
      <c r="C23" s="55">
        <v>261</v>
      </c>
      <c r="D23" s="43">
        <v>6.7372225090345905</v>
      </c>
    </row>
    <row r="24" spans="1:4" ht="36.75" x14ac:dyDescent="0.25">
      <c r="A24" t="s">
        <v>14</v>
      </c>
      <c r="B24" s="36" t="s">
        <v>25</v>
      </c>
      <c r="C24" s="55">
        <v>9</v>
      </c>
      <c r="D24" s="43">
        <v>11.1111111111111</v>
      </c>
    </row>
    <row r="25" spans="1:4" ht="24" x14ac:dyDescent="0.25">
      <c r="A25" t="s">
        <v>15</v>
      </c>
      <c r="B25" s="11" t="s">
        <v>26</v>
      </c>
      <c r="C25" s="55">
        <v>14</v>
      </c>
      <c r="D25" s="43">
        <v>13.461538461538499</v>
      </c>
    </row>
    <row r="26" spans="1:4" x14ac:dyDescent="0.25">
      <c r="A26" t="s">
        <v>16</v>
      </c>
      <c r="B26" s="35" t="s">
        <v>27</v>
      </c>
      <c r="C26" s="55">
        <v>276</v>
      </c>
      <c r="D26" s="43">
        <v>9.8747763864042888</v>
      </c>
    </row>
    <row r="27" spans="1:4" ht="36.75" x14ac:dyDescent="0.25">
      <c r="A27" s="33" t="s">
        <v>17</v>
      </c>
      <c r="B27" s="36" t="s">
        <v>28</v>
      </c>
      <c r="C27" s="55">
        <v>1468</v>
      </c>
      <c r="D27" s="43">
        <v>9.0483234714003888</v>
      </c>
    </row>
    <row r="28" spans="1:4" x14ac:dyDescent="0.25">
      <c r="A28" t="s">
        <v>18</v>
      </c>
      <c r="B28" s="35" t="s">
        <v>29</v>
      </c>
      <c r="C28" s="55">
        <v>156</v>
      </c>
      <c r="D28" s="43">
        <v>5.9655831739961798</v>
      </c>
    </row>
    <row r="29" spans="1:4" x14ac:dyDescent="0.25">
      <c r="A29" t="s">
        <v>19</v>
      </c>
      <c r="B29" s="35" t="s">
        <v>30</v>
      </c>
      <c r="C29" s="55">
        <v>191</v>
      </c>
      <c r="D29" s="43">
        <v>12.0201384518565</v>
      </c>
    </row>
    <row r="30" spans="1:4" x14ac:dyDescent="0.25">
      <c r="A30" t="s">
        <v>20</v>
      </c>
      <c r="B30" s="35" t="s">
        <v>31</v>
      </c>
      <c r="C30" s="55">
        <v>175</v>
      </c>
      <c r="D30" s="43">
        <v>8.0570902394106803</v>
      </c>
    </row>
    <row r="31" spans="1:4" x14ac:dyDescent="0.25">
      <c r="A31" t="s">
        <v>37</v>
      </c>
      <c r="B31" s="35" t="s">
        <v>32</v>
      </c>
      <c r="C31" s="55">
        <v>55</v>
      </c>
      <c r="D31" s="43">
        <v>6.7650676506765093</v>
      </c>
    </row>
    <row r="32" spans="1:4" x14ac:dyDescent="0.25">
      <c r="A32" t="s">
        <v>21</v>
      </c>
      <c r="B32" s="11" t="s">
        <v>33</v>
      </c>
      <c r="C32" s="55">
        <v>206</v>
      </c>
      <c r="D32" s="43">
        <v>7.3914603516325794</v>
      </c>
    </row>
    <row r="33" spans="1:4" x14ac:dyDescent="0.25">
      <c r="A33" t="s">
        <v>22</v>
      </c>
      <c r="B33" s="11" t="s">
        <v>34</v>
      </c>
      <c r="C33" s="55">
        <v>346</v>
      </c>
      <c r="D33" s="43">
        <v>9.1510182491404404</v>
      </c>
    </row>
    <row r="34" spans="1:4" ht="24" x14ac:dyDescent="0.25">
      <c r="A34" s="37" t="s">
        <v>23</v>
      </c>
      <c r="B34" s="12" t="s">
        <v>35</v>
      </c>
      <c r="C34" s="57">
        <v>116</v>
      </c>
      <c r="D34" s="44">
        <v>8.5482682387619704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"/>
  <sheetViews>
    <sheetView workbookViewId="0">
      <selection activeCell="H32" sqref="H32"/>
    </sheetView>
  </sheetViews>
  <sheetFormatPr defaultRowHeight="12" x14ac:dyDescent="0.2"/>
  <cols>
    <col min="1" max="1" width="21.375" style="2" customWidth="1"/>
    <col min="2" max="16384" width="9" style="2"/>
  </cols>
  <sheetData>
    <row r="2" spans="1:6" x14ac:dyDescent="0.2">
      <c r="A2" s="93" t="s">
        <v>64</v>
      </c>
      <c r="B2" s="93"/>
      <c r="C2" s="93"/>
      <c r="D2" s="93"/>
      <c r="E2" s="93"/>
      <c r="F2" s="93"/>
    </row>
    <row r="23" spans="1:8" x14ac:dyDescent="0.2">
      <c r="A23" s="27"/>
      <c r="B23" s="27">
        <v>2016</v>
      </c>
      <c r="C23" s="27">
        <v>2017</v>
      </c>
      <c r="D23" s="27">
        <v>2018</v>
      </c>
      <c r="E23" s="27">
        <v>2019</v>
      </c>
      <c r="F23" s="53">
        <v>2020</v>
      </c>
      <c r="G23" s="53">
        <v>2021</v>
      </c>
    </row>
    <row r="24" spans="1:8" x14ac:dyDescent="0.2">
      <c r="A24" s="24" t="s">
        <v>67</v>
      </c>
      <c r="B24" s="23">
        <v>21762</v>
      </c>
      <c r="C24" s="23">
        <v>22420</v>
      </c>
      <c r="D24" s="23">
        <v>23407</v>
      </c>
      <c r="E24" s="23">
        <v>23542</v>
      </c>
      <c r="F24" s="23">
        <v>24650</v>
      </c>
      <c r="G24" s="23">
        <v>25906</v>
      </c>
    </row>
    <row r="25" spans="1:8" x14ac:dyDescent="0.2">
      <c r="A25" s="24" t="s">
        <v>10</v>
      </c>
      <c r="B25" s="23">
        <v>5807</v>
      </c>
      <c r="C25" s="23">
        <v>5852</v>
      </c>
      <c r="D25" s="23">
        <v>6017</v>
      </c>
      <c r="E25" s="23">
        <v>6209</v>
      </c>
      <c r="F25" s="23">
        <v>6082</v>
      </c>
      <c r="G25" s="23">
        <v>6192</v>
      </c>
    </row>
    <row r="26" spans="1:8" x14ac:dyDescent="0.2">
      <c r="A26" s="26" t="s">
        <v>11</v>
      </c>
      <c r="B26" s="25">
        <v>5437</v>
      </c>
      <c r="C26" s="25">
        <v>5677</v>
      </c>
      <c r="D26" s="25">
        <v>5902</v>
      </c>
      <c r="E26" s="25">
        <v>6136</v>
      </c>
      <c r="F26" s="25">
        <v>6013</v>
      </c>
      <c r="G26" s="25">
        <v>6186</v>
      </c>
    </row>
    <row r="28" spans="1:8" x14ac:dyDescent="0.2">
      <c r="B28" s="84"/>
      <c r="C28" s="84"/>
      <c r="D28" s="84"/>
      <c r="E28" s="84"/>
      <c r="F28" s="84"/>
      <c r="G28" s="84"/>
      <c r="H28" s="84"/>
    </row>
  </sheetData>
  <mergeCells count="1">
    <mergeCell ref="A2:F2"/>
  </mergeCells>
  <conditionalFormatting sqref="B2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{BB7C54A0-6EAB-4762-8EA1-E91B79666618}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{CAC548BA-4159-43CA-AF66-BCA29D5DCACB}</x14:id>
        </ext>
      </extLst>
    </cfRule>
  </conditionalFormatting>
  <conditionalFormatting sqref="B29:F29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{80941997-6FCA-4A06-BDB2-B36E087E018E}</x14:id>
        </ext>
      </extLst>
    </cfRule>
  </conditionalFormatting>
  <conditionalFormatting sqref="B29:F3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{EC7F58B2-69B0-4F32-AA90-38500436343C}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7C54A0-6EAB-4762-8EA1-E91B796666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AC548BA-4159-43CA-AF66-BCA29D5DCA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</xm:sqref>
        </x14:conditionalFormatting>
        <x14:conditionalFormatting xmlns:xm="http://schemas.microsoft.com/office/excel/2006/main">
          <x14:cfRule type="dataBar" id="{80941997-6FCA-4A06-BDB2-B36E087E01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B29:F29</xm:sqref>
        </x14:conditionalFormatting>
        <x14:conditionalFormatting xmlns:xm="http://schemas.microsoft.com/office/excel/2006/main">
          <x14:cfRule type="dataBar" id="{EC7F58B2-69B0-4F32-AA90-385004363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B29:F30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Tabelul 1</vt:lpstr>
      <vt:lpstr>Tabelul 2</vt:lpstr>
      <vt:lpstr>Tabelul 3</vt:lpstr>
      <vt:lpstr>Tabelul 4</vt:lpstr>
      <vt:lpstr>Tabelul 5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Olga Costin</cp:lastModifiedBy>
  <dcterms:created xsi:type="dcterms:W3CDTF">2021-12-20T11:36:54Z</dcterms:created>
  <dcterms:modified xsi:type="dcterms:W3CDTF">2023-12-21T09:08:36Z</dcterms:modified>
</cp:coreProperties>
</file>