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Re Nota inf înv primar și secundar general, pe site 231221\"/>
    </mc:Choice>
  </mc:AlternateContent>
  <xr:revisionPtr revIDLastSave="0" documentId="13_ncr:1_{F3098905-B189-41F0-A4FC-2CA8BF34F489}" xr6:coauthVersionLast="37" xr6:coauthVersionMax="47" xr10:uidLastSave="{00000000-0000-0000-0000-000000000000}"/>
  <bookViews>
    <workbookView xWindow="0" yWindow="0" windowWidth="16125" windowHeight="7455" xr2:uid="{E521766D-1561-4F62-B1BA-16D46F2590AA}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Tab.6" sheetId="6" r:id="rId6"/>
    <sheet name="Tab.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7" l="1"/>
  <c r="H35" i="6"/>
  <c r="C35" i="6"/>
  <c r="H21" i="6"/>
  <c r="C21" i="6"/>
  <c r="H8" i="6"/>
  <c r="C8" i="6"/>
  <c r="C6" i="6" s="1"/>
  <c r="H6" i="6" l="1"/>
</calcChain>
</file>

<file path=xl/sharedStrings.xml><?xml version="1.0" encoding="utf-8"?>
<sst xmlns="http://schemas.openxmlformats.org/spreadsheetml/2006/main" count="219" uniqueCount="111">
  <si>
    <r>
      <t xml:space="preserve">Tabelul 1. </t>
    </r>
    <r>
      <rPr>
        <b/>
        <i/>
        <sz val="9"/>
        <rFont val="Arial"/>
        <family val="2"/>
        <charset val="204"/>
      </rPr>
      <t>Instituții de învățământ primar și secundar general, pe tipuri</t>
    </r>
  </si>
  <si>
    <t>2015/16</t>
  </si>
  <si>
    <t>2016/17</t>
  </si>
  <si>
    <t>2017/18</t>
  </si>
  <si>
    <t>2018/19</t>
  </si>
  <si>
    <t>2019/20</t>
  </si>
  <si>
    <t>2020/21</t>
  </si>
  <si>
    <t>2021/22</t>
  </si>
  <si>
    <t xml:space="preserve">Total </t>
  </si>
  <si>
    <t>Numărul de instituţii – total</t>
  </si>
  <si>
    <t>Învățământ de zi</t>
  </si>
  <si>
    <t>Şcoli primare</t>
  </si>
  <si>
    <t>Gimnazii</t>
  </si>
  <si>
    <t>Licee</t>
  </si>
  <si>
    <t>Şcoli pentru copii cu deficiențe în dezvoltarea intelectuală sau fizică*</t>
  </si>
  <si>
    <t>Învățământ seral (licee)</t>
  </si>
  <si>
    <t xml:space="preserve">Numărul de elevi – total </t>
  </si>
  <si>
    <t xml:space="preserve">Gimnazii </t>
  </si>
  <si>
    <t xml:space="preserve">Clase pe lângă colegii </t>
  </si>
  <si>
    <t>Instituţii publice</t>
  </si>
  <si>
    <t>Numărul de elevi – total</t>
  </si>
  <si>
    <t>Clase pe lângă colegii</t>
  </si>
  <si>
    <t>Instituţii private</t>
  </si>
  <si>
    <t>–</t>
  </si>
  <si>
    <t xml:space="preserve">Licee </t>
  </si>
  <si>
    <t>Învățământ seral (clase liceale)</t>
  </si>
  <si>
    <t>Informația este prezentata fără datele raioanelor din partea stânga a Nistrului si mun. Bender, cu excepția instituțiilor 
situate pe acest teritoriu, care se afla in subordinea Ministerului Educației si Cercetării al Republicii Moldova</t>
  </si>
  <si>
    <t>* Instituții speciale și scoli auxiliare</t>
  </si>
  <si>
    <t xml:space="preserve"> persoane</t>
  </si>
  <si>
    <t>Total</t>
  </si>
  <si>
    <t>Clasele 1-4</t>
  </si>
  <si>
    <t>Clasele 5-9</t>
  </si>
  <si>
    <t>Clasele 10-12</t>
  </si>
  <si>
    <t>Urban</t>
  </si>
  <si>
    <t>Rural</t>
  </si>
  <si>
    <t>Informația este prezentata fără datele raioanelor din partea stânga a Nistrului si mun. Bender, 
cu excepția instituțiilor situate pe acest teritoriu, care se afla in subordinea 
Ministerului Educației si Cercetării al Republicii Moldova</t>
  </si>
  <si>
    <t>inclusiv:</t>
  </si>
  <si>
    <t>pînă la 7ani</t>
  </si>
  <si>
    <t>7-10 ani</t>
  </si>
  <si>
    <t>11-15 ani</t>
  </si>
  <si>
    <t>16 ani şi peste</t>
  </si>
  <si>
    <t>Informația este prezentata fără datele raioanelor din partea stânga a Nistrului si mun. Bender, cu excepția instituțiilor situate pe acest teritoriu, 
care se afla in subordinea Ministerului Educației si Cercetării al Republicii Moldova</t>
  </si>
  <si>
    <t>Elevi, persoane</t>
  </si>
  <si>
    <t>în schimbul I</t>
  </si>
  <si>
    <t>în schimbul II</t>
  </si>
  <si>
    <t>În % faţă de numărul total de elevi</t>
  </si>
  <si>
    <t>*fără şcoli pentru copii cu deficiențe în dezvoltarea intelectuală sau fizică (fără instituții speciale și scoli auxiliare)</t>
  </si>
  <si>
    <t>Informația este prezentata fără datele raioanelor din partea stânga a Nistrului si mun. Bender, 
cu excepția instituțiilor situate pe acest teritoriu, care se afla in subordinea
Ministerului Educației si Cercetării al Republicii Moldova</t>
  </si>
  <si>
    <t>Numărul total de elevi</t>
  </si>
  <si>
    <t>Română</t>
  </si>
  <si>
    <t xml:space="preserve">Rusă </t>
  </si>
  <si>
    <t xml:space="preserve">Alte </t>
  </si>
  <si>
    <t>În % faţă de numărul 
total al elevilor</t>
  </si>
  <si>
    <t xml:space="preserve">Română </t>
  </si>
  <si>
    <t>Numărul de instituţii</t>
  </si>
  <si>
    <t>Numărul de elevi, persoane</t>
  </si>
  <si>
    <t>Mun. Chişinău</t>
  </si>
  <si>
    <t>Nord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</si>
  <si>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</si>
  <si>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</si>
  <si>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</si>
  <si>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</si>
  <si>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</si>
  <si>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</si>
  <si>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</si>
  <si>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</si>
  <si>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</si>
  <si>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</si>
  <si>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</si>
  <si>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</si>
  <si>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Centru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</si>
  <si>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</si>
  <si>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</si>
  <si>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</si>
  <si>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</si>
  <si>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</si>
  <si>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</si>
  <si>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</si>
  <si>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</si>
  <si>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</si>
  <si>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</si>
  <si>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</si>
  <si>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</si>
  <si>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</si>
  <si>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 xml:space="preserve">Sud 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</si>
  <si>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</si>
  <si>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</si>
  <si>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</si>
  <si>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</si>
  <si>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</si>
  <si>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</si>
  <si>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</si>
  <si>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</si>
  <si>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</si>
  <si>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t>UATSN și mun. Bender</t>
  </si>
  <si>
    <t>Au absolvit nivelul gimnazial</t>
  </si>
  <si>
    <t xml:space="preserve">din care: </t>
  </si>
  <si>
    <t xml:space="preserve">de zi </t>
  </si>
  <si>
    <t>seral</t>
  </si>
  <si>
    <t>Au absolvit nivelul liceal</t>
  </si>
  <si>
    <t>din care:</t>
  </si>
  <si>
    <t>de zi</t>
  </si>
  <si>
    <r>
      <t>Tabelul</t>
    </r>
    <r>
      <rPr>
        <b/>
        <i/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3.</t>
    </r>
    <r>
      <rPr>
        <b/>
        <i/>
        <sz val="9"/>
        <rFont val="Arial"/>
        <family val="2"/>
        <charset val="204"/>
      </rPr>
      <t xml:space="preserve"> Repartizarea elevilor din învățământul primar și secundar general pe grupe de vârste şi medii de reşedinţă</t>
    </r>
  </si>
  <si>
    <r>
      <t xml:space="preserve">Tabelul 4. </t>
    </r>
    <r>
      <rPr>
        <b/>
        <i/>
        <sz val="9"/>
        <rFont val="Arial"/>
        <family val="2"/>
        <charset val="204"/>
      </rPr>
      <t>Elevi în învățământul primar și ecundar general, ce studiază pe schimburi</t>
    </r>
    <r>
      <rPr>
        <b/>
        <sz val="9"/>
        <rFont val="Arial"/>
        <family val="2"/>
        <charset val="204"/>
      </rPr>
      <t>*</t>
    </r>
  </si>
  <si>
    <t>Feminin</t>
  </si>
  <si>
    <t>Masculin</t>
  </si>
  <si>
    <r>
      <t>Tabelul</t>
    </r>
    <r>
      <rPr>
        <b/>
        <i/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2</t>
    </r>
    <r>
      <rPr>
        <b/>
        <i/>
        <sz val="9"/>
        <rFont val="Arial"/>
        <family val="2"/>
        <charset val="204"/>
      </rPr>
      <t xml:space="preserve">. Elevi în instituții de învățământ primar și secundar general pe clase, 
pe medii de reşedinţă și sexe </t>
    </r>
  </si>
  <si>
    <r>
      <t>Tabelul 6.</t>
    </r>
    <r>
      <rPr>
        <b/>
        <i/>
        <sz val="9"/>
        <rFont val="Arial"/>
        <family val="2"/>
        <charset val="204"/>
      </rPr>
      <t xml:space="preserve"> Instituții de învățământ primar și secundar general și elevi în ele, în profil teritorial </t>
    </r>
  </si>
  <si>
    <t>Informația este prezentata fără datele raioanelor din partea stânga a Nistrului si mun. Bender, cu excepția instituțiilor situate 
pe acest teritoriu, care se afla in subordinea Ministerului Educației si Cercetării al Republicii Moldova</t>
  </si>
  <si>
    <r>
      <t xml:space="preserve">Tabelul 7. </t>
    </r>
    <r>
      <rPr>
        <b/>
        <i/>
        <sz val="9"/>
        <rFont val="Arial"/>
        <family val="2"/>
        <charset val="204"/>
      </rPr>
      <t>Absolvenţii învățământului secundar general</t>
    </r>
  </si>
  <si>
    <r>
      <t xml:space="preserve">Tabelul 5. </t>
    </r>
    <r>
      <rPr>
        <b/>
        <i/>
        <sz val="9"/>
        <rFont val="Arial"/>
        <family val="2"/>
        <charset val="204"/>
      </rPr>
      <t>Elevii instituțiilor de învățământ primar și secundar general după limba de instruire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</si>
</sst>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4"/>
      <color indexed="8"/>
      <name val="Calibri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3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left" vertical="center" wrapText="1" indent="3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 applyAlignment="1">
      <alignment horizontal="left" vertical="center" indent="3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wrapText="1"/>
    </xf>
    <xf numFmtId="3" fontId="2" fillId="0" borderId="6" xfId="2" applyNumberFormat="1" applyFont="1" applyBorder="1" applyAlignment="1">
      <alignment horizontal="right" wrapText="1"/>
    </xf>
    <xf numFmtId="3" fontId="2" fillId="0" borderId="6" xfId="1" applyNumberFormat="1" applyFont="1" applyBorder="1" applyAlignment="1">
      <alignment horizontal="right" wrapText="1"/>
    </xf>
    <xf numFmtId="0" fontId="1" fillId="0" borderId="14" xfId="1" applyFont="1" applyBorder="1" applyAlignment="1">
      <alignment horizontal="left" wrapText="1" indent="1"/>
    </xf>
    <xf numFmtId="3" fontId="1" fillId="0" borderId="0" xfId="2" applyNumberFormat="1" applyFont="1" applyAlignment="1">
      <alignment horizontal="right" wrapText="1"/>
    </xf>
    <xf numFmtId="3" fontId="1" fillId="0" borderId="0" xfId="1" applyNumberFormat="1" applyFont="1" applyAlignment="1">
      <alignment horizontal="right" wrapText="1"/>
    </xf>
    <xf numFmtId="0" fontId="2" fillId="0" borderId="14" xfId="1" applyFont="1" applyBorder="1" applyAlignment="1">
      <alignment wrapText="1"/>
    </xf>
    <xf numFmtId="3" fontId="2" fillId="0" borderId="0" xfId="1" applyNumberFormat="1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1" fillId="0" borderId="15" xfId="1" applyFont="1" applyBorder="1" applyAlignment="1">
      <alignment horizontal="left" wrapText="1" indent="1"/>
    </xf>
    <xf numFmtId="0" fontId="1" fillId="0" borderId="1" xfId="1" applyFont="1" applyBorder="1" applyAlignment="1">
      <alignment horizontal="right" wrapText="1"/>
    </xf>
    <xf numFmtId="0" fontId="2" fillId="0" borderId="13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 indent="1"/>
    </xf>
    <xf numFmtId="0" fontId="2" fillId="0" borderId="0" xfId="0" applyFont="1" applyAlignment="1">
      <alignment horizontal="right" vertical="center" wrapText="1" indent="1"/>
    </xf>
    <xf numFmtId="0" fontId="1" fillId="0" borderId="14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Обычный_3.8" xfId="2" xr:uid="{1AA11A0F-E780-4976-A978-09C8B1E71D5C}"/>
    <cellStyle name="Обычный_Лист1" xfId="1" xr:uid="{9783AED0-1E14-48D8-AAB6-FB21703E1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38F3-D48C-4FBB-AC2F-3F42480AB4B3}">
  <dimension ref="A1:H75"/>
  <sheetViews>
    <sheetView tabSelected="1" workbookViewId="0">
      <selection activeCell="A2" sqref="A2:H2"/>
    </sheetView>
  </sheetViews>
  <sheetFormatPr defaultRowHeight="12" x14ac:dyDescent="0.2"/>
  <cols>
    <col min="1" max="1" width="32" style="1" customWidth="1"/>
    <col min="2" max="8" width="8.85546875" style="1" customWidth="1"/>
    <col min="9" max="16384" width="9.140625" style="99"/>
  </cols>
  <sheetData>
    <row r="1" spans="1:8" x14ac:dyDescent="0.2">
      <c r="B1" s="88"/>
      <c r="C1" s="88"/>
      <c r="D1" s="88"/>
      <c r="F1" s="2"/>
    </row>
    <row r="2" spans="1:8" x14ac:dyDescent="0.2">
      <c r="A2" s="89" t="s">
        <v>0</v>
      </c>
      <c r="B2" s="89"/>
      <c r="C2" s="89"/>
      <c r="D2" s="89"/>
      <c r="E2" s="89"/>
      <c r="F2" s="89"/>
      <c r="G2" s="89"/>
      <c r="H2" s="89"/>
    </row>
    <row r="3" spans="1:8" x14ac:dyDescent="0.2">
      <c r="A3" s="83"/>
      <c r="B3" s="83"/>
      <c r="C3" s="83"/>
      <c r="D3" s="83"/>
      <c r="E3" s="83"/>
      <c r="F3" s="83"/>
      <c r="G3" s="83"/>
      <c r="H3" s="83"/>
    </row>
    <row r="4" spans="1:8" x14ac:dyDescent="0.2">
      <c r="A4" s="3"/>
      <c r="B4" s="84" t="s">
        <v>1</v>
      </c>
      <c r="C4" s="84" t="s">
        <v>2</v>
      </c>
      <c r="D4" s="84" t="s">
        <v>3</v>
      </c>
      <c r="E4" s="84" t="s">
        <v>4</v>
      </c>
      <c r="F4" s="84" t="s">
        <v>5</v>
      </c>
      <c r="G4" s="85" t="s">
        <v>6</v>
      </c>
      <c r="H4" s="85" t="s">
        <v>7</v>
      </c>
    </row>
    <row r="5" spans="1:8" x14ac:dyDescent="0.2">
      <c r="A5" s="90" t="s">
        <v>8</v>
      </c>
      <c r="B5" s="90"/>
      <c r="C5" s="90"/>
      <c r="D5" s="90"/>
      <c r="E5" s="90"/>
      <c r="F5" s="90"/>
      <c r="G5" s="90"/>
      <c r="H5" s="90"/>
    </row>
    <row r="6" spans="1:8" x14ac:dyDescent="0.2">
      <c r="A6" s="4" t="s">
        <v>9</v>
      </c>
      <c r="B6" s="5">
        <v>1323</v>
      </c>
      <c r="C6" s="6">
        <v>1291</v>
      </c>
      <c r="D6" s="6">
        <v>1243</v>
      </c>
      <c r="E6" s="6">
        <v>1246</v>
      </c>
      <c r="F6" s="6">
        <v>1255</v>
      </c>
      <c r="G6" s="6">
        <v>1241</v>
      </c>
      <c r="H6" s="6">
        <v>1231</v>
      </c>
    </row>
    <row r="7" spans="1:8" x14ac:dyDescent="0.2">
      <c r="A7" s="7" t="s">
        <v>10</v>
      </c>
      <c r="B7" s="8">
        <v>1321</v>
      </c>
      <c r="C7" s="9">
        <v>1289</v>
      </c>
      <c r="D7" s="9">
        <v>1241</v>
      </c>
      <c r="E7" s="9">
        <v>1244</v>
      </c>
      <c r="F7" s="9">
        <v>1253</v>
      </c>
      <c r="G7" s="9">
        <v>1239</v>
      </c>
      <c r="H7" s="9">
        <v>1229</v>
      </c>
    </row>
    <row r="8" spans="1:8" x14ac:dyDescent="0.2">
      <c r="A8" s="10" t="s">
        <v>11</v>
      </c>
      <c r="B8" s="11">
        <v>118</v>
      </c>
      <c r="C8" s="12">
        <v>122</v>
      </c>
      <c r="D8" s="12">
        <v>102</v>
      </c>
      <c r="E8" s="12">
        <v>103</v>
      </c>
      <c r="F8" s="12">
        <v>104</v>
      </c>
      <c r="G8" s="12">
        <v>106</v>
      </c>
      <c r="H8" s="12">
        <v>99</v>
      </c>
    </row>
    <row r="9" spans="1:8" x14ac:dyDescent="0.2">
      <c r="A9" s="10" t="s">
        <v>12</v>
      </c>
      <c r="B9" s="11">
        <v>794</v>
      </c>
      <c r="C9" s="12">
        <v>788</v>
      </c>
      <c r="D9" s="12">
        <v>775</v>
      </c>
      <c r="E9" s="12">
        <v>780</v>
      </c>
      <c r="F9" s="12">
        <v>783</v>
      </c>
      <c r="G9" s="12">
        <v>787</v>
      </c>
      <c r="H9" s="12">
        <v>786</v>
      </c>
    </row>
    <row r="10" spans="1:8" x14ac:dyDescent="0.2">
      <c r="A10" s="10" t="s">
        <v>13</v>
      </c>
      <c r="B10" s="11">
        <v>392</v>
      </c>
      <c r="C10" s="12">
        <v>364</v>
      </c>
      <c r="D10" s="12">
        <v>350</v>
      </c>
      <c r="E10" s="12">
        <v>348</v>
      </c>
      <c r="F10" s="12">
        <v>353</v>
      </c>
      <c r="G10" s="12">
        <v>336</v>
      </c>
      <c r="H10" s="12">
        <v>336</v>
      </c>
    </row>
    <row r="11" spans="1:8" ht="24.6" customHeight="1" x14ac:dyDescent="0.2">
      <c r="A11" s="10" t="s">
        <v>14</v>
      </c>
      <c r="B11" s="11">
        <v>17</v>
      </c>
      <c r="C11" s="12">
        <v>15</v>
      </c>
      <c r="D11" s="12">
        <v>14</v>
      </c>
      <c r="E11" s="12">
        <v>13</v>
      </c>
      <c r="F11" s="12">
        <v>13</v>
      </c>
      <c r="G11" s="12">
        <v>10</v>
      </c>
      <c r="H11" s="12">
        <v>8</v>
      </c>
    </row>
    <row r="12" spans="1:8" x14ac:dyDescent="0.2">
      <c r="A12" s="7" t="s">
        <v>15</v>
      </c>
      <c r="B12" s="13">
        <v>2</v>
      </c>
      <c r="C12" s="14">
        <v>2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</row>
    <row r="13" spans="1:8" x14ac:dyDescent="0.2">
      <c r="A13" s="15" t="s">
        <v>16</v>
      </c>
      <c r="B13" s="16">
        <v>334509</v>
      </c>
      <c r="C13" s="17">
        <v>333729</v>
      </c>
      <c r="D13" s="17">
        <v>335621</v>
      </c>
      <c r="E13" s="17">
        <v>334159</v>
      </c>
      <c r="F13" s="17">
        <v>333144</v>
      </c>
      <c r="G13" s="17">
        <v>334375</v>
      </c>
      <c r="H13" s="17">
        <v>336713</v>
      </c>
    </row>
    <row r="14" spans="1:8" x14ac:dyDescent="0.2">
      <c r="A14" s="7" t="s">
        <v>10</v>
      </c>
      <c r="B14" s="8">
        <v>333430</v>
      </c>
      <c r="C14" s="9">
        <v>332691</v>
      </c>
      <c r="D14" s="9">
        <v>334443</v>
      </c>
      <c r="E14" s="9">
        <v>333118</v>
      </c>
      <c r="F14" s="9">
        <v>332133</v>
      </c>
      <c r="G14" s="9">
        <v>333356</v>
      </c>
      <c r="H14" s="9">
        <v>335721</v>
      </c>
    </row>
    <row r="15" spans="1:8" x14ac:dyDescent="0.2">
      <c r="A15" s="10" t="s">
        <v>11</v>
      </c>
      <c r="B15" s="18">
        <v>11031</v>
      </c>
      <c r="C15" s="19">
        <v>11555</v>
      </c>
      <c r="D15" s="19">
        <v>10881</v>
      </c>
      <c r="E15" s="19">
        <v>10859</v>
      </c>
      <c r="F15" s="19">
        <v>11045</v>
      </c>
      <c r="G15" s="19">
        <v>11243</v>
      </c>
      <c r="H15" s="19">
        <v>11426</v>
      </c>
    </row>
    <row r="16" spans="1:8" x14ac:dyDescent="0.2">
      <c r="A16" s="10" t="s">
        <v>17</v>
      </c>
      <c r="B16" s="18">
        <v>127582</v>
      </c>
      <c r="C16" s="19">
        <v>130777</v>
      </c>
      <c r="D16" s="19">
        <v>132056</v>
      </c>
      <c r="E16" s="19">
        <v>129189</v>
      </c>
      <c r="F16" s="19">
        <v>125364</v>
      </c>
      <c r="G16" s="19">
        <v>124470</v>
      </c>
      <c r="H16" s="19">
        <v>122584</v>
      </c>
    </row>
    <row r="17" spans="1:8" x14ac:dyDescent="0.2">
      <c r="A17" s="10" t="s">
        <v>13</v>
      </c>
      <c r="B17" s="18">
        <v>193660</v>
      </c>
      <c r="C17" s="19">
        <v>189373</v>
      </c>
      <c r="D17" s="19">
        <v>190705</v>
      </c>
      <c r="E17" s="19">
        <v>192316</v>
      </c>
      <c r="F17" s="19">
        <v>195033</v>
      </c>
      <c r="G17" s="19">
        <v>197038</v>
      </c>
      <c r="H17" s="19">
        <v>201125</v>
      </c>
    </row>
    <row r="18" spans="1:8" ht="24.6" customHeight="1" x14ac:dyDescent="0.2">
      <c r="A18" s="10" t="s">
        <v>14</v>
      </c>
      <c r="B18" s="11">
        <v>1033</v>
      </c>
      <c r="C18" s="12">
        <v>860</v>
      </c>
      <c r="D18" s="12">
        <v>749</v>
      </c>
      <c r="E18" s="12">
        <v>709</v>
      </c>
      <c r="F18" s="12">
        <v>627</v>
      </c>
      <c r="G18" s="12">
        <v>541</v>
      </c>
      <c r="H18" s="12">
        <v>551</v>
      </c>
    </row>
    <row r="19" spans="1:8" x14ac:dyDescent="0.2">
      <c r="A19" s="10" t="s">
        <v>18</v>
      </c>
      <c r="B19" s="11">
        <v>124</v>
      </c>
      <c r="C19" s="12">
        <v>126</v>
      </c>
      <c r="D19" s="12">
        <v>52</v>
      </c>
      <c r="E19" s="12">
        <v>45</v>
      </c>
      <c r="F19" s="12">
        <v>64</v>
      </c>
      <c r="G19" s="12">
        <v>64</v>
      </c>
      <c r="H19" s="12">
        <v>35</v>
      </c>
    </row>
    <row r="20" spans="1:8" x14ac:dyDescent="0.2">
      <c r="A20" s="20" t="s">
        <v>15</v>
      </c>
      <c r="B20" s="21">
        <v>1079</v>
      </c>
      <c r="C20" s="22">
        <v>1038</v>
      </c>
      <c r="D20" s="22">
        <v>1178</v>
      </c>
      <c r="E20" s="22">
        <v>1041</v>
      </c>
      <c r="F20" s="22">
        <v>1011</v>
      </c>
      <c r="G20" s="22">
        <v>1019</v>
      </c>
      <c r="H20" s="22">
        <v>992</v>
      </c>
    </row>
    <row r="21" spans="1:8" x14ac:dyDescent="0.2">
      <c r="A21" s="90" t="s">
        <v>19</v>
      </c>
      <c r="B21" s="90"/>
      <c r="C21" s="90"/>
      <c r="D21" s="90"/>
      <c r="E21" s="90"/>
      <c r="F21" s="90"/>
      <c r="G21" s="90"/>
      <c r="H21" s="90"/>
    </row>
    <row r="22" spans="1:8" x14ac:dyDescent="0.2">
      <c r="A22" s="4" t="s">
        <v>9</v>
      </c>
      <c r="B22" s="5">
        <v>1307</v>
      </c>
      <c r="C22" s="6">
        <v>1275</v>
      </c>
      <c r="D22" s="6">
        <v>1226</v>
      </c>
      <c r="E22" s="6">
        <v>1224</v>
      </c>
      <c r="F22" s="6">
        <v>1232</v>
      </c>
      <c r="G22" s="6">
        <v>1218</v>
      </c>
      <c r="H22" s="6">
        <v>1208</v>
      </c>
    </row>
    <row r="23" spans="1:8" x14ac:dyDescent="0.2">
      <c r="A23" s="7" t="s">
        <v>10</v>
      </c>
      <c r="B23" s="8">
        <v>1305</v>
      </c>
      <c r="C23" s="9">
        <v>1273</v>
      </c>
      <c r="D23" s="9">
        <v>1224</v>
      </c>
      <c r="E23" s="9">
        <v>1222</v>
      </c>
      <c r="F23" s="9">
        <v>1230</v>
      </c>
      <c r="G23" s="9">
        <v>1216</v>
      </c>
      <c r="H23" s="9">
        <v>1206</v>
      </c>
    </row>
    <row r="24" spans="1:8" x14ac:dyDescent="0.2">
      <c r="A24" s="10" t="s">
        <v>11</v>
      </c>
      <c r="B24" s="11">
        <v>118</v>
      </c>
      <c r="C24" s="12">
        <v>122</v>
      </c>
      <c r="D24" s="12">
        <v>102</v>
      </c>
      <c r="E24" s="12">
        <v>101</v>
      </c>
      <c r="F24" s="12">
        <v>101</v>
      </c>
      <c r="G24" s="12">
        <v>103</v>
      </c>
      <c r="H24" s="12">
        <v>96</v>
      </c>
    </row>
    <row r="25" spans="1:8" x14ac:dyDescent="0.2">
      <c r="A25" s="10" t="s">
        <v>12</v>
      </c>
      <c r="B25" s="11">
        <v>794</v>
      </c>
      <c r="C25" s="12">
        <v>788</v>
      </c>
      <c r="D25" s="12">
        <v>775</v>
      </c>
      <c r="E25" s="12">
        <v>779</v>
      </c>
      <c r="F25" s="12">
        <v>782</v>
      </c>
      <c r="G25" s="12">
        <v>786</v>
      </c>
      <c r="H25" s="12">
        <v>786</v>
      </c>
    </row>
    <row r="26" spans="1:8" x14ac:dyDescent="0.2">
      <c r="A26" s="10" t="s">
        <v>13</v>
      </c>
      <c r="B26" s="11">
        <v>376</v>
      </c>
      <c r="C26" s="12">
        <v>348</v>
      </c>
      <c r="D26" s="12">
        <v>333</v>
      </c>
      <c r="E26" s="12">
        <v>329</v>
      </c>
      <c r="F26" s="12">
        <v>334</v>
      </c>
      <c r="G26" s="12">
        <v>317</v>
      </c>
      <c r="H26" s="12">
        <v>316</v>
      </c>
    </row>
    <row r="27" spans="1:8" ht="24.6" customHeight="1" x14ac:dyDescent="0.2">
      <c r="A27" s="10" t="s">
        <v>14</v>
      </c>
      <c r="B27" s="11">
        <v>17</v>
      </c>
      <c r="C27" s="12">
        <v>15</v>
      </c>
      <c r="D27" s="12">
        <v>14</v>
      </c>
      <c r="E27" s="12">
        <v>13</v>
      </c>
      <c r="F27" s="12">
        <v>13</v>
      </c>
      <c r="G27" s="12">
        <v>10</v>
      </c>
      <c r="H27" s="12">
        <v>8</v>
      </c>
    </row>
    <row r="28" spans="1:8" x14ac:dyDescent="0.2">
      <c r="A28" s="7" t="s">
        <v>15</v>
      </c>
      <c r="B28" s="13">
        <v>2</v>
      </c>
      <c r="C28" s="14">
        <v>2</v>
      </c>
      <c r="D28" s="14">
        <v>2</v>
      </c>
      <c r="E28" s="14">
        <v>2</v>
      </c>
      <c r="F28" s="14">
        <v>2</v>
      </c>
      <c r="G28" s="14">
        <v>2</v>
      </c>
      <c r="H28" s="14">
        <v>2</v>
      </c>
    </row>
    <row r="29" spans="1:8" x14ac:dyDescent="0.2">
      <c r="A29" s="15" t="s">
        <v>20</v>
      </c>
      <c r="B29" s="16">
        <v>329953</v>
      </c>
      <c r="C29" s="17">
        <v>328902</v>
      </c>
      <c r="D29" s="17">
        <v>330328</v>
      </c>
      <c r="E29" s="17">
        <v>328183</v>
      </c>
      <c r="F29" s="17">
        <v>326537</v>
      </c>
      <c r="G29" s="17">
        <v>327296</v>
      </c>
      <c r="H29" s="17">
        <v>328745</v>
      </c>
    </row>
    <row r="30" spans="1:8" x14ac:dyDescent="0.2">
      <c r="A30" s="7" t="s">
        <v>10</v>
      </c>
      <c r="B30" s="8">
        <v>328917</v>
      </c>
      <c r="C30" s="9">
        <v>327902</v>
      </c>
      <c r="D30" s="9">
        <v>329193</v>
      </c>
      <c r="E30" s="9">
        <v>327175</v>
      </c>
      <c r="F30" s="9">
        <v>325562</v>
      </c>
      <c r="G30" s="9">
        <v>326301</v>
      </c>
      <c r="H30" s="9">
        <v>327777</v>
      </c>
    </row>
    <row r="31" spans="1:8" x14ac:dyDescent="0.2">
      <c r="A31" s="10" t="s">
        <v>11</v>
      </c>
      <c r="B31" s="18">
        <v>11031</v>
      </c>
      <c r="C31" s="19">
        <v>11555</v>
      </c>
      <c r="D31" s="19">
        <v>10881</v>
      </c>
      <c r="E31" s="19">
        <v>10812</v>
      </c>
      <c r="F31" s="19">
        <v>10922</v>
      </c>
      <c r="G31" s="19">
        <v>11089</v>
      </c>
      <c r="H31" s="19">
        <v>11242</v>
      </c>
    </row>
    <row r="32" spans="1:8" x14ac:dyDescent="0.2">
      <c r="A32" s="10" t="s">
        <v>17</v>
      </c>
      <c r="B32" s="18">
        <v>127582</v>
      </c>
      <c r="C32" s="19">
        <v>130777</v>
      </c>
      <c r="D32" s="19">
        <v>132056</v>
      </c>
      <c r="E32" s="19">
        <v>129143</v>
      </c>
      <c r="F32" s="19">
        <v>125227</v>
      </c>
      <c r="G32" s="19">
        <v>124335</v>
      </c>
      <c r="H32" s="19">
        <v>122584</v>
      </c>
    </row>
    <row r="33" spans="1:8" x14ac:dyDescent="0.2">
      <c r="A33" s="10" t="s">
        <v>13</v>
      </c>
      <c r="B33" s="18">
        <v>189147</v>
      </c>
      <c r="C33" s="19">
        <v>184584</v>
      </c>
      <c r="D33" s="19">
        <v>185455</v>
      </c>
      <c r="E33" s="19">
        <v>186466</v>
      </c>
      <c r="F33" s="19">
        <v>188722</v>
      </c>
      <c r="G33" s="19">
        <v>190272</v>
      </c>
      <c r="H33" s="19">
        <v>193365</v>
      </c>
    </row>
    <row r="34" spans="1:8" ht="24.6" customHeight="1" x14ac:dyDescent="0.2">
      <c r="A34" s="10" t="s">
        <v>14</v>
      </c>
      <c r="B34" s="11">
        <v>1033</v>
      </c>
      <c r="C34" s="12">
        <v>860</v>
      </c>
      <c r="D34" s="12">
        <v>749</v>
      </c>
      <c r="E34" s="12">
        <v>709</v>
      </c>
      <c r="F34" s="12">
        <v>627</v>
      </c>
      <c r="G34" s="12">
        <v>541</v>
      </c>
      <c r="H34" s="12">
        <v>551</v>
      </c>
    </row>
    <row r="35" spans="1:8" x14ac:dyDescent="0.2">
      <c r="A35" s="10" t="s">
        <v>21</v>
      </c>
      <c r="B35" s="11">
        <v>124</v>
      </c>
      <c r="C35" s="12">
        <v>126</v>
      </c>
      <c r="D35" s="12">
        <v>52</v>
      </c>
      <c r="E35" s="12">
        <v>45</v>
      </c>
      <c r="F35" s="12">
        <v>64</v>
      </c>
      <c r="G35" s="12">
        <v>64</v>
      </c>
      <c r="H35" s="12">
        <v>35</v>
      </c>
    </row>
    <row r="36" spans="1:8" x14ac:dyDescent="0.2">
      <c r="A36" s="20" t="s">
        <v>15</v>
      </c>
      <c r="B36" s="21">
        <v>1036</v>
      </c>
      <c r="C36" s="22">
        <v>1000</v>
      </c>
      <c r="D36" s="22">
        <v>1135</v>
      </c>
      <c r="E36" s="22">
        <v>1008</v>
      </c>
      <c r="F36" s="22">
        <v>975</v>
      </c>
      <c r="G36" s="22">
        <v>995</v>
      </c>
      <c r="H36" s="22">
        <v>968</v>
      </c>
    </row>
    <row r="37" spans="1:8" x14ac:dyDescent="0.2">
      <c r="A37" s="90" t="s">
        <v>22</v>
      </c>
      <c r="B37" s="90"/>
      <c r="C37" s="90"/>
      <c r="D37" s="90"/>
      <c r="E37" s="90"/>
      <c r="F37" s="90"/>
      <c r="G37" s="90"/>
      <c r="H37" s="90"/>
    </row>
    <row r="38" spans="1:8" x14ac:dyDescent="0.2">
      <c r="A38" s="4" t="s">
        <v>9</v>
      </c>
      <c r="B38" s="23">
        <v>16</v>
      </c>
      <c r="C38" s="24">
        <v>16</v>
      </c>
      <c r="D38" s="24">
        <v>17</v>
      </c>
      <c r="E38" s="24">
        <v>22</v>
      </c>
      <c r="F38" s="24">
        <v>23</v>
      </c>
      <c r="G38" s="24">
        <v>23</v>
      </c>
      <c r="H38" s="24">
        <v>23</v>
      </c>
    </row>
    <row r="39" spans="1:8" x14ac:dyDescent="0.2">
      <c r="A39" s="7" t="s">
        <v>10</v>
      </c>
      <c r="B39" s="13">
        <v>16</v>
      </c>
      <c r="C39" s="14">
        <v>16</v>
      </c>
      <c r="D39" s="14">
        <v>17</v>
      </c>
      <c r="E39" s="7">
        <v>22</v>
      </c>
      <c r="F39" s="14">
        <v>23</v>
      </c>
      <c r="G39" s="14">
        <v>23</v>
      </c>
      <c r="H39" s="14">
        <v>23</v>
      </c>
    </row>
    <row r="40" spans="1:8" x14ac:dyDescent="0.2">
      <c r="A40" s="10" t="s">
        <v>11</v>
      </c>
      <c r="B40" s="13" t="s">
        <v>23</v>
      </c>
      <c r="C40" s="14" t="s">
        <v>23</v>
      </c>
      <c r="D40" s="14" t="s">
        <v>23</v>
      </c>
      <c r="E40" s="25">
        <v>2</v>
      </c>
      <c r="F40" s="12">
        <v>3</v>
      </c>
      <c r="G40" s="12">
        <v>3</v>
      </c>
      <c r="H40" s="12">
        <v>3</v>
      </c>
    </row>
    <row r="41" spans="1:8" x14ac:dyDescent="0.2">
      <c r="A41" s="10" t="s">
        <v>17</v>
      </c>
      <c r="B41" s="13" t="s">
        <v>23</v>
      </c>
      <c r="C41" s="14" t="s">
        <v>23</v>
      </c>
      <c r="D41" s="14" t="s">
        <v>23</v>
      </c>
      <c r="E41" s="25">
        <v>1</v>
      </c>
      <c r="F41" s="12">
        <v>1</v>
      </c>
      <c r="G41" s="12">
        <v>1</v>
      </c>
      <c r="H41" s="12">
        <v>0</v>
      </c>
    </row>
    <row r="42" spans="1:8" x14ac:dyDescent="0.2">
      <c r="A42" s="10" t="s">
        <v>24</v>
      </c>
      <c r="B42" s="11">
        <v>16</v>
      </c>
      <c r="C42" s="12">
        <v>16</v>
      </c>
      <c r="D42" s="12">
        <v>17</v>
      </c>
      <c r="E42" s="12">
        <v>19</v>
      </c>
      <c r="F42" s="12">
        <v>19</v>
      </c>
      <c r="G42" s="12">
        <v>19</v>
      </c>
      <c r="H42" s="12">
        <v>20</v>
      </c>
    </row>
    <row r="43" spans="1:8" x14ac:dyDescent="0.2">
      <c r="A43" s="15" t="s">
        <v>20</v>
      </c>
      <c r="B43" s="16">
        <v>4556</v>
      </c>
      <c r="C43" s="17">
        <v>4827</v>
      </c>
      <c r="D43" s="17">
        <v>5293</v>
      </c>
      <c r="E43" s="17">
        <v>5976</v>
      </c>
      <c r="F43" s="17">
        <v>6607</v>
      </c>
      <c r="G43" s="17">
        <v>7079</v>
      </c>
      <c r="H43" s="17">
        <v>7968</v>
      </c>
    </row>
    <row r="44" spans="1:8" x14ac:dyDescent="0.2">
      <c r="A44" s="7" t="s">
        <v>10</v>
      </c>
      <c r="B44" s="8">
        <v>4513</v>
      </c>
      <c r="C44" s="9">
        <v>4789</v>
      </c>
      <c r="D44" s="9">
        <v>5250</v>
      </c>
      <c r="E44" s="9">
        <v>5943</v>
      </c>
      <c r="F44" s="9">
        <v>6571</v>
      </c>
      <c r="G44" s="9">
        <v>7055</v>
      </c>
      <c r="H44" s="9">
        <v>7944</v>
      </c>
    </row>
    <row r="45" spans="1:8" x14ac:dyDescent="0.2">
      <c r="A45" s="10" t="s">
        <v>11</v>
      </c>
      <c r="B45" s="13" t="s">
        <v>23</v>
      </c>
      <c r="C45" s="14" t="s">
        <v>23</v>
      </c>
      <c r="D45" s="14" t="s">
        <v>23</v>
      </c>
      <c r="E45" s="25">
        <v>47</v>
      </c>
      <c r="F45" s="12">
        <v>123</v>
      </c>
      <c r="G45" s="12">
        <v>154</v>
      </c>
      <c r="H45" s="12">
        <v>184</v>
      </c>
    </row>
    <row r="46" spans="1:8" x14ac:dyDescent="0.2">
      <c r="A46" s="10" t="s">
        <v>17</v>
      </c>
      <c r="B46" s="13" t="s">
        <v>23</v>
      </c>
      <c r="C46" s="14" t="s">
        <v>23</v>
      </c>
      <c r="D46" s="14" t="s">
        <v>23</v>
      </c>
      <c r="E46" s="25">
        <v>46</v>
      </c>
      <c r="F46" s="12">
        <v>137</v>
      </c>
      <c r="G46" s="12">
        <v>135</v>
      </c>
      <c r="H46" s="12">
        <v>0</v>
      </c>
    </row>
    <row r="47" spans="1:8" x14ac:dyDescent="0.2">
      <c r="A47" s="10" t="s">
        <v>13</v>
      </c>
      <c r="B47" s="18">
        <v>4513</v>
      </c>
      <c r="C47" s="19">
        <v>4789</v>
      </c>
      <c r="D47" s="19">
        <v>5250</v>
      </c>
      <c r="E47" s="19">
        <v>5850</v>
      </c>
      <c r="F47" s="19">
        <v>6311</v>
      </c>
      <c r="G47" s="19">
        <v>6766</v>
      </c>
      <c r="H47" s="19">
        <v>7760</v>
      </c>
    </row>
    <row r="48" spans="1:8" x14ac:dyDescent="0.2">
      <c r="A48" s="20" t="s">
        <v>25</v>
      </c>
      <c r="B48" s="26">
        <v>43</v>
      </c>
      <c r="C48" s="27">
        <v>38</v>
      </c>
      <c r="D48" s="27">
        <v>43</v>
      </c>
      <c r="E48" s="27">
        <v>33</v>
      </c>
      <c r="F48" s="27">
        <v>36</v>
      </c>
      <c r="G48" s="27">
        <v>24</v>
      </c>
      <c r="H48" s="27">
        <v>24</v>
      </c>
    </row>
    <row r="49" spans="1:8" x14ac:dyDescent="0.2">
      <c r="A49" s="87" t="s">
        <v>27</v>
      </c>
      <c r="B49" s="87"/>
      <c r="C49" s="87"/>
      <c r="D49" s="87"/>
      <c r="E49" s="87"/>
      <c r="F49" s="87"/>
      <c r="G49" s="87"/>
      <c r="H49" s="87"/>
    </row>
    <row r="50" spans="1:8" x14ac:dyDescent="0.2">
      <c r="A50" s="82"/>
      <c r="B50" s="82"/>
      <c r="C50" s="82"/>
      <c r="D50" s="82"/>
      <c r="E50" s="82"/>
      <c r="F50" s="82"/>
      <c r="G50" s="82"/>
      <c r="H50" s="82"/>
    </row>
    <row r="51" spans="1:8" ht="27.75" customHeight="1" x14ac:dyDescent="0.2">
      <c r="A51" s="87" t="s">
        <v>26</v>
      </c>
      <c r="B51" s="87"/>
      <c r="C51" s="87"/>
      <c r="D51" s="87"/>
      <c r="E51" s="87"/>
      <c r="F51" s="87"/>
      <c r="G51" s="87"/>
      <c r="H51" s="87"/>
    </row>
    <row r="75" spans="4:6" x14ac:dyDescent="0.2">
      <c r="D75" s="28"/>
      <c r="E75" s="28"/>
      <c r="F75" s="28"/>
    </row>
  </sheetData>
  <mergeCells count="7">
    <mergeCell ref="A51:H51"/>
    <mergeCell ref="A49:H49"/>
    <mergeCell ref="B1:D1"/>
    <mergeCell ref="A2:H2"/>
    <mergeCell ref="A5:H5"/>
    <mergeCell ref="A21:H21"/>
    <mergeCell ref="A37:H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EDE4-6A06-4BFD-9B93-EDC0FF7D72F6}">
  <dimension ref="A2:H26"/>
  <sheetViews>
    <sheetView workbookViewId="0">
      <selection activeCell="A2" sqref="A2:H2"/>
    </sheetView>
  </sheetViews>
  <sheetFormatPr defaultRowHeight="12" x14ac:dyDescent="0.2"/>
  <cols>
    <col min="1" max="1" width="19.85546875" style="1" customWidth="1"/>
    <col min="2" max="8" width="8.85546875" style="1" customWidth="1"/>
    <col min="9" max="16384" width="9.140625" style="99"/>
  </cols>
  <sheetData>
    <row r="2" spans="1:8" ht="28.5" customHeight="1" x14ac:dyDescent="0.2">
      <c r="A2" s="91" t="s">
        <v>106</v>
      </c>
      <c r="B2" s="92"/>
      <c r="C2" s="92"/>
      <c r="D2" s="92"/>
      <c r="E2" s="92"/>
      <c r="F2" s="92"/>
      <c r="G2" s="92"/>
      <c r="H2" s="92"/>
    </row>
    <row r="3" spans="1:8" x14ac:dyDescent="0.2">
      <c r="A3" s="93" t="s">
        <v>28</v>
      </c>
      <c r="B3" s="93"/>
      <c r="C3" s="93"/>
      <c r="D3" s="93"/>
      <c r="E3" s="93"/>
      <c r="F3" s="93"/>
      <c r="G3" s="93"/>
      <c r="H3" s="93"/>
    </row>
    <row r="4" spans="1:8" x14ac:dyDescent="0.2">
      <c r="A4" s="75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4" t="s">
        <v>6</v>
      </c>
      <c r="H4" s="34" t="s">
        <v>7</v>
      </c>
    </row>
    <row r="5" spans="1:8" x14ac:dyDescent="0.2">
      <c r="A5" s="4" t="s">
        <v>29</v>
      </c>
      <c r="B5" s="17">
        <v>334509</v>
      </c>
      <c r="C5" s="17">
        <v>333729</v>
      </c>
      <c r="D5" s="17">
        <v>335621</v>
      </c>
      <c r="E5" s="17">
        <v>334159</v>
      </c>
      <c r="F5" s="17">
        <v>333144</v>
      </c>
      <c r="G5" s="17">
        <v>334375</v>
      </c>
      <c r="H5" s="17">
        <v>336713</v>
      </c>
    </row>
    <row r="6" spans="1:8" x14ac:dyDescent="0.2">
      <c r="A6" s="10" t="s">
        <v>30</v>
      </c>
      <c r="B6" s="19">
        <v>137845</v>
      </c>
      <c r="C6" s="19">
        <v>139335</v>
      </c>
      <c r="D6" s="19">
        <v>140141</v>
      </c>
      <c r="E6" s="19">
        <v>139612</v>
      </c>
      <c r="F6" s="19">
        <v>139179</v>
      </c>
      <c r="G6" s="19">
        <v>137332</v>
      </c>
      <c r="H6" s="19">
        <v>137942</v>
      </c>
    </row>
    <row r="7" spans="1:8" x14ac:dyDescent="0.2">
      <c r="A7" s="10" t="s">
        <v>31</v>
      </c>
      <c r="B7" s="19">
        <v>160603</v>
      </c>
      <c r="C7" s="19">
        <v>159730</v>
      </c>
      <c r="D7" s="19">
        <v>160232</v>
      </c>
      <c r="E7" s="19">
        <v>159427</v>
      </c>
      <c r="F7" s="19">
        <v>158637</v>
      </c>
      <c r="G7" s="19">
        <v>159979</v>
      </c>
      <c r="H7" s="19">
        <v>160857</v>
      </c>
    </row>
    <row r="8" spans="1:8" x14ac:dyDescent="0.2">
      <c r="A8" s="10" t="s">
        <v>32</v>
      </c>
      <c r="B8" s="19">
        <v>36061</v>
      </c>
      <c r="C8" s="19">
        <v>34664</v>
      </c>
      <c r="D8" s="19">
        <v>35248</v>
      </c>
      <c r="E8" s="19">
        <v>35120</v>
      </c>
      <c r="F8" s="19">
        <v>35328</v>
      </c>
      <c r="G8" s="19">
        <v>37064</v>
      </c>
      <c r="H8" s="19">
        <v>37914</v>
      </c>
    </row>
    <row r="9" spans="1:8" x14ac:dyDescent="0.2">
      <c r="A9" s="15" t="s">
        <v>33</v>
      </c>
      <c r="B9" s="17">
        <v>157001</v>
      </c>
      <c r="C9" s="17">
        <v>160550</v>
      </c>
      <c r="D9" s="17">
        <v>165689</v>
      </c>
      <c r="E9" s="17">
        <v>169042</v>
      </c>
      <c r="F9" s="17">
        <v>172939</v>
      </c>
      <c r="G9" s="17">
        <v>176949</v>
      </c>
      <c r="H9" s="17">
        <v>182351</v>
      </c>
    </row>
    <row r="10" spans="1:8" x14ac:dyDescent="0.2">
      <c r="A10" s="10" t="s">
        <v>30</v>
      </c>
      <c r="B10" s="19">
        <v>62287</v>
      </c>
      <c r="C10" s="19">
        <v>64405</v>
      </c>
      <c r="D10" s="19">
        <v>66658</v>
      </c>
      <c r="E10" s="19">
        <v>67988</v>
      </c>
      <c r="F10" s="19">
        <v>69368</v>
      </c>
      <c r="G10" s="19">
        <v>69625</v>
      </c>
      <c r="H10" s="19">
        <v>71537</v>
      </c>
    </row>
    <row r="11" spans="1:8" x14ac:dyDescent="0.2">
      <c r="A11" s="10" t="s">
        <v>31</v>
      </c>
      <c r="B11" s="19">
        <v>66479</v>
      </c>
      <c r="C11" s="19">
        <v>68354</v>
      </c>
      <c r="D11" s="19">
        <v>70873</v>
      </c>
      <c r="E11" s="19">
        <v>72848</v>
      </c>
      <c r="F11" s="19">
        <v>75254</v>
      </c>
      <c r="G11" s="19">
        <v>77472</v>
      </c>
      <c r="H11" s="19">
        <v>80057</v>
      </c>
    </row>
    <row r="12" spans="1:8" x14ac:dyDescent="0.2">
      <c r="A12" s="10" t="s">
        <v>32</v>
      </c>
      <c r="B12" s="19">
        <v>28235</v>
      </c>
      <c r="C12" s="19">
        <v>27791</v>
      </c>
      <c r="D12" s="19">
        <v>28158</v>
      </c>
      <c r="E12" s="19">
        <v>28206</v>
      </c>
      <c r="F12" s="19">
        <v>28317</v>
      </c>
      <c r="G12" s="19">
        <v>29852</v>
      </c>
      <c r="H12" s="19">
        <v>30757</v>
      </c>
    </row>
    <row r="13" spans="1:8" x14ac:dyDescent="0.2">
      <c r="A13" s="15" t="s">
        <v>34</v>
      </c>
      <c r="B13" s="17">
        <v>177508</v>
      </c>
      <c r="C13" s="17">
        <v>173179</v>
      </c>
      <c r="D13" s="17">
        <v>169932</v>
      </c>
      <c r="E13" s="17">
        <v>165117</v>
      </c>
      <c r="F13" s="17">
        <v>160205</v>
      </c>
      <c r="G13" s="17">
        <v>157426</v>
      </c>
      <c r="H13" s="17">
        <v>154362</v>
      </c>
    </row>
    <row r="14" spans="1:8" x14ac:dyDescent="0.2">
      <c r="A14" s="10" t="s">
        <v>30</v>
      </c>
      <c r="B14" s="19">
        <v>75558</v>
      </c>
      <c r="C14" s="19">
        <v>74930</v>
      </c>
      <c r="D14" s="19">
        <v>73483</v>
      </c>
      <c r="E14" s="19">
        <v>71624</v>
      </c>
      <c r="F14" s="19">
        <v>69811</v>
      </c>
      <c r="G14" s="19">
        <v>67707</v>
      </c>
      <c r="H14" s="19">
        <v>66405</v>
      </c>
    </row>
    <row r="15" spans="1:8" x14ac:dyDescent="0.2">
      <c r="A15" s="10" t="s">
        <v>31</v>
      </c>
      <c r="B15" s="19">
        <v>94124</v>
      </c>
      <c r="C15" s="19">
        <v>91376</v>
      </c>
      <c r="D15" s="19">
        <v>89359</v>
      </c>
      <c r="E15" s="19">
        <v>86579</v>
      </c>
      <c r="F15" s="19">
        <v>83383</v>
      </c>
      <c r="G15" s="19">
        <v>82507</v>
      </c>
      <c r="H15" s="19">
        <v>80800</v>
      </c>
    </row>
    <row r="16" spans="1:8" x14ac:dyDescent="0.2">
      <c r="A16" s="10" t="s">
        <v>32</v>
      </c>
      <c r="B16" s="19">
        <v>7826</v>
      </c>
      <c r="C16" s="19">
        <v>6873</v>
      </c>
      <c r="D16" s="19">
        <v>7090</v>
      </c>
      <c r="E16" s="19">
        <v>6914</v>
      </c>
      <c r="F16" s="19">
        <v>7011</v>
      </c>
      <c r="G16" s="19">
        <v>7212</v>
      </c>
      <c r="H16" s="19">
        <v>7157</v>
      </c>
    </row>
    <row r="17" spans="1:8" x14ac:dyDescent="0.2">
      <c r="A17" s="15" t="s">
        <v>104</v>
      </c>
      <c r="B17" s="17">
        <v>164709</v>
      </c>
      <c r="C17" s="17">
        <v>164188</v>
      </c>
      <c r="D17" s="17">
        <v>165093</v>
      </c>
      <c r="E17" s="17">
        <v>162663</v>
      </c>
      <c r="F17" s="17">
        <v>163497</v>
      </c>
      <c r="G17" s="17">
        <v>164392</v>
      </c>
      <c r="H17" s="17">
        <v>166011</v>
      </c>
    </row>
    <row r="18" spans="1:8" x14ac:dyDescent="0.2">
      <c r="A18" s="10" t="s">
        <v>30</v>
      </c>
      <c r="B18" s="19">
        <v>66722</v>
      </c>
      <c r="C18" s="19">
        <v>67216</v>
      </c>
      <c r="D18" s="19">
        <v>67693</v>
      </c>
      <c r="E18" s="19">
        <v>66623</v>
      </c>
      <c r="F18" s="19">
        <v>67178</v>
      </c>
      <c r="G18" s="19">
        <v>66619</v>
      </c>
      <c r="H18" s="19">
        <v>66879</v>
      </c>
    </row>
    <row r="19" spans="1:8" x14ac:dyDescent="0.2">
      <c r="A19" s="10" t="s">
        <v>31</v>
      </c>
      <c r="B19" s="19">
        <v>77389</v>
      </c>
      <c r="C19" s="19">
        <v>77225</v>
      </c>
      <c r="D19" s="19">
        <v>77410</v>
      </c>
      <c r="E19" s="19">
        <v>76570</v>
      </c>
      <c r="F19" s="19">
        <v>76449</v>
      </c>
      <c r="G19" s="19">
        <v>77254</v>
      </c>
      <c r="H19" s="19">
        <v>77846</v>
      </c>
    </row>
    <row r="20" spans="1:8" x14ac:dyDescent="0.2">
      <c r="A20" s="10" t="s">
        <v>32</v>
      </c>
      <c r="B20" s="19">
        <v>20598</v>
      </c>
      <c r="C20" s="19">
        <v>19747</v>
      </c>
      <c r="D20" s="19">
        <v>19990</v>
      </c>
      <c r="E20" s="19">
        <v>19470</v>
      </c>
      <c r="F20" s="19">
        <v>19870</v>
      </c>
      <c r="G20" s="19">
        <v>20519</v>
      </c>
      <c r="H20" s="19">
        <v>21286</v>
      </c>
    </row>
    <row r="21" spans="1:8" x14ac:dyDescent="0.2">
      <c r="A21" s="15" t="s">
        <v>105</v>
      </c>
      <c r="B21" s="17">
        <v>169800</v>
      </c>
      <c r="C21" s="17">
        <v>169541</v>
      </c>
      <c r="D21" s="17">
        <v>170528</v>
      </c>
      <c r="E21" s="17">
        <v>171496</v>
      </c>
      <c r="F21" s="17">
        <v>169647</v>
      </c>
      <c r="G21" s="17">
        <v>169983</v>
      </c>
      <c r="H21" s="17">
        <v>170702</v>
      </c>
    </row>
    <row r="22" spans="1:8" x14ac:dyDescent="0.2">
      <c r="A22" s="10" t="s">
        <v>30</v>
      </c>
      <c r="B22" s="19">
        <v>71123</v>
      </c>
      <c r="C22" s="19">
        <v>72119</v>
      </c>
      <c r="D22" s="19">
        <v>72448</v>
      </c>
      <c r="E22" s="19">
        <v>72989</v>
      </c>
      <c r="F22" s="19">
        <v>72001</v>
      </c>
      <c r="G22" s="19">
        <v>70713</v>
      </c>
      <c r="H22" s="19">
        <v>71063</v>
      </c>
    </row>
    <row r="23" spans="1:8" x14ac:dyDescent="0.2">
      <c r="A23" s="10" t="s">
        <v>31</v>
      </c>
      <c r="B23" s="19">
        <v>83214</v>
      </c>
      <c r="C23" s="19">
        <v>82505</v>
      </c>
      <c r="D23" s="19">
        <v>82822</v>
      </c>
      <c r="E23" s="19">
        <v>82857</v>
      </c>
      <c r="F23" s="19">
        <v>82188</v>
      </c>
      <c r="G23" s="19">
        <v>82725</v>
      </c>
      <c r="H23" s="19">
        <v>83011</v>
      </c>
    </row>
    <row r="24" spans="1:8" x14ac:dyDescent="0.2">
      <c r="A24" s="29" t="s">
        <v>32</v>
      </c>
      <c r="B24" s="30">
        <v>15463</v>
      </c>
      <c r="C24" s="30">
        <v>14917</v>
      </c>
      <c r="D24" s="30">
        <v>15258</v>
      </c>
      <c r="E24" s="30">
        <v>15650</v>
      </c>
      <c r="F24" s="30">
        <v>15458</v>
      </c>
      <c r="G24" s="30">
        <v>16545</v>
      </c>
      <c r="H24" s="30">
        <v>16628</v>
      </c>
    </row>
    <row r="26" spans="1:8" ht="39.75" customHeight="1" x14ac:dyDescent="0.2">
      <c r="A26" s="87" t="s">
        <v>35</v>
      </c>
      <c r="B26" s="87"/>
      <c r="C26" s="87"/>
      <c r="D26" s="87"/>
      <c r="E26" s="87"/>
      <c r="F26" s="87"/>
      <c r="G26" s="87"/>
      <c r="H26" s="87"/>
    </row>
  </sheetData>
  <mergeCells count="3">
    <mergeCell ref="A2:H2"/>
    <mergeCell ref="A3:H3"/>
    <mergeCell ref="A26:H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D112-A063-4897-9B06-73B7BDDF25F3}">
  <dimension ref="A2:M13"/>
  <sheetViews>
    <sheetView workbookViewId="0">
      <selection activeCell="A2" sqref="A2:M2"/>
    </sheetView>
  </sheetViews>
  <sheetFormatPr defaultRowHeight="12" x14ac:dyDescent="0.2"/>
  <cols>
    <col min="1" max="1" width="19.85546875" style="1" customWidth="1"/>
    <col min="2" max="13" width="8.85546875" style="1" customWidth="1"/>
    <col min="14" max="16384" width="9.140625" style="99"/>
  </cols>
  <sheetData>
    <row r="2" spans="1:13" ht="15" customHeight="1" x14ac:dyDescent="0.2">
      <c r="A2" s="91" t="s">
        <v>102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x14ac:dyDescent="0.2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x14ac:dyDescent="0.2">
      <c r="A4" s="94"/>
      <c r="B4" s="95" t="s">
        <v>4</v>
      </c>
      <c r="C4" s="95"/>
      <c r="D4" s="95"/>
      <c r="E4" s="95" t="s">
        <v>5</v>
      </c>
      <c r="F4" s="95"/>
      <c r="G4" s="95"/>
      <c r="H4" s="95" t="s">
        <v>6</v>
      </c>
      <c r="I4" s="95"/>
      <c r="J4" s="96"/>
      <c r="K4" s="95" t="s">
        <v>7</v>
      </c>
      <c r="L4" s="95"/>
      <c r="M4" s="96"/>
    </row>
    <row r="5" spans="1:13" x14ac:dyDescent="0.2">
      <c r="A5" s="94"/>
      <c r="B5" s="84" t="s">
        <v>29</v>
      </c>
      <c r="C5" s="84" t="s">
        <v>33</v>
      </c>
      <c r="D5" s="84" t="s">
        <v>34</v>
      </c>
      <c r="E5" s="84" t="s">
        <v>29</v>
      </c>
      <c r="F5" s="84" t="s">
        <v>33</v>
      </c>
      <c r="G5" s="84" t="s">
        <v>34</v>
      </c>
      <c r="H5" s="84" t="s">
        <v>29</v>
      </c>
      <c r="I5" s="84" t="s">
        <v>33</v>
      </c>
      <c r="J5" s="85" t="s">
        <v>34</v>
      </c>
      <c r="K5" s="84" t="s">
        <v>29</v>
      </c>
      <c r="L5" s="84" t="s">
        <v>33</v>
      </c>
      <c r="M5" s="85" t="s">
        <v>34</v>
      </c>
    </row>
    <row r="6" spans="1:13" x14ac:dyDescent="0.2">
      <c r="A6" s="15" t="s">
        <v>29</v>
      </c>
      <c r="B6" s="5">
        <v>334159</v>
      </c>
      <c r="C6" s="17">
        <v>169042</v>
      </c>
      <c r="D6" s="17">
        <v>165117</v>
      </c>
      <c r="E6" s="17">
        <v>333144</v>
      </c>
      <c r="F6" s="17">
        <v>172939</v>
      </c>
      <c r="G6" s="17">
        <v>160205</v>
      </c>
      <c r="H6" s="17">
        <v>334375</v>
      </c>
      <c r="I6" s="17">
        <v>176949</v>
      </c>
      <c r="J6" s="17">
        <v>157426</v>
      </c>
      <c r="K6" s="17">
        <v>336713</v>
      </c>
      <c r="L6" s="17">
        <v>182351</v>
      </c>
      <c r="M6" s="17">
        <v>154362</v>
      </c>
    </row>
    <row r="7" spans="1:13" x14ac:dyDescent="0.2">
      <c r="A7" s="25" t="s">
        <v>36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">
      <c r="A8" s="10" t="s">
        <v>37</v>
      </c>
      <c r="B8" s="18">
        <v>4639</v>
      </c>
      <c r="C8" s="19">
        <v>2678</v>
      </c>
      <c r="D8" s="19">
        <v>1961</v>
      </c>
      <c r="E8" s="19">
        <v>4235</v>
      </c>
      <c r="F8" s="19">
        <v>2364</v>
      </c>
      <c r="G8" s="19">
        <v>1871</v>
      </c>
      <c r="H8" s="19">
        <v>4205</v>
      </c>
      <c r="I8" s="19">
        <v>2375</v>
      </c>
      <c r="J8" s="19">
        <v>1830</v>
      </c>
      <c r="K8" s="19">
        <v>4641</v>
      </c>
      <c r="L8" s="19">
        <v>2661</v>
      </c>
      <c r="M8" s="19">
        <v>1980</v>
      </c>
    </row>
    <row r="9" spans="1:13" x14ac:dyDescent="0.2">
      <c r="A9" s="10" t="s">
        <v>38</v>
      </c>
      <c r="B9" s="18">
        <v>138203</v>
      </c>
      <c r="C9" s="19">
        <v>67237</v>
      </c>
      <c r="D9" s="19">
        <v>70966</v>
      </c>
      <c r="E9" s="19">
        <v>137579</v>
      </c>
      <c r="F9" s="19">
        <v>68859</v>
      </c>
      <c r="G9" s="19">
        <v>68720</v>
      </c>
      <c r="H9" s="19">
        <v>135708</v>
      </c>
      <c r="I9" s="19">
        <v>69118</v>
      </c>
      <c r="J9" s="19">
        <v>66590</v>
      </c>
      <c r="K9" s="19">
        <v>135783</v>
      </c>
      <c r="L9" s="19">
        <v>70706</v>
      </c>
      <c r="M9" s="19">
        <v>65077</v>
      </c>
    </row>
    <row r="10" spans="1:13" x14ac:dyDescent="0.2">
      <c r="A10" s="10" t="s">
        <v>39</v>
      </c>
      <c r="B10" s="18">
        <v>155588</v>
      </c>
      <c r="C10" s="19">
        <v>71556</v>
      </c>
      <c r="D10" s="19">
        <v>84032</v>
      </c>
      <c r="E10" s="19">
        <v>155768</v>
      </c>
      <c r="F10" s="19">
        <v>74282</v>
      </c>
      <c r="G10" s="19">
        <v>81486</v>
      </c>
      <c r="H10" s="19">
        <v>157409</v>
      </c>
      <c r="I10" s="19">
        <v>76540</v>
      </c>
      <c r="J10" s="19">
        <v>80869</v>
      </c>
      <c r="K10" s="19">
        <v>158563</v>
      </c>
      <c r="L10" s="19">
        <v>79354</v>
      </c>
      <c r="M10" s="19">
        <v>79209</v>
      </c>
    </row>
    <row r="11" spans="1:13" x14ac:dyDescent="0.2">
      <c r="A11" s="29" t="s">
        <v>40</v>
      </c>
      <c r="B11" s="31">
        <v>35729</v>
      </c>
      <c r="C11" s="30">
        <v>27571</v>
      </c>
      <c r="D11" s="30">
        <v>8158</v>
      </c>
      <c r="E11" s="30">
        <v>35562</v>
      </c>
      <c r="F11" s="30">
        <v>27434</v>
      </c>
      <c r="G11" s="30">
        <v>8128</v>
      </c>
      <c r="H11" s="30">
        <v>37053</v>
      </c>
      <c r="I11" s="30">
        <v>28916</v>
      </c>
      <c r="J11" s="30">
        <v>8137</v>
      </c>
      <c r="K11" s="30">
        <v>37726</v>
      </c>
      <c r="L11" s="30">
        <v>29630</v>
      </c>
      <c r="M11" s="30">
        <v>8096</v>
      </c>
    </row>
    <row r="13" spans="1:13" ht="29.25" customHeight="1" x14ac:dyDescent="0.2">
      <c r="A13" s="87" t="s">
        <v>41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</sheetData>
  <mergeCells count="8">
    <mergeCell ref="A13:M13"/>
    <mergeCell ref="A2:M2"/>
    <mergeCell ref="A3:M3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F049-35D8-461C-B416-587A82A3E965}">
  <dimension ref="A2:H13"/>
  <sheetViews>
    <sheetView workbookViewId="0">
      <selection activeCell="A2" sqref="A2:H2"/>
    </sheetView>
  </sheetViews>
  <sheetFormatPr defaultRowHeight="12" x14ac:dyDescent="0.2"/>
  <cols>
    <col min="1" max="1" width="29.85546875" style="1" customWidth="1"/>
    <col min="2" max="8" width="8.85546875" style="1" customWidth="1"/>
    <col min="9" max="16384" width="9.140625" style="99"/>
  </cols>
  <sheetData>
    <row r="2" spans="1:8" x14ac:dyDescent="0.2">
      <c r="A2" s="100" t="s">
        <v>103</v>
      </c>
      <c r="B2" s="100"/>
      <c r="C2" s="100"/>
      <c r="D2" s="100"/>
      <c r="E2" s="100"/>
      <c r="F2" s="100"/>
      <c r="G2" s="100"/>
      <c r="H2" s="100"/>
    </row>
    <row r="3" spans="1:8" x14ac:dyDescent="0.2">
      <c r="A3" s="86"/>
      <c r="B3" s="86"/>
      <c r="C3" s="86"/>
      <c r="D3" s="86"/>
      <c r="E3" s="86"/>
      <c r="F3" s="86"/>
      <c r="G3" s="86"/>
      <c r="H3" s="86"/>
    </row>
    <row r="4" spans="1:8" x14ac:dyDescent="0.2">
      <c r="A4" s="32"/>
      <c r="B4" s="84" t="s">
        <v>1</v>
      </c>
      <c r="C4" s="84" t="s">
        <v>2</v>
      </c>
      <c r="D4" s="84" t="s">
        <v>3</v>
      </c>
      <c r="E4" s="84" t="s">
        <v>4</v>
      </c>
      <c r="F4" s="84" t="s">
        <v>5</v>
      </c>
      <c r="G4" s="85" t="s">
        <v>6</v>
      </c>
      <c r="H4" s="85" t="s">
        <v>7</v>
      </c>
    </row>
    <row r="5" spans="1:8" x14ac:dyDescent="0.2">
      <c r="A5" s="40" t="s">
        <v>42</v>
      </c>
      <c r="B5" s="35"/>
    </row>
    <row r="6" spans="1:8" x14ac:dyDescent="0.2">
      <c r="A6" s="36" t="s">
        <v>43</v>
      </c>
      <c r="B6" s="37">
        <v>329658</v>
      </c>
      <c r="C6" s="38">
        <v>328828</v>
      </c>
      <c r="D6" s="38">
        <v>330357</v>
      </c>
      <c r="E6" s="38">
        <v>328556</v>
      </c>
      <c r="F6" s="38">
        <v>328028</v>
      </c>
      <c r="G6" s="38">
        <v>320391</v>
      </c>
      <c r="H6" s="38">
        <v>331194</v>
      </c>
    </row>
    <row r="7" spans="1:8" x14ac:dyDescent="0.2">
      <c r="A7" s="36" t="s">
        <v>44</v>
      </c>
      <c r="B7" s="37">
        <v>3818</v>
      </c>
      <c r="C7" s="38">
        <v>4041</v>
      </c>
      <c r="D7" s="38">
        <v>4463</v>
      </c>
      <c r="E7" s="38">
        <v>4849</v>
      </c>
      <c r="F7" s="38">
        <v>4425</v>
      </c>
      <c r="G7" s="38">
        <v>13379</v>
      </c>
      <c r="H7" s="38">
        <v>4933</v>
      </c>
    </row>
    <row r="8" spans="1:8" x14ac:dyDescent="0.2">
      <c r="A8" s="40" t="s">
        <v>45</v>
      </c>
      <c r="B8" s="39"/>
      <c r="C8" s="40"/>
      <c r="D8" s="40"/>
      <c r="E8" s="40"/>
      <c r="F8" s="40"/>
    </row>
    <row r="9" spans="1:8" x14ac:dyDescent="0.2">
      <c r="A9" s="36" t="s">
        <v>43</v>
      </c>
      <c r="B9" s="41">
        <v>98.9</v>
      </c>
      <c r="C9" s="42">
        <v>98.8</v>
      </c>
      <c r="D9" s="42">
        <v>98.7</v>
      </c>
      <c r="E9" s="42">
        <v>98.5</v>
      </c>
      <c r="F9" s="42">
        <v>98.7</v>
      </c>
      <c r="G9" s="43">
        <v>96</v>
      </c>
      <c r="H9" s="43">
        <v>98.5</v>
      </c>
    </row>
    <row r="10" spans="1:8" x14ac:dyDescent="0.2">
      <c r="A10" s="44" t="s">
        <v>44</v>
      </c>
      <c r="B10" s="45">
        <v>1.1000000000000001</v>
      </c>
      <c r="C10" s="46">
        <v>1.2</v>
      </c>
      <c r="D10" s="46">
        <v>1.3</v>
      </c>
      <c r="E10" s="46">
        <v>1.5</v>
      </c>
      <c r="F10" s="46">
        <v>1.3</v>
      </c>
      <c r="G10" s="47">
        <v>4</v>
      </c>
      <c r="H10" s="47">
        <v>1.5</v>
      </c>
    </row>
    <row r="11" spans="1:8" x14ac:dyDescent="0.2">
      <c r="A11" s="1" t="s">
        <v>46</v>
      </c>
    </row>
    <row r="13" spans="1:8" ht="41.25" customHeight="1" x14ac:dyDescent="0.2">
      <c r="A13" s="87" t="s">
        <v>47</v>
      </c>
      <c r="B13" s="87"/>
      <c r="C13" s="87"/>
      <c r="D13" s="87"/>
      <c r="E13" s="87"/>
      <c r="F13" s="87"/>
      <c r="G13" s="87"/>
      <c r="H13" s="87"/>
    </row>
  </sheetData>
  <mergeCells count="2">
    <mergeCell ref="A13:H13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B2C8-DA66-46BF-BE71-FBDB5EEC08BA}">
  <dimension ref="A2:H14"/>
  <sheetViews>
    <sheetView workbookViewId="0">
      <selection activeCell="A2" sqref="A2:H2"/>
    </sheetView>
  </sheetViews>
  <sheetFormatPr defaultRowHeight="12" x14ac:dyDescent="0.2"/>
  <cols>
    <col min="1" max="1" width="25.140625" style="1" customWidth="1"/>
    <col min="2" max="8" width="8.85546875" style="1" customWidth="1"/>
    <col min="9" max="16384" width="9.140625" style="99"/>
  </cols>
  <sheetData>
    <row r="2" spans="1:8" x14ac:dyDescent="0.2">
      <c r="A2" s="100" t="s">
        <v>110</v>
      </c>
      <c r="B2" s="100"/>
      <c r="C2" s="100"/>
      <c r="D2" s="100"/>
      <c r="E2" s="100"/>
      <c r="F2" s="100"/>
      <c r="G2" s="100"/>
      <c r="H2" s="100"/>
    </row>
    <row r="3" spans="1:8" x14ac:dyDescent="0.2">
      <c r="A3" s="86"/>
      <c r="B3" s="86"/>
      <c r="C3" s="86"/>
      <c r="D3" s="86"/>
      <c r="E3" s="86"/>
      <c r="F3" s="86"/>
      <c r="G3" s="86"/>
      <c r="H3" s="86"/>
    </row>
    <row r="4" spans="1:8" x14ac:dyDescent="0.2">
      <c r="A4" s="48"/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50" t="s">
        <v>6</v>
      </c>
      <c r="H4" s="50" t="s">
        <v>7</v>
      </c>
    </row>
    <row r="5" spans="1:8" x14ac:dyDescent="0.2">
      <c r="A5" s="51" t="s">
        <v>48</v>
      </c>
      <c r="B5" s="52">
        <v>334509</v>
      </c>
      <c r="C5" s="52">
        <v>333729</v>
      </c>
      <c r="D5" s="52">
        <v>335621</v>
      </c>
      <c r="E5" s="53">
        <v>334159</v>
      </c>
      <c r="F5" s="53">
        <v>333144</v>
      </c>
      <c r="G5" s="53">
        <v>334375</v>
      </c>
      <c r="H5" s="53">
        <v>336713</v>
      </c>
    </row>
    <row r="6" spans="1:8" x14ac:dyDescent="0.2">
      <c r="A6" s="54" t="s">
        <v>49</v>
      </c>
      <c r="B6" s="55">
        <v>269634</v>
      </c>
      <c r="C6" s="55">
        <v>268390</v>
      </c>
      <c r="D6" s="55">
        <v>270551</v>
      </c>
      <c r="E6" s="56">
        <v>269689</v>
      </c>
      <c r="F6" s="56">
        <v>268703</v>
      </c>
      <c r="G6" s="56">
        <v>269548</v>
      </c>
      <c r="H6" s="56">
        <v>271441</v>
      </c>
    </row>
    <row r="7" spans="1:8" x14ac:dyDescent="0.2">
      <c r="A7" s="54" t="s">
        <v>50</v>
      </c>
      <c r="B7" s="55">
        <v>64130</v>
      </c>
      <c r="C7" s="55">
        <v>64781</v>
      </c>
      <c r="D7" s="55">
        <v>64553</v>
      </c>
      <c r="E7" s="56">
        <v>64034</v>
      </c>
      <c r="F7" s="56">
        <v>63982</v>
      </c>
      <c r="G7" s="56">
        <v>64241</v>
      </c>
      <c r="H7" s="56">
        <v>64867</v>
      </c>
    </row>
    <row r="8" spans="1:8" x14ac:dyDescent="0.2">
      <c r="A8" s="54" t="s">
        <v>51</v>
      </c>
      <c r="B8" s="56">
        <v>745</v>
      </c>
      <c r="C8" s="56">
        <v>558</v>
      </c>
      <c r="D8" s="56">
        <v>517</v>
      </c>
      <c r="E8" s="56">
        <v>436</v>
      </c>
      <c r="F8" s="56">
        <v>459</v>
      </c>
      <c r="G8" s="56">
        <v>586</v>
      </c>
      <c r="H8" s="56">
        <v>405</v>
      </c>
    </row>
    <row r="9" spans="1:8" ht="24" x14ac:dyDescent="0.2">
      <c r="A9" s="57" t="s">
        <v>52</v>
      </c>
      <c r="B9" s="58">
        <v>100</v>
      </c>
      <c r="C9" s="58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</row>
    <row r="10" spans="1:8" x14ac:dyDescent="0.2">
      <c r="A10" s="54" t="s">
        <v>53</v>
      </c>
      <c r="B10" s="59">
        <v>80.599999999999994</v>
      </c>
      <c r="C10" s="59">
        <v>80.400000000000006</v>
      </c>
      <c r="D10" s="59">
        <v>80.599999999999994</v>
      </c>
      <c r="E10" s="59">
        <v>80.7</v>
      </c>
      <c r="F10" s="59">
        <v>80.7</v>
      </c>
      <c r="G10" s="59">
        <v>80.599999999999994</v>
      </c>
      <c r="H10" s="59">
        <v>80.599999999999994</v>
      </c>
    </row>
    <row r="11" spans="1:8" x14ac:dyDescent="0.2">
      <c r="A11" s="54" t="s">
        <v>50</v>
      </c>
      <c r="B11" s="59">
        <v>19.2</v>
      </c>
      <c r="C11" s="59">
        <v>19.399999999999999</v>
      </c>
      <c r="D11" s="59">
        <v>19.2</v>
      </c>
      <c r="E11" s="59">
        <v>19.2</v>
      </c>
      <c r="F11" s="59">
        <v>19.2</v>
      </c>
      <c r="G11" s="59">
        <v>19.2</v>
      </c>
      <c r="H11" s="59">
        <v>19.3</v>
      </c>
    </row>
    <row r="12" spans="1:8" x14ac:dyDescent="0.2">
      <c r="A12" s="60" t="s">
        <v>51</v>
      </c>
      <c r="B12" s="61">
        <v>0.2</v>
      </c>
      <c r="C12" s="61">
        <v>0.2</v>
      </c>
      <c r="D12" s="61">
        <v>0.2</v>
      </c>
      <c r="E12" s="61">
        <v>0.1</v>
      </c>
      <c r="F12" s="61">
        <v>0.1</v>
      </c>
      <c r="G12" s="61">
        <v>0.2</v>
      </c>
      <c r="H12" s="61">
        <v>0.1</v>
      </c>
    </row>
    <row r="14" spans="1:8" ht="38.25" customHeight="1" x14ac:dyDescent="0.2">
      <c r="A14" s="87" t="s">
        <v>47</v>
      </c>
      <c r="B14" s="87"/>
      <c r="C14" s="87"/>
      <c r="D14" s="87"/>
      <c r="E14" s="87"/>
      <c r="F14" s="87"/>
      <c r="G14" s="87"/>
      <c r="H14" s="87"/>
    </row>
  </sheetData>
  <mergeCells count="2">
    <mergeCell ref="A14:H14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3310C-6888-4E59-B131-EE516D916145}">
  <dimension ref="A2:K47"/>
  <sheetViews>
    <sheetView workbookViewId="0">
      <selection activeCell="A2" sqref="A2:K2"/>
    </sheetView>
  </sheetViews>
  <sheetFormatPr defaultRowHeight="12" x14ac:dyDescent="0.2"/>
  <cols>
    <col min="1" max="1" width="21.28515625" style="1" customWidth="1"/>
    <col min="2" max="11" width="8.85546875" style="1" customWidth="1"/>
    <col min="12" max="16384" width="9.140625" style="99"/>
  </cols>
  <sheetData>
    <row r="2" spans="1:11" x14ac:dyDescent="0.2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">
      <c r="A4" s="97"/>
      <c r="B4" s="96" t="s">
        <v>54</v>
      </c>
      <c r="C4" s="98"/>
      <c r="D4" s="98"/>
      <c r="E4" s="98"/>
      <c r="F4" s="97"/>
      <c r="G4" s="96" t="s">
        <v>55</v>
      </c>
      <c r="H4" s="98"/>
      <c r="I4" s="98"/>
      <c r="J4" s="98"/>
      <c r="K4" s="98"/>
    </row>
    <row r="5" spans="1:11" x14ac:dyDescent="0.2">
      <c r="A5" s="97"/>
      <c r="B5" s="84" t="s">
        <v>3</v>
      </c>
      <c r="C5" s="84" t="s">
        <v>4</v>
      </c>
      <c r="D5" s="84" t="s">
        <v>5</v>
      </c>
      <c r="E5" s="84" t="s">
        <v>6</v>
      </c>
      <c r="F5" s="84" t="s">
        <v>7</v>
      </c>
      <c r="G5" s="84" t="s">
        <v>3</v>
      </c>
      <c r="H5" s="84" t="s">
        <v>4</v>
      </c>
      <c r="I5" s="84" t="s">
        <v>5</v>
      </c>
      <c r="J5" s="85" t="s">
        <v>6</v>
      </c>
      <c r="K5" s="85" t="s">
        <v>7</v>
      </c>
    </row>
    <row r="6" spans="1:11" x14ac:dyDescent="0.2">
      <c r="A6" s="62" t="s">
        <v>8</v>
      </c>
      <c r="B6" s="63">
        <v>1243</v>
      </c>
      <c r="C6" s="64">
        <f>C7+C8+C21+C35+C44+C45</f>
        <v>1246</v>
      </c>
      <c r="D6" s="64">
        <v>1255</v>
      </c>
      <c r="E6" s="64">
        <v>1241</v>
      </c>
      <c r="F6" s="64">
        <v>1231</v>
      </c>
      <c r="G6" s="6">
        <v>335621</v>
      </c>
      <c r="H6" s="6">
        <f>H7+H8+H21+H35+H44+H45</f>
        <v>334159</v>
      </c>
      <c r="I6" s="6">
        <v>333144</v>
      </c>
      <c r="J6" s="6">
        <v>334375</v>
      </c>
      <c r="K6" s="6">
        <v>336713</v>
      </c>
    </row>
    <row r="7" spans="1:11" x14ac:dyDescent="0.2">
      <c r="A7" s="65" t="s">
        <v>56</v>
      </c>
      <c r="B7" s="66">
        <v>151</v>
      </c>
      <c r="C7" s="67">
        <v>154</v>
      </c>
      <c r="D7" s="67">
        <v>155</v>
      </c>
      <c r="E7" s="67">
        <v>155</v>
      </c>
      <c r="F7" s="67">
        <v>155</v>
      </c>
      <c r="G7" s="17">
        <v>87218</v>
      </c>
      <c r="H7" s="17">
        <v>89324</v>
      </c>
      <c r="I7" s="17">
        <v>91933</v>
      </c>
      <c r="J7" s="17">
        <v>94872</v>
      </c>
      <c r="K7" s="17">
        <v>98635</v>
      </c>
    </row>
    <row r="8" spans="1:11" x14ac:dyDescent="0.2">
      <c r="A8" s="65" t="s">
        <v>57</v>
      </c>
      <c r="B8" s="66">
        <v>407</v>
      </c>
      <c r="C8" s="67">
        <f>SUM(C9:C20)</f>
        <v>405</v>
      </c>
      <c r="D8" s="67">
        <v>405</v>
      </c>
      <c r="E8" s="67">
        <v>403</v>
      </c>
      <c r="F8" s="67">
        <v>399</v>
      </c>
      <c r="G8" s="17">
        <v>85845</v>
      </c>
      <c r="H8" s="17">
        <f>SUM(H9:H20)</f>
        <v>85002</v>
      </c>
      <c r="I8" s="17">
        <v>84198</v>
      </c>
      <c r="J8" s="17">
        <v>83702</v>
      </c>
      <c r="K8" s="17">
        <v>83360</v>
      </c>
    </row>
    <row r="9" spans="1:11" x14ac:dyDescent="0.2">
      <c r="A9" s="68" t="s">
        <v>58</v>
      </c>
      <c r="B9" s="69">
        <v>29</v>
      </c>
      <c r="C9" s="70">
        <v>29</v>
      </c>
      <c r="D9" s="70">
        <v>28</v>
      </c>
      <c r="E9" s="70">
        <v>27</v>
      </c>
      <c r="F9" s="70">
        <v>26</v>
      </c>
      <c r="G9" s="19">
        <v>14272</v>
      </c>
      <c r="H9" s="19">
        <v>14764</v>
      </c>
      <c r="I9" s="19">
        <v>15084</v>
      </c>
      <c r="J9" s="19">
        <v>15559</v>
      </c>
      <c r="K9" s="19">
        <v>15748</v>
      </c>
    </row>
    <row r="10" spans="1:11" x14ac:dyDescent="0.2">
      <c r="A10" s="68" t="s">
        <v>59</v>
      </c>
      <c r="B10" s="69">
        <v>30</v>
      </c>
      <c r="C10" s="70">
        <v>30</v>
      </c>
      <c r="D10" s="70">
        <v>30</v>
      </c>
      <c r="E10" s="70">
        <v>30</v>
      </c>
      <c r="F10" s="70">
        <v>30</v>
      </c>
      <c r="G10" s="19">
        <v>6379</v>
      </c>
      <c r="H10" s="19">
        <v>6227</v>
      </c>
      <c r="I10" s="19">
        <v>6118</v>
      </c>
      <c r="J10" s="19">
        <v>6031</v>
      </c>
      <c r="K10" s="19">
        <v>5913</v>
      </c>
    </row>
    <row r="11" spans="1:11" x14ac:dyDescent="0.2">
      <c r="A11" s="68" t="s">
        <v>60</v>
      </c>
      <c r="B11" s="69">
        <v>23</v>
      </c>
      <c r="C11" s="70">
        <v>23</v>
      </c>
      <c r="D11" s="70">
        <v>23</v>
      </c>
      <c r="E11" s="70">
        <v>22</v>
      </c>
      <c r="F11" s="70">
        <v>22</v>
      </c>
      <c r="G11" s="19">
        <v>3390</v>
      </c>
      <c r="H11" s="19">
        <v>3333</v>
      </c>
      <c r="I11" s="19">
        <v>3237</v>
      </c>
      <c r="J11" s="19">
        <v>3183</v>
      </c>
      <c r="K11" s="19">
        <v>3168</v>
      </c>
    </row>
    <row r="12" spans="1:11" x14ac:dyDescent="0.2">
      <c r="A12" s="68" t="s">
        <v>61</v>
      </c>
      <c r="B12" s="69">
        <v>36</v>
      </c>
      <c r="C12" s="70">
        <v>36</v>
      </c>
      <c r="D12" s="70">
        <v>36</v>
      </c>
      <c r="E12" s="70">
        <v>35</v>
      </c>
      <c r="F12" s="70">
        <v>35</v>
      </c>
      <c r="G12" s="19">
        <v>7462</v>
      </c>
      <c r="H12" s="19">
        <v>7310</v>
      </c>
      <c r="I12" s="19">
        <v>7213</v>
      </c>
      <c r="J12" s="19">
        <v>7177</v>
      </c>
      <c r="K12" s="19">
        <v>7146</v>
      </c>
    </row>
    <row r="13" spans="1:11" x14ac:dyDescent="0.2">
      <c r="A13" s="68" t="s">
        <v>62</v>
      </c>
      <c r="B13" s="69">
        <v>40</v>
      </c>
      <c r="C13" s="70">
        <v>39</v>
      </c>
      <c r="D13" s="70">
        <v>39</v>
      </c>
      <c r="E13" s="70">
        <v>39</v>
      </c>
      <c r="F13" s="70">
        <v>39</v>
      </c>
      <c r="G13" s="19">
        <v>6902</v>
      </c>
      <c r="H13" s="19">
        <v>6856</v>
      </c>
      <c r="I13" s="19">
        <v>6817</v>
      </c>
      <c r="J13" s="19">
        <v>6688</v>
      </c>
      <c r="K13" s="19">
        <v>6686</v>
      </c>
    </row>
    <row r="14" spans="1:11" x14ac:dyDescent="0.2">
      <c r="A14" s="68" t="s">
        <v>63</v>
      </c>
      <c r="B14" s="69">
        <v>35</v>
      </c>
      <c r="C14" s="70">
        <v>35</v>
      </c>
      <c r="D14" s="70">
        <v>35</v>
      </c>
      <c r="E14" s="70">
        <v>35</v>
      </c>
      <c r="F14" s="70">
        <v>34</v>
      </c>
      <c r="G14" s="19">
        <v>8193</v>
      </c>
      <c r="H14" s="19">
        <v>8108</v>
      </c>
      <c r="I14" s="19">
        <v>7843</v>
      </c>
      <c r="J14" s="19">
        <v>7743</v>
      </c>
      <c r="K14" s="19">
        <v>7690</v>
      </c>
    </row>
    <row r="15" spans="1:11" x14ac:dyDescent="0.2">
      <c r="A15" s="68" t="s">
        <v>64</v>
      </c>
      <c r="B15" s="69">
        <v>47</v>
      </c>
      <c r="C15" s="70">
        <v>47</v>
      </c>
      <c r="D15" s="70">
        <v>48</v>
      </c>
      <c r="E15" s="70">
        <v>48</v>
      </c>
      <c r="F15" s="70">
        <v>46</v>
      </c>
      <c r="G15" s="19">
        <v>7698</v>
      </c>
      <c r="H15" s="19">
        <v>7648</v>
      </c>
      <c r="I15" s="19">
        <v>7572</v>
      </c>
      <c r="J15" s="19">
        <v>7513</v>
      </c>
      <c r="K15" s="19">
        <v>7504</v>
      </c>
    </row>
    <row r="16" spans="1:11" x14ac:dyDescent="0.2">
      <c r="A16" s="68" t="s">
        <v>65</v>
      </c>
      <c r="B16" s="69">
        <v>24</v>
      </c>
      <c r="C16" s="70">
        <v>24</v>
      </c>
      <c r="D16" s="70">
        <v>24</v>
      </c>
      <c r="E16" s="70">
        <v>24</v>
      </c>
      <c r="F16" s="70">
        <v>24</v>
      </c>
      <c r="G16" s="19">
        <v>5128</v>
      </c>
      <c r="H16" s="19">
        <v>5000</v>
      </c>
      <c r="I16" s="19">
        <v>4905</v>
      </c>
      <c r="J16" s="19">
        <v>4854</v>
      </c>
      <c r="K16" s="19">
        <v>4762</v>
      </c>
    </row>
    <row r="17" spans="1:11" x14ac:dyDescent="0.2">
      <c r="A17" s="68" t="s">
        <v>66</v>
      </c>
      <c r="B17" s="69">
        <v>25</v>
      </c>
      <c r="C17" s="70">
        <v>25</v>
      </c>
      <c r="D17" s="70">
        <v>25</v>
      </c>
      <c r="E17" s="70">
        <v>25</v>
      </c>
      <c r="F17" s="70">
        <v>25</v>
      </c>
      <c r="G17" s="19">
        <v>3895</v>
      </c>
      <c r="H17" s="19">
        <v>3829</v>
      </c>
      <c r="I17" s="19">
        <v>3796</v>
      </c>
      <c r="J17" s="19">
        <v>3652</v>
      </c>
      <c r="K17" s="19">
        <v>3713</v>
      </c>
    </row>
    <row r="18" spans="1:11" x14ac:dyDescent="0.2">
      <c r="A18" s="68" t="s">
        <v>67</v>
      </c>
      <c r="B18" s="69">
        <v>33</v>
      </c>
      <c r="C18" s="70">
        <v>33</v>
      </c>
      <c r="D18" s="70">
        <v>33</v>
      </c>
      <c r="E18" s="70">
        <v>33</v>
      </c>
      <c r="F18" s="70">
        <v>33</v>
      </c>
      <c r="G18" s="19">
        <v>5768</v>
      </c>
      <c r="H18" s="19">
        <v>5606</v>
      </c>
      <c r="I18" s="19">
        <v>5502</v>
      </c>
      <c r="J18" s="19">
        <v>5441</v>
      </c>
      <c r="K18" s="19">
        <v>5344</v>
      </c>
    </row>
    <row r="19" spans="1:11" x14ac:dyDescent="0.2">
      <c r="A19" s="68" t="s">
        <v>68</v>
      </c>
      <c r="B19" s="69">
        <v>40</v>
      </c>
      <c r="C19" s="70">
        <v>39</v>
      </c>
      <c r="D19" s="70">
        <v>39</v>
      </c>
      <c r="E19" s="70">
        <v>39</v>
      </c>
      <c r="F19" s="70">
        <v>39</v>
      </c>
      <c r="G19" s="19">
        <v>8833</v>
      </c>
      <c r="H19" s="19">
        <v>8579</v>
      </c>
      <c r="I19" s="19">
        <v>8519</v>
      </c>
      <c r="J19" s="19">
        <v>8409</v>
      </c>
      <c r="K19" s="19">
        <v>8343</v>
      </c>
    </row>
    <row r="20" spans="1:11" x14ac:dyDescent="0.2">
      <c r="A20" s="68" t="s">
        <v>69</v>
      </c>
      <c r="B20" s="69">
        <v>45</v>
      </c>
      <c r="C20" s="70">
        <v>45</v>
      </c>
      <c r="D20" s="70">
        <v>45</v>
      </c>
      <c r="E20" s="70">
        <v>46</v>
      </c>
      <c r="F20" s="70">
        <v>46</v>
      </c>
      <c r="G20" s="19">
        <v>7925</v>
      </c>
      <c r="H20" s="19">
        <v>7742</v>
      </c>
      <c r="I20" s="19">
        <v>7592</v>
      </c>
      <c r="J20" s="19">
        <v>7452</v>
      </c>
      <c r="K20" s="19">
        <v>7343</v>
      </c>
    </row>
    <row r="21" spans="1:11" x14ac:dyDescent="0.2">
      <c r="A21" s="65" t="s">
        <v>70</v>
      </c>
      <c r="B21" s="66">
        <v>416</v>
      </c>
      <c r="C21" s="67">
        <f>SUM(C22:C34)</f>
        <v>419</v>
      </c>
      <c r="D21" s="67">
        <v>429</v>
      </c>
      <c r="E21" s="67">
        <v>423</v>
      </c>
      <c r="F21" s="67">
        <v>418</v>
      </c>
      <c r="G21" s="17">
        <v>99393</v>
      </c>
      <c r="H21" s="17">
        <f>SUM(H22:H34)</f>
        <v>97656</v>
      </c>
      <c r="I21" s="17">
        <v>95653</v>
      </c>
      <c r="J21" s="17">
        <v>94705</v>
      </c>
      <c r="K21" s="17">
        <v>94002</v>
      </c>
    </row>
    <row r="22" spans="1:11" x14ac:dyDescent="0.2">
      <c r="A22" s="68" t="s">
        <v>71</v>
      </c>
      <c r="B22" s="69">
        <v>31</v>
      </c>
      <c r="C22" s="70">
        <v>31</v>
      </c>
      <c r="D22" s="70">
        <v>31</v>
      </c>
      <c r="E22" s="70">
        <v>31</v>
      </c>
      <c r="F22" s="70">
        <v>31</v>
      </c>
      <c r="G22" s="19">
        <v>7443</v>
      </c>
      <c r="H22" s="19">
        <v>7396</v>
      </c>
      <c r="I22" s="19">
        <v>7270</v>
      </c>
      <c r="J22" s="19">
        <v>7328</v>
      </c>
      <c r="K22" s="19">
        <v>7393</v>
      </c>
    </row>
    <row r="23" spans="1:11" x14ac:dyDescent="0.2">
      <c r="A23" s="68" t="s">
        <v>72</v>
      </c>
      <c r="B23" s="69">
        <v>26</v>
      </c>
      <c r="C23" s="70">
        <v>26</v>
      </c>
      <c r="D23" s="70">
        <v>27</v>
      </c>
      <c r="E23" s="70">
        <v>25</v>
      </c>
      <c r="F23" s="70">
        <v>25</v>
      </c>
      <c r="G23" s="19">
        <v>6484</v>
      </c>
      <c r="H23" s="19">
        <v>6310</v>
      </c>
      <c r="I23" s="19">
        <v>6114</v>
      </c>
      <c r="J23" s="19">
        <v>5942</v>
      </c>
      <c r="K23" s="19">
        <v>5808</v>
      </c>
    </row>
    <row r="24" spans="1:11" x14ac:dyDescent="0.2">
      <c r="A24" s="68" t="s">
        <v>73</v>
      </c>
      <c r="B24" s="69">
        <v>32</v>
      </c>
      <c r="C24" s="70">
        <v>32</v>
      </c>
      <c r="D24" s="70">
        <v>32</v>
      </c>
      <c r="E24" s="70">
        <v>32</v>
      </c>
      <c r="F24" s="70">
        <v>32</v>
      </c>
      <c r="G24" s="19">
        <v>7462</v>
      </c>
      <c r="H24" s="19">
        <v>7412</v>
      </c>
      <c r="I24" s="19">
        <v>7311</v>
      </c>
      <c r="J24" s="19">
        <v>7215</v>
      </c>
      <c r="K24" s="19">
        <v>7294</v>
      </c>
    </row>
    <row r="25" spans="1:11" x14ac:dyDescent="0.2">
      <c r="A25" s="68" t="s">
        <v>74</v>
      </c>
      <c r="B25" s="69">
        <v>13</v>
      </c>
      <c r="C25" s="70">
        <v>13</v>
      </c>
      <c r="D25" s="70">
        <v>13</v>
      </c>
      <c r="E25" s="70">
        <v>12</v>
      </c>
      <c r="F25" s="70">
        <v>12</v>
      </c>
      <c r="G25" s="19">
        <v>2893</v>
      </c>
      <c r="H25" s="19">
        <v>2831</v>
      </c>
      <c r="I25" s="19">
        <v>2814</v>
      </c>
      <c r="J25" s="19">
        <v>2836</v>
      </c>
      <c r="K25" s="19">
        <v>2818</v>
      </c>
    </row>
    <row r="26" spans="1:11" x14ac:dyDescent="0.2">
      <c r="A26" s="68" t="s">
        <v>75</v>
      </c>
      <c r="B26" s="69">
        <v>46</v>
      </c>
      <c r="C26" s="70">
        <v>47</v>
      </c>
      <c r="D26" s="70">
        <v>47</v>
      </c>
      <c r="E26" s="70">
        <v>47</v>
      </c>
      <c r="F26" s="70">
        <v>47</v>
      </c>
      <c r="G26" s="19">
        <v>10673</v>
      </c>
      <c r="H26" s="19">
        <v>10353</v>
      </c>
      <c r="I26" s="19">
        <v>10095</v>
      </c>
      <c r="J26" s="19">
        <v>9806</v>
      </c>
      <c r="K26" s="19">
        <v>9615</v>
      </c>
    </row>
    <row r="27" spans="1:11" x14ac:dyDescent="0.2">
      <c r="A27" s="68" t="s">
        <v>76</v>
      </c>
      <c r="B27" s="69">
        <v>33</v>
      </c>
      <c r="C27" s="70">
        <v>33</v>
      </c>
      <c r="D27" s="70">
        <v>33</v>
      </c>
      <c r="E27" s="70">
        <v>33</v>
      </c>
      <c r="F27" s="70">
        <v>33</v>
      </c>
      <c r="G27" s="19">
        <v>10388</v>
      </c>
      <c r="H27" s="19">
        <v>10407</v>
      </c>
      <c r="I27" s="19">
        <v>10383</v>
      </c>
      <c r="J27" s="19">
        <v>10427</v>
      </c>
      <c r="K27" s="19">
        <v>10408</v>
      </c>
    </row>
    <row r="28" spans="1:11" x14ac:dyDescent="0.2">
      <c r="A28" s="68" t="s">
        <v>77</v>
      </c>
      <c r="B28" s="69">
        <v>33</v>
      </c>
      <c r="C28" s="70">
        <v>33</v>
      </c>
      <c r="D28" s="70">
        <v>33</v>
      </c>
      <c r="E28" s="70">
        <v>33</v>
      </c>
      <c r="F28" s="70">
        <v>32</v>
      </c>
      <c r="G28" s="19">
        <v>6149</v>
      </c>
      <c r="H28" s="19">
        <v>5856</v>
      </c>
      <c r="I28" s="19">
        <v>5614</v>
      </c>
      <c r="J28" s="19">
        <v>5472</v>
      </c>
      <c r="K28" s="19">
        <v>5376</v>
      </c>
    </row>
    <row r="29" spans="1:11" x14ac:dyDescent="0.2">
      <c r="A29" s="68" t="s">
        <v>78</v>
      </c>
      <c r="B29" s="69">
        <v>44</v>
      </c>
      <c r="C29" s="70">
        <v>44</v>
      </c>
      <c r="D29" s="70">
        <v>51</v>
      </c>
      <c r="E29" s="70">
        <v>49</v>
      </c>
      <c r="F29" s="70">
        <v>49</v>
      </c>
      <c r="G29" s="19">
        <v>11413</v>
      </c>
      <c r="H29" s="19">
        <v>11313</v>
      </c>
      <c r="I29" s="19">
        <v>11098</v>
      </c>
      <c r="J29" s="19">
        <v>11236</v>
      </c>
      <c r="K29" s="19">
        <v>11235</v>
      </c>
    </row>
    <row r="30" spans="1:11" x14ac:dyDescent="0.2">
      <c r="A30" s="68" t="s">
        <v>79</v>
      </c>
      <c r="B30" s="69">
        <v>30</v>
      </c>
      <c r="C30" s="70">
        <v>29</v>
      </c>
      <c r="D30" s="70">
        <v>29</v>
      </c>
      <c r="E30" s="70">
        <v>29</v>
      </c>
      <c r="F30" s="70">
        <v>28</v>
      </c>
      <c r="G30" s="19">
        <v>4708</v>
      </c>
      <c r="H30" s="19">
        <v>4550</v>
      </c>
      <c r="I30" s="19">
        <v>4387</v>
      </c>
      <c r="J30" s="19">
        <v>4257</v>
      </c>
      <c r="K30" s="19">
        <v>4198</v>
      </c>
    </row>
    <row r="31" spans="1:11" x14ac:dyDescent="0.2">
      <c r="A31" s="68" t="s">
        <v>80</v>
      </c>
      <c r="B31" s="69">
        <v>25</v>
      </c>
      <c r="C31" s="70">
        <v>27</v>
      </c>
      <c r="D31" s="70">
        <v>27</v>
      </c>
      <c r="E31" s="70">
        <v>27</v>
      </c>
      <c r="F31" s="70">
        <v>27</v>
      </c>
      <c r="G31" s="19">
        <v>9182</v>
      </c>
      <c r="H31" s="19">
        <v>9096</v>
      </c>
      <c r="I31" s="19">
        <v>9067</v>
      </c>
      <c r="J31" s="19">
        <v>9052</v>
      </c>
      <c r="K31" s="19">
        <v>8964</v>
      </c>
    </row>
    <row r="32" spans="1:11" x14ac:dyDescent="0.2">
      <c r="A32" s="68" t="s">
        <v>81</v>
      </c>
      <c r="B32" s="69">
        <v>22</v>
      </c>
      <c r="C32" s="70">
        <v>22</v>
      </c>
      <c r="D32" s="70">
        <v>22</v>
      </c>
      <c r="E32" s="70">
        <v>22</v>
      </c>
      <c r="F32" s="70">
        <v>21</v>
      </c>
      <c r="G32" s="19">
        <v>4093</v>
      </c>
      <c r="H32" s="19">
        <v>4025</v>
      </c>
      <c r="I32" s="19">
        <v>3932</v>
      </c>
      <c r="J32" s="19">
        <v>3776</v>
      </c>
      <c r="K32" s="19">
        <v>3752</v>
      </c>
    </row>
    <row r="33" spans="1:11" x14ac:dyDescent="0.2">
      <c r="A33" s="68" t="s">
        <v>82</v>
      </c>
      <c r="B33" s="69">
        <v>33</v>
      </c>
      <c r="C33" s="70">
        <v>33</v>
      </c>
      <c r="D33" s="70">
        <v>35</v>
      </c>
      <c r="E33" s="70">
        <v>34</v>
      </c>
      <c r="F33" s="70">
        <v>32</v>
      </c>
      <c r="G33" s="19">
        <v>6409</v>
      </c>
      <c r="H33" s="19">
        <v>6175</v>
      </c>
      <c r="I33" s="19">
        <v>5873</v>
      </c>
      <c r="J33" s="19">
        <v>5751</v>
      </c>
      <c r="K33" s="19">
        <v>5604</v>
      </c>
    </row>
    <row r="34" spans="1:11" x14ac:dyDescent="0.2">
      <c r="A34" s="68" t="s">
        <v>83</v>
      </c>
      <c r="B34" s="69">
        <v>48</v>
      </c>
      <c r="C34" s="70">
        <v>49</v>
      </c>
      <c r="D34" s="70">
        <v>49</v>
      </c>
      <c r="E34" s="70">
        <v>49</v>
      </c>
      <c r="F34" s="70">
        <v>49</v>
      </c>
      <c r="G34" s="19">
        <v>12096</v>
      </c>
      <c r="H34" s="19">
        <v>11932</v>
      </c>
      <c r="I34" s="19">
        <v>11695</v>
      </c>
      <c r="J34" s="19">
        <v>11607</v>
      </c>
      <c r="K34" s="19">
        <v>11537</v>
      </c>
    </row>
    <row r="35" spans="1:11" x14ac:dyDescent="0.2">
      <c r="A35" s="65" t="s">
        <v>84</v>
      </c>
      <c r="B35" s="66">
        <v>215</v>
      </c>
      <c r="C35" s="67">
        <f>SUM(C36:C43)</f>
        <v>214</v>
      </c>
      <c r="D35" s="67">
        <v>213</v>
      </c>
      <c r="E35" s="67">
        <v>209</v>
      </c>
      <c r="F35" s="67">
        <v>208</v>
      </c>
      <c r="G35" s="17">
        <v>46946</v>
      </c>
      <c r="H35" s="17">
        <f>SUM(H36:H43)</f>
        <v>45649</v>
      </c>
      <c r="I35" s="17">
        <v>44494</v>
      </c>
      <c r="J35" s="17">
        <v>43840</v>
      </c>
      <c r="K35" s="17">
        <v>43110</v>
      </c>
    </row>
    <row r="36" spans="1:11" x14ac:dyDescent="0.2">
      <c r="A36" s="68" t="s">
        <v>85</v>
      </c>
      <c r="B36" s="69">
        <v>10</v>
      </c>
      <c r="C36" s="70">
        <v>10</v>
      </c>
      <c r="D36" s="70">
        <v>10</v>
      </c>
      <c r="E36" s="70">
        <v>10</v>
      </c>
      <c r="F36" s="70">
        <v>10</v>
      </c>
      <c r="G36" s="19">
        <v>2206</v>
      </c>
      <c r="H36" s="19">
        <v>2158</v>
      </c>
      <c r="I36" s="19">
        <v>2106</v>
      </c>
      <c r="J36" s="19">
        <v>2081</v>
      </c>
      <c r="K36" s="19">
        <v>1965</v>
      </c>
    </row>
    <row r="37" spans="1:11" x14ac:dyDescent="0.2">
      <c r="A37" s="68" t="s">
        <v>86</v>
      </c>
      <c r="B37" s="69">
        <v>50</v>
      </c>
      <c r="C37" s="70">
        <v>50</v>
      </c>
      <c r="D37" s="70">
        <v>50</v>
      </c>
      <c r="E37" s="70">
        <v>49</v>
      </c>
      <c r="F37" s="70">
        <v>49</v>
      </c>
      <c r="G37" s="19">
        <v>11415</v>
      </c>
      <c r="H37" s="19">
        <v>11105</v>
      </c>
      <c r="I37" s="19">
        <v>10852</v>
      </c>
      <c r="J37" s="19">
        <v>10747</v>
      </c>
      <c r="K37" s="19">
        <v>10642</v>
      </c>
    </row>
    <row r="38" spans="1:11" x14ac:dyDescent="0.2">
      <c r="A38" s="68" t="s">
        <v>87</v>
      </c>
      <c r="B38" s="69">
        <v>30</v>
      </c>
      <c r="C38" s="70">
        <v>30</v>
      </c>
      <c r="D38" s="70">
        <v>30</v>
      </c>
      <c r="E38" s="70">
        <v>29</v>
      </c>
      <c r="F38" s="70">
        <v>29</v>
      </c>
      <c r="G38" s="19">
        <v>5533</v>
      </c>
      <c r="H38" s="19">
        <v>5362</v>
      </c>
      <c r="I38" s="19">
        <v>5150</v>
      </c>
      <c r="J38" s="19">
        <v>5062</v>
      </c>
      <c r="K38" s="19">
        <v>4935</v>
      </c>
    </row>
    <row r="39" spans="1:11" x14ac:dyDescent="0.2">
      <c r="A39" s="68" t="s">
        <v>88</v>
      </c>
      <c r="B39" s="69">
        <v>33</v>
      </c>
      <c r="C39" s="70">
        <v>33</v>
      </c>
      <c r="D39" s="70">
        <v>33</v>
      </c>
      <c r="E39" s="70">
        <v>32</v>
      </c>
      <c r="F39" s="70">
        <v>32</v>
      </c>
      <c r="G39" s="19">
        <v>8832</v>
      </c>
      <c r="H39" s="19">
        <v>8650</v>
      </c>
      <c r="I39" s="19">
        <v>8451</v>
      </c>
      <c r="J39" s="19">
        <v>8272</v>
      </c>
      <c r="K39" s="19">
        <v>8139</v>
      </c>
    </row>
    <row r="40" spans="1:11" x14ac:dyDescent="0.2">
      <c r="A40" s="68" t="s">
        <v>89</v>
      </c>
      <c r="B40" s="69">
        <v>20</v>
      </c>
      <c r="C40" s="70">
        <v>19</v>
      </c>
      <c r="D40" s="70">
        <v>19</v>
      </c>
      <c r="E40" s="70">
        <v>19</v>
      </c>
      <c r="F40" s="70">
        <v>19</v>
      </c>
      <c r="G40" s="19">
        <v>4434</v>
      </c>
      <c r="H40" s="19">
        <v>4247</v>
      </c>
      <c r="I40" s="19">
        <v>4106</v>
      </c>
      <c r="J40" s="19">
        <v>4023</v>
      </c>
      <c r="K40" s="19">
        <v>3980</v>
      </c>
    </row>
    <row r="41" spans="1:11" x14ac:dyDescent="0.2">
      <c r="A41" s="68" t="s">
        <v>90</v>
      </c>
      <c r="B41" s="69">
        <v>26</v>
      </c>
      <c r="C41" s="70">
        <v>26</v>
      </c>
      <c r="D41" s="70">
        <v>25</v>
      </c>
      <c r="E41" s="70">
        <v>25</v>
      </c>
      <c r="F41" s="70">
        <v>25</v>
      </c>
      <c r="G41" s="19">
        <v>4614</v>
      </c>
      <c r="H41" s="19">
        <v>4438</v>
      </c>
      <c r="I41" s="19">
        <v>4300</v>
      </c>
      <c r="J41" s="19">
        <v>4247</v>
      </c>
      <c r="K41" s="19">
        <v>4154</v>
      </c>
    </row>
    <row r="42" spans="1:11" x14ac:dyDescent="0.2">
      <c r="A42" s="68" t="s">
        <v>91</v>
      </c>
      <c r="B42" s="69">
        <v>28</v>
      </c>
      <c r="C42" s="70">
        <v>28</v>
      </c>
      <c r="D42" s="70">
        <v>28</v>
      </c>
      <c r="E42" s="70">
        <v>28</v>
      </c>
      <c r="F42" s="70">
        <v>27</v>
      </c>
      <c r="G42" s="19">
        <v>6317</v>
      </c>
      <c r="H42" s="19">
        <v>6180</v>
      </c>
      <c r="I42" s="19">
        <v>6028</v>
      </c>
      <c r="J42" s="19">
        <v>5885</v>
      </c>
      <c r="K42" s="19">
        <v>5810</v>
      </c>
    </row>
    <row r="43" spans="1:11" x14ac:dyDescent="0.2">
      <c r="A43" s="68" t="s">
        <v>92</v>
      </c>
      <c r="B43" s="69">
        <v>18</v>
      </c>
      <c r="C43" s="70">
        <v>18</v>
      </c>
      <c r="D43" s="70">
        <v>18</v>
      </c>
      <c r="E43" s="70">
        <v>17</v>
      </c>
      <c r="F43" s="70">
        <v>17</v>
      </c>
      <c r="G43" s="19">
        <v>3595</v>
      </c>
      <c r="H43" s="19">
        <v>3509</v>
      </c>
      <c r="I43" s="19">
        <v>3501</v>
      </c>
      <c r="J43" s="19">
        <v>3523</v>
      </c>
      <c r="K43" s="19">
        <v>3485</v>
      </c>
    </row>
    <row r="44" spans="1:11" x14ac:dyDescent="0.2">
      <c r="A44" s="65" t="s">
        <v>93</v>
      </c>
      <c r="B44" s="66">
        <v>48</v>
      </c>
      <c r="C44" s="67">
        <v>48</v>
      </c>
      <c r="D44" s="67">
        <v>48</v>
      </c>
      <c r="E44" s="67">
        <v>46</v>
      </c>
      <c r="F44" s="67">
        <v>46</v>
      </c>
      <c r="G44" s="17">
        <v>14990</v>
      </c>
      <c r="H44" s="17">
        <v>15226</v>
      </c>
      <c r="I44" s="17">
        <v>15485</v>
      </c>
      <c r="J44" s="17">
        <v>15846</v>
      </c>
      <c r="K44" s="17">
        <v>16116</v>
      </c>
    </row>
    <row r="45" spans="1:11" x14ac:dyDescent="0.2">
      <c r="A45" s="71" t="s">
        <v>94</v>
      </c>
      <c r="B45" s="72">
        <v>6</v>
      </c>
      <c r="C45" s="73">
        <v>6</v>
      </c>
      <c r="D45" s="73">
        <v>5</v>
      </c>
      <c r="E45" s="73">
        <v>5</v>
      </c>
      <c r="F45" s="73">
        <v>5</v>
      </c>
      <c r="G45" s="74">
        <v>1229</v>
      </c>
      <c r="H45" s="74">
        <v>1302</v>
      </c>
      <c r="I45" s="74">
        <v>1381</v>
      </c>
      <c r="J45" s="74">
        <v>1410</v>
      </c>
      <c r="K45" s="74">
        <v>1490</v>
      </c>
    </row>
    <row r="46" spans="1:11" x14ac:dyDescent="0.2">
      <c r="A46" s="79"/>
      <c r="B46" s="80"/>
      <c r="C46" s="80"/>
      <c r="D46" s="80"/>
      <c r="E46" s="80"/>
      <c r="F46" s="80"/>
      <c r="G46" s="81"/>
      <c r="H46" s="81"/>
      <c r="I46" s="81"/>
      <c r="J46" s="81"/>
      <c r="K46" s="81"/>
    </row>
    <row r="47" spans="1:11" ht="25.5" customHeight="1" x14ac:dyDescent="0.2">
      <c r="A47" s="87" t="s">
        <v>108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</row>
  </sheetData>
  <mergeCells count="5">
    <mergeCell ref="A4:A5"/>
    <mergeCell ref="B4:F4"/>
    <mergeCell ref="G4:K4"/>
    <mergeCell ref="A2:K2"/>
    <mergeCell ref="A47:K47"/>
  </mergeCells>
  <pageMargins left="0.7" right="0.7" top="0.75" bottom="0.75" header="0.3" footer="0.3"/>
  <ignoredErrors>
    <ignoredError sqref="H35 C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5DD71-FEDF-46CD-B49B-70D6B1A85DF2}">
  <dimension ref="A2:H14"/>
  <sheetViews>
    <sheetView workbookViewId="0">
      <selection activeCell="A2" sqref="A2:H2"/>
    </sheetView>
  </sheetViews>
  <sheetFormatPr defaultRowHeight="12" x14ac:dyDescent="0.2"/>
  <cols>
    <col min="1" max="1" width="24.5703125" style="1" customWidth="1"/>
    <col min="2" max="8" width="8.7109375" style="1" customWidth="1"/>
    <col min="9" max="16384" width="9.140625" style="99"/>
  </cols>
  <sheetData>
    <row r="2" spans="1:8" x14ac:dyDescent="0.2">
      <c r="A2" s="92" t="s">
        <v>109</v>
      </c>
      <c r="B2" s="92"/>
      <c r="C2" s="92"/>
      <c r="D2" s="92"/>
      <c r="E2" s="92"/>
      <c r="F2" s="92"/>
      <c r="G2" s="92"/>
      <c r="H2" s="92"/>
    </row>
    <row r="3" spans="1:8" x14ac:dyDescent="0.2">
      <c r="A3" s="93" t="s">
        <v>28</v>
      </c>
      <c r="B3" s="93"/>
      <c r="C3" s="93"/>
      <c r="D3" s="93"/>
      <c r="E3" s="93"/>
      <c r="F3" s="93"/>
      <c r="G3" s="93"/>
      <c r="H3" s="93"/>
    </row>
    <row r="4" spans="1:8" x14ac:dyDescent="0.2">
      <c r="A4" s="75"/>
      <c r="B4" s="84">
        <v>2015</v>
      </c>
      <c r="C4" s="84">
        <v>2016</v>
      </c>
      <c r="D4" s="84">
        <v>2017</v>
      </c>
      <c r="E4" s="84">
        <v>2018</v>
      </c>
      <c r="F4" s="84">
        <v>2019</v>
      </c>
      <c r="G4" s="85">
        <v>2020</v>
      </c>
      <c r="H4" s="85">
        <v>2021</v>
      </c>
    </row>
    <row r="5" spans="1:8" x14ac:dyDescent="0.2">
      <c r="A5" s="15" t="s">
        <v>95</v>
      </c>
      <c r="B5" s="16">
        <v>32115</v>
      </c>
      <c r="C5" s="17">
        <v>30849</v>
      </c>
      <c r="D5" s="17">
        <v>29883</v>
      </c>
      <c r="E5" s="17">
        <v>30572</v>
      </c>
      <c r="F5" s="17">
        <v>30087</v>
      </c>
      <c r="G5" s="17">
        <v>30837</v>
      </c>
      <c r="H5" s="17">
        <v>30250</v>
      </c>
    </row>
    <row r="6" spans="1:8" x14ac:dyDescent="0.2">
      <c r="A6" s="25" t="s">
        <v>96</v>
      </c>
      <c r="B6" s="76"/>
      <c r="C6" s="25"/>
      <c r="D6" s="25"/>
      <c r="E6" s="25"/>
      <c r="F6" s="25"/>
      <c r="G6" s="25"/>
      <c r="H6" s="25"/>
    </row>
    <row r="7" spans="1:8" x14ac:dyDescent="0.2">
      <c r="A7" s="10" t="s">
        <v>97</v>
      </c>
      <c r="B7" s="18">
        <v>31986</v>
      </c>
      <c r="C7" s="19">
        <v>30765</v>
      </c>
      <c r="D7" s="19">
        <v>29755</v>
      </c>
      <c r="E7" s="19">
        <v>30515</v>
      </c>
      <c r="F7" s="19">
        <v>29906</v>
      </c>
      <c r="G7" s="19">
        <v>30558</v>
      </c>
      <c r="H7" s="19">
        <v>30229</v>
      </c>
    </row>
    <row r="8" spans="1:8" x14ac:dyDescent="0.2">
      <c r="A8" s="10" t="s">
        <v>98</v>
      </c>
      <c r="B8" s="18">
        <v>129</v>
      </c>
      <c r="C8" s="19">
        <v>84</v>
      </c>
      <c r="D8" s="19">
        <v>128</v>
      </c>
      <c r="E8" s="19">
        <v>57</v>
      </c>
      <c r="F8" s="19">
        <v>181</v>
      </c>
      <c r="G8" s="19">
        <v>279</v>
      </c>
      <c r="H8" s="19">
        <v>21</v>
      </c>
    </row>
    <row r="9" spans="1:8" x14ac:dyDescent="0.2">
      <c r="A9" s="15" t="s">
        <v>99</v>
      </c>
      <c r="B9" s="16">
        <v>14214</v>
      </c>
      <c r="C9" s="17">
        <v>12269</v>
      </c>
      <c r="D9" s="17">
        <v>10545</v>
      </c>
      <c r="E9" s="17">
        <f>E11+E12</f>
        <v>11226</v>
      </c>
      <c r="F9" s="17">
        <v>11131</v>
      </c>
      <c r="G9" s="17">
        <v>11249</v>
      </c>
      <c r="H9" s="17">
        <v>11340</v>
      </c>
    </row>
    <row r="10" spans="1:8" x14ac:dyDescent="0.2">
      <c r="A10" s="25" t="s">
        <v>100</v>
      </c>
      <c r="B10" s="76"/>
      <c r="C10" s="25"/>
      <c r="D10" s="25"/>
      <c r="E10" s="25"/>
      <c r="F10" s="25"/>
      <c r="G10" s="25"/>
      <c r="H10" s="25"/>
    </row>
    <row r="11" spans="1:8" x14ac:dyDescent="0.2">
      <c r="A11" s="10" t="s">
        <v>101</v>
      </c>
      <c r="B11" s="18">
        <v>13658</v>
      </c>
      <c r="C11" s="19">
        <v>11629</v>
      </c>
      <c r="D11" s="19">
        <v>9918</v>
      </c>
      <c r="E11" s="19">
        <v>10454</v>
      </c>
      <c r="F11" s="19">
        <v>10507</v>
      </c>
      <c r="G11" s="19">
        <v>10565</v>
      </c>
      <c r="H11" s="19">
        <v>10856</v>
      </c>
    </row>
    <row r="12" spans="1:8" x14ac:dyDescent="0.2">
      <c r="A12" s="29" t="s">
        <v>98</v>
      </c>
      <c r="B12" s="77">
        <v>556</v>
      </c>
      <c r="C12" s="78">
        <v>640</v>
      </c>
      <c r="D12" s="78">
        <v>627</v>
      </c>
      <c r="E12" s="78">
        <v>772</v>
      </c>
      <c r="F12" s="78">
        <v>624</v>
      </c>
      <c r="G12" s="78">
        <v>684</v>
      </c>
      <c r="H12" s="78">
        <v>484</v>
      </c>
    </row>
    <row r="13" spans="1:8" x14ac:dyDescent="0.2">
      <c r="A13" s="10"/>
      <c r="B13" s="12"/>
      <c r="C13" s="12"/>
      <c r="D13" s="12"/>
      <c r="E13" s="12"/>
      <c r="F13" s="12"/>
      <c r="G13" s="12"/>
    </row>
    <row r="14" spans="1:8" ht="40.5" customHeight="1" x14ac:dyDescent="0.2">
      <c r="A14" s="87" t="s">
        <v>35</v>
      </c>
      <c r="B14" s="87"/>
      <c r="C14" s="87"/>
      <c r="D14" s="87"/>
      <c r="E14" s="87"/>
      <c r="F14" s="87"/>
      <c r="G14" s="87"/>
      <c r="H14" s="87"/>
    </row>
  </sheetData>
  <mergeCells count="3">
    <mergeCell ref="A14:H14"/>
    <mergeCell ref="A3:H3"/>
    <mergeCell ref="A2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Tab.1</vt:lpstr>
      <vt:lpstr>Tab.2</vt:lpstr>
      <vt:lpstr>Tab.3</vt:lpstr>
      <vt:lpstr>Tab.4</vt:lpstr>
      <vt:lpstr>Tab.5</vt:lpstr>
      <vt:lpstr>Tab.6</vt:lpstr>
      <vt:lpstr>Tab.7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dcterms:created xsi:type="dcterms:W3CDTF">2021-12-20T12:59:51Z</dcterms:created>
  <dcterms:modified xsi:type="dcterms:W3CDTF">2021-12-23T10:49:30Z</dcterms:modified>
</cp:coreProperties>
</file>