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/>
  <xr:revisionPtr revIDLastSave="0" documentId="13_ncr:1_{74348C58-E4E7-4C64-9CFE-7F61C7E8313A}" xr6:coauthVersionLast="47" xr6:coauthVersionMax="47" xr10:uidLastSave="{00000000-0000-0000-0000-000000000000}"/>
  <bookViews>
    <workbookView xWindow="-120" yWindow="-120" windowWidth="29040" windowHeight="15720" tabRatio="950" xr2:uid="{00000000-000D-0000-FFFF-FFFF00000000}"/>
  </bookViews>
  <sheets>
    <sheet name="Figura 1" sheetId="2" r:id="rId1"/>
    <sheet name="Figura 2" sheetId="7" r:id="rId2"/>
    <sheet name="Figura 3" sheetId="8" r:id="rId3"/>
    <sheet name="Tabelul 1" sheetId="3" r:id="rId4"/>
    <sheet name="Figura 4" sheetId="9" r:id="rId5"/>
    <sheet name="Figura 5" sheetId="14" r:id="rId6"/>
    <sheet name="Tabelul 2" sheetId="4" r:id="rId7"/>
    <sheet name="Tabelul 3" sheetId="5" r:id="rId8"/>
    <sheet name="Figura 6" sheetId="15" r:id="rId9"/>
    <sheet name="Figura 7" sheetId="10" r:id="rId10"/>
    <sheet name="Figura 8" sheetId="11" r:id="rId11"/>
    <sheet name="Tabelul 4" sheetId="6" r:id="rId12"/>
    <sheet name="Figura 9" sheetId="12" r:id="rId13"/>
  </sheets>
  <externalReferences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5" l="1"/>
  <c r="E8" i="5"/>
  <c r="E12" i="5"/>
  <c r="E10" i="5"/>
  <c r="E5" i="5"/>
  <c r="E3" i="5"/>
  <c r="E6" i="5"/>
  <c r="E7" i="5"/>
  <c r="E11" i="5"/>
</calcChain>
</file>

<file path=xl/sharedStrings.xml><?xml version="1.0" encoding="utf-8"?>
<sst xmlns="http://schemas.openxmlformats.org/spreadsheetml/2006/main" count="114" uniqueCount="91">
  <si>
    <t>Infracţiuni săvârşite de minori</t>
  </si>
  <si>
    <t>inclusiv:</t>
  </si>
  <si>
    <t>de către fete</t>
  </si>
  <si>
    <t>de către băieţi</t>
  </si>
  <si>
    <t>Rata infracţionalităţii juvenile, cazuri la 100 mii copii cu vârsta 0-17 ani</t>
  </si>
  <si>
    <t>Total persoane decedate</t>
  </si>
  <si>
    <t>Excepţional de grave</t>
  </si>
  <si>
    <t>Deosebit de grave</t>
  </si>
  <si>
    <t>Grave</t>
  </si>
  <si>
    <t>Puţin grave și ușoare</t>
  </si>
  <si>
    <t>Total</t>
  </si>
  <si>
    <t>Femei</t>
  </si>
  <si>
    <t>Bărbați</t>
  </si>
  <si>
    <t>Minori</t>
  </si>
  <si>
    <t>Persoane în vârstă aptă de muncă, dar fără ocupaţie</t>
  </si>
  <si>
    <t>Persoane care au săvârșit infracțiuni în grup</t>
  </si>
  <si>
    <t>Persoane care au săvârșit infracțiuni în stare de ebrietate</t>
  </si>
  <si>
    <t>Persoane care au săvârşit infracţiuni pentru prima dată</t>
  </si>
  <si>
    <t>Persoane care anterior au comis infracţiuni</t>
  </si>
  <si>
    <t>femei</t>
  </si>
  <si>
    <t>minori</t>
  </si>
  <si>
    <t>Total condamnaţi</t>
  </si>
  <si>
    <t>Închisoare</t>
  </si>
  <si>
    <t>Amendă</t>
  </si>
  <si>
    <t>Condamnare condiţionată</t>
  </si>
  <si>
    <t>Muncă neremunerată în folosul comunităţii</t>
  </si>
  <si>
    <t>Alte pedepse</t>
  </si>
  <si>
    <t>-</t>
  </si>
  <si>
    <t>Total infracţiuni înregistrate</t>
  </si>
  <si>
    <t>Infracţiuni înregistrate la 10 000 locuitori</t>
  </si>
  <si>
    <t xml:space="preserve">Total infracţiuni grave la 10 000 locuitori </t>
  </si>
  <si>
    <t>% infracţiunilor grave în total infracţiuni înregistrate</t>
  </si>
  <si>
    <t>Infracţiuni contra patrimoniului</t>
  </si>
  <si>
    <t>Infracţiuni în domeniul transporturilor</t>
  </si>
  <si>
    <t>Infracţiuni contra autorităţilor publice și a securității de stat</t>
  </si>
  <si>
    <t xml:space="preserve">Infracţiuni contra securităţii și ordinii publice </t>
  </si>
  <si>
    <t>Infracţiuni contra justiției</t>
  </si>
  <si>
    <t>Infracţiuni contra familiei şi minorilor</t>
  </si>
  <si>
    <t>Infracţiuni contra sănătăţii publice și convețuirii sociale</t>
  </si>
  <si>
    <t>Infracțiuni contra vieții și sănătății persoanei</t>
  </si>
  <si>
    <t>Alte infracțiuni</t>
  </si>
  <si>
    <t xml:space="preserve"> 0-17 ani</t>
  </si>
  <si>
    <t>18-34 ani</t>
  </si>
  <si>
    <t>35-64 ani</t>
  </si>
  <si>
    <t>65 ani și peste</t>
  </si>
  <si>
    <t>Numărul condamnaţilor la 10 000 locuitori</t>
  </si>
  <si>
    <t>Numărul femeilor condamnate la 10 000 femei</t>
  </si>
  <si>
    <t>Numărul minorilor condamnaţi la 10 000 copii de 0-17 ani</t>
  </si>
  <si>
    <t>Infracțiuni în domeniul transporturilor</t>
  </si>
  <si>
    <t>Furt</t>
  </si>
  <si>
    <t>Huliganism</t>
  </si>
  <si>
    <t>Infracțiuni legate de droguri</t>
  </si>
  <si>
    <t>Jaf</t>
  </si>
  <si>
    <t>Escrocherii</t>
  </si>
  <si>
    <t>Omor</t>
  </si>
  <si>
    <t>Vătămare corporală gravă</t>
  </si>
  <si>
    <t>Viol</t>
  </si>
  <si>
    <t>Tâlhării</t>
  </si>
  <si>
    <t>până la 20 ani</t>
  </si>
  <si>
    <t>20-29 ani</t>
  </si>
  <si>
    <t>30-39 ani</t>
  </si>
  <si>
    <t>40-49 ani</t>
  </si>
  <si>
    <t>60 și peste</t>
  </si>
  <si>
    <t xml:space="preserve">Bărbați </t>
  </si>
  <si>
    <t xml:space="preserve">Femei </t>
  </si>
  <si>
    <t>18-24 ani</t>
  </si>
  <si>
    <t>25-29 ani</t>
  </si>
  <si>
    <t>30+ ani</t>
  </si>
  <si>
    <t>până la 18 ani</t>
  </si>
  <si>
    <t>Băbați</t>
  </si>
  <si>
    <t>50-59 ani</t>
  </si>
  <si>
    <t>Numărul de victime ale omorului intenționat la 100 000 locuitori</t>
  </si>
  <si>
    <t>Numărul bărbaților victime ale omorului intenționat la 100 000 bărbați</t>
  </si>
  <si>
    <t>Numărul femeilor victime ale omorului intenționat la 100 000 femei</t>
  </si>
  <si>
    <t>Inclusiv pe tipuri de infracțiuni:</t>
  </si>
  <si>
    <t>Inclusiv pe sexe:</t>
  </si>
  <si>
    <t>Inclusiv pe tipuri de pedespe:</t>
  </si>
  <si>
    <t>2023 în % faţă de 2022</t>
  </si>
  <si>
    <r>
      <t>Figura 9.</t>
    </r>
    <r>
      <rPr>
        <b/>
        <i/>
        <sz val="9"/>
        <color indexed="8"/>
        <rFont val="Arial"/>
        <family val="2"/>
      </rPr>
      <t xml:space="preserve"> Structura deținuților, în funcție de vârstă și sexe, 2023</t>
    </r>
  </si>
  <si>
    <r>
      <t xml:space="preserve">Tabelul 4. </t>
    </r>
    <r>
      <rPr>
        <b/>
        <i/>
        <sz val="9"/>
        <color indexed="8"/>
        <rFont val="Arial"/>
        <family val="2"/>
      </rPr>
      <t>Repartizarea condamnaţilor după pedeapsa principală stabilită de instanţele judecătoreşti</t>
    </r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rgb="FF000000"/>
        <rFont val="Arial"/>
        <family val="2"/>
      </rPr>
      <t>(persoane)</t>
    </r>
  </si>
  <si>
    <r>
      <t xml:space="preserve">Figura 8. </t>
    </r>
    <r>
      <rPr>
        <b/>
        <i/>
        <sz val="9"/>
        <color indexed="8"/>
        <rFont val="Arial"/>
        <family val="2"/>
      </rPr>
      <t>Structura condamnaţilor după principalele categorii de infracţiuni, 2023</t>
    </r>
  </si>
  <si>
    <r>
      <t xml:space="preserve">Figura 7. </t>
    </r>
    <r>
      <rPr>
        <b/>
        <i/>
        <sz val="9"/>
        <color indexed="8"/>
        <rFont val="Arial"/>
        <family val="2"/>
      </rPr>
      <t>Persoane condamnate la 10 mii locuitori</t>
    </r>
  </si>
  <si>
    <r>
      <t xml:space="preserve">Figura 6. </t>
    </r>
    <r>
      <rPr>
        <b/>
        <i/>
        <sz val="9"/>
        <color indexed="8"/>
        <rFont val="Arial"/>
        <family val="2"/>
      </rPr>
      <t xml:space="preserve">Ponderea persoanelor care au săvârșit infracțiuni pe grupe de vârstă și sexe,2023 </t>
    </r>
    <r>
      <rPr>
        <b/>
        <i/>
        <sz val="9"/>
        <color theme="1"/>
        <rFont val="Arial"/>
        <family val="2"/>
      </rPr>
      <t>(%)</t>
    </r>
  </si>
  <si>
    <r>
      <t>Tabelul 3</t>
    </r>
    <r>
      <rPr>
        <b/>
        <i/>
        <sz val="9"/>
        <color indexed="8"/>
        <rFont val="Arial"/>
        <family val="2"/>
      </rPr>
      <t>. Numărul persoanelor  care au comis infracţiuni</t>
    </r>
  </si>
  <si>
    <r>
      <rPr>
        <b/>
        <sz val="9"/>
        <color rgb="FF000000"/>
        <rFont val="Arial"/>
        <family val="2"/>
      </rPr>
      <t>Tabelul 2.</t>
    </r>
    <r>
      <rPr>
        <b/>
        <i/>
        <sz val="9"/>
        <color indexed="8"/>
        <rFont val="Arial"/>
        <family val="2"/>
      </rPr>
      <t> Persoane decedate în urma infracţiunilor înregistrate  în funcție de gravitatea infracțiunii (persoane)</t>
    </r>
  </si>
  <si>
    <r>
      <t xml:space="preserve">Figura 5. </t>
    </r>
    <r>
      <rPr>
        <b/>
        <i/>
        <sz val="9"/>
        <color theme="1"/>
        <rFont val="Arial"/>
        <family val="2"/>
      </rPr>
      <t>Numărul victimelor omorului intenționat la 100 mii locuitori, pe sexe</t>
    </r>
  </si>
  <si>
    <r>
      <t>Figura 4.</t>
    </r>
    <r>
      <rPr>
        <b/>
        <i/>
        <sz val="9"/>
        <color indexed="8"/>
        <rFont val="Arial"/>
        <family val="2"/>
      </rPr>
      <t> Structura persoanelor care au suferit în urma violenței domestice pe sexe</t>
    </r>
  </si>
  <si>
    <r>
      <rPr>
        <b/>
        <sz val="9"/>
        <color indexed="8"/>
        <rFont val="Arial"/>
        <family val="2"/>
      </rPr>
      <t>Tabelul 1.</t>
    </r>
    <r>
      <rPr>
        <b/>
        <i/>
        <sz val="9"/>
        <color indexed="8"/>
        <rFont val="Arial"/>
        <family val="2"/>
      </rPr>
      <t xml:space="preserve"> Infracţionalitatea juvenilă pe sexe (cazuri)</t>
    </r>
  </si>
  <si>
    <r>
      <t>Figura 3</t>
    </r>
    <r>
      <rPr>
        <b/>
        <i/>
        <sz val="9"/>
        <color indexed="8"/>
        <rFont val="Arial"/>
        <family val="2"/>
      </rPr>
      <t>. Structura infracţiunilor înregistrate după categorii, 2023</t>
    </r>
  </si>
  <si>
    <r>
      <t xml:space="preserve">Figura 2. </t>
    </r>
    <r>
      <rPr>
        <b/>
        <i/>
        <sz val="9"/>
        <color indexed="8"/>
        <rFont val="Arial"/>
        <family val="2"/>
      </rPr>
      <t>Numărul infracţiunilor grave în total infracţiuni înregistrate</t>
    </r>
  </si>
  <si>
    <r>
      <t xml:space="preserve"> Figura 1. </t>
    </r>
    <r>
      <rPr>
        <b/>
        <i/>
        <sz val="9"/>
        <color theme="1"/>
        <rFont val="Arial"/>
        <family val="2"/>
      </rPr>
      <t>Rata infracţionalităţii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</si>
</sst>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9"/>
      <name val="Arial"/>
      <family val="2"/>
      <charset val="204"/>
    </font>
    <font>
      <b/>
      <sz val="7"/>
      <name val="Arial Cyr"/>
      <charset val="204"/>
    </font>
    <font>
      <sz val="7"/>
      <name val="Times New Roman"/>
      <family val="1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" fontId="2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2" fillId="0" borderId="0" xfId="0" applyNumberFormat="1" applyFont="1" applyAlignment="1">
      <alignment vertical="center"/>
    </xf>
    <xf numFmtId="3" fontId="0" fillId="0" borderId="0" xfId="0" applyNumberFormat="1"/>
    <xf numFmtId="165" fontId="0" fillId="0" borderId="0" xfId="0" applyNumberFormat="1"/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vertical="top"/>
    </xf>
    <xf numFmtId="16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right" vertical="center" wrapText="1" indent="1"/>
    </xf>
    <xf numFmtId="0" fontId="1" fillId="0" borderId="6" xfId="0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1" fillId="0" borderId="0" xfId="0" applyFont="1"/>
    <xf numFmtId="0" fontId="9" fillId="0" borderId="0" xfId="0" applyFont="1"/>
    <xf numFmtId="164" fontId="9" fillId="0" borderId="0" xfId="0" applyNumberFormat="1" applyFont="1"/>
    <xf numFmtId="1" fontId="9" fillId="0" borderId="0" xfId="0" applyNumberFormat="1" applyFont="1"/>
    <xf numFmtId="3" fontId="1" fillId="0" borderId="0" xfId="0" applyNumberFormat="1" applyFont="1" applyAlignment="1">
      <alignment horizontal="right" vertical="center" wrapText="1" indent="1"/>
    </xf>
    <xf numFmtId="164" fontId="1" fillId="0" borderId="0" xfId="0" applyNumberFormat="1" applyFont="1" applyAlignment="1">
      <alignment horizontal="right" vertical="center" wrapText="1" indent="1"/>
    </xf>
    <xf numFmtId="164" fontId="2" fillId="0" borderId="0" xfId="0" applyNumberFormat="1" applyFont="1" applyAlignment="1">
      <alignment horizontal="right" vertical="center" wrapText="1" indent="1"/>
    </xf>
    <xf numFmtId="3" fontId="2" fillId="0" borderId="0" xfId="0" applyNumberFormat="1" applyFont="1" applyAlignment="1">
      <alignment horizontal="right" vertical="center" wrapText="1" indent="1"/>
    </xf>
    <xf numFmtId="0" fontId="2" fillId="0" borderId="6" xfId="0" applyFont="1" applyBorder="1" applyAlignment="1">
      <alignment horizontal="right" vertical="center" wrapText="1" indent="1"/>
    </xf>
    <xf numFmtId="164" fontId="2" fillId="0" borderId="6" xfId="0" applyNumberFormat="1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 inden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7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wrapText="1" inden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right" wrapText="1" indent="1"/>
    </xf>
    <xf numFmtId="164" fontId="2" fillId="0" borderId="6" xfId="0" applyNumberFormat="1" applyFont="1" applyBorder="1" applyAlignment="1">
      <alignment horizontal="right" wrapText="1" indent="1"/>
    </xf>
    <xf numFmtId="164" fontId="2" fillId="0" borderId="14" xfId="0" applyNumberFormat="1" applyFont="1" applyBorder="1" applyAlignment="1">
      <alignment horizontal="right" vertical="center" wrapText="1" indent="1"/>
    </xf>
    <xf numFmtId="164" fontId="2" fillId="0" borderId="13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 indent="1"/>
    </xf>
    <xf numFmtId="164" fontId="2" fillId="0" borderId="12" xfId="0" applyNumberFormat="1" applyFont="1" applyBorder="1" applyAlignment="1">
      <alignment horizontal="right" vertical="center" wrapText="1" indent="1"/>
    </xf>
    <xf numFmtId="164" fontId="2" fillId="0" borderId="9" xfId="0" applyNumberFormat="1" applyFont="1" applyBorder="1" applyAlignment="1">
      <alignment horizontal="right" vertical="center" wrapText="1" indent="1"/>
    </xf>
    <xf numFmtId="164" fontId="2" fillId="0" borderId="0" xfId="0" applyNumberFormat="1" applyFont="1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1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 wrapText="1" indent="1"/>
    </xf>
    <xf numFmtId="3" fontId="1" fillId="0" borderId="0" xfId="0" applyNumberFormat="1" applyFont="1" applyAlignment="1">
      <alignment horizontal="right" wrapText="1" indent="1"/>
    </xf>
    <xf numFmtId="1" fontId="0" fillId="0" borderId="0" xfId="0" applyNumberFormat="1"/>
    <xf numFmtId="1" fontId="15" fillId="0" borderId="0" xfId="0" applyNumberFormat="1" applyFont="1" applyAlignment="1">
      <alignment horizontal="right" vertical="center" wrapText="1" indent="1"/>
    </xf>
    <xf numFmtId="3" fontId="15" fillId="0" borderId="0" xfId="0" applyNumberFormat="1" applyFont="1" applyAlignment="1">
      <alignment horizontal="right" vertical="center" wrapText="1" indent="1"/>
    </xf>
    <xf numFmtId="0" fontId="14" fillId="0" borderId="0" xfId="0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 vertical="center" wrapText="1" indent="1"/>
    </xf>
    <xf numFmtId="0" fontId="0" fillId="0" borderId="0" xfId="0" applyBorder="1"/>
    <xf numFmtId="0" fontId="14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 vertical="center" wrapText="1" indent="1"/>
    </xf>
    <xf numFmtId="0" fontId="13" fillId="0" borderId="0" xfId="0" applyFont="1" applyBorder="1"/>
    <xf numFmtId="1" fontId="15" fillId="0" borderId="0" xfId="0" applyNumberFormat="1" applyFont="1" applyBorder="1" applyAlignment="1">
      <alignment horizontal="right" vertical="center" wrapText="1" indent="1"/>
    </xf>
    <xf numFmtId="0" fontId="16" fillId="2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/>
    <xf numFmtId="164" fontId="2" fillId="0" borderId="0" xfId="0" applyNumberFormat="1" applyFont="1" applyFill="1" applyBorder="1" applyAlignment="1">
      <alignment horizontal="right" wrapText="1" indent="1"/>
    </xf>
    <xf numFmtId="1" fontId="2" fillId="0" borderId="0" xfId="0" applyNumberFormat="1" applyFont="1" applyFill="1" applyBorder="1" applyAlignment="1">
      <alignment horizontal="right" wrapText="1" indent="1"/>
    </xf>
    <xf numFmtId="164" fontId="2" fillId="0" borderId="6" xfId="0" applyNumberFormat="1" applyFont="1" applyBorder="1"/>
    <xf numFmtId="164" fontId="3" fillId="0" borderId="6" xfId="0" applyNumberFormat="1" applyFont="1" applyBorder="1"/>
    <xf numFmtId="0" fontId="1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3A9CF"/>
      <color rgb="FF3D6595"/>
      <color rgb="FF4572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mii cazuri</a:t>
            </a:r>
            <a:endParaRPr lang="ro-RO" sz="900"/>
          </a:p>
        </c:rich>
      </c:tx>
      <c:layout>
        <c:manualLayout>
          <c:xMode val="edge"/>
          <c:yMode val="edge"/>
          <c:x val="5.7856822623540215E-2"/>
          <c:y val="8.40104428435807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237376044717958E-2"/>
          <c:y val="7.2892234880214443E-2"/>
          <c:w val="0.88438759148280521"/>
          <c:h val="0.67650499804545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1'!$A$17:$B$17</c:f>
              <c:strCache>
                <c:ptCount val="2"/>
                <c:pt idx="0">
                  <c:v>Total infracţiuni înregistrate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1'!$C$16:$G$16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1'!$C$17:$G$17</c:f>
              <c:numCache>
                <c:formatCode>General</c:formatCode>
                <c:ptCount val="5"/>
                <c:pt idx="0">
                  <c:v>31.7</c:v>
                </c:pt>
                <c:pt idx="1">
                  <c:v>26.3</c:v>
                </c:pt>
                <c:pt idx="2">
                  <c:v>27.2</c:v>
                </c:pt>
                <c:pt idx="3">
                  <c:v>26.8</c:v>
                </c:pt>
                <c:pt idx="4" formatCode="0.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B-4DD5-BAD1-90F7844B4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310696"/>
        <c:axId val="318024904"/>
      </c:barChart>
      <c:lineChart>
        <c:grouping val="standard"/>
        <c:varyColors val="0"/>
        <c:ser>
          <c:idx val="1"/>
          <c:order val="1"/>
          <c:tx>
            <c:strRef>
              <c:f>'Figura 1'!$A$18:$B$18</c:f>
              <c:strCache>
                <c:ptCount val="2"/>
                <c:pt idx="0">
                  <c:v>Infracţiuni înregistrate la 10 000 locuitori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1'!$C$16:$F$16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'Figura 1'!$C$18:$G$18</c:f>
              <c:numCache>
                <c:formatCode>0</c:formatCode>
                <c:ptCount val="5"/>
                <c:pt idx="0">
                  <c:v>120</c:v>
                </c:pt>
                <c:pt idx="1">
                  <c:v>100</c:v>
                </c:pt>
                <c:pt idx="2">
                  <c:v>106</c:v>
                </c:pt>
                <c:pt idx="3" formatCode="General">
                  <c:v>107</c:v>
                </c:pt>
                <c:pt idx="4" formatCode="General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B-4DD5-BAD1-90F7844B4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86864"/>
        <c:axId val="318034072"/>
      </c:lineChart>
      <c:catAx>
        <c:axId val="278310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cazuri</a:t>
                </a:r>
                <a:endParaRPr lang="ro-RO"/>
              </a:p>
            </c:rich>
          </c:tx>
          <c:layout>
            <c:manualLayout>
              <c:xMode val="edge"/>
              <c:yMode val="edge"/>
              <c:x val="0.87230374810113909"/>
              <c:y val="4.868906014407772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024904"/>
        <c:crosses val="autoZero"/>
        <c:auto val="1"/>
        <c:lblAlgn val="ctr"/>
        <c:lblOffset val="100"/>
        <c:noMultiLvlLbl val="0"/>
      </c:catAx>
      <c:valAx>
        <c:axId val="31802490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310696"/>
        <c:crosses val="autoZero"/>
        <c:crossBetween val="between"/>
        <c:majorUnit val="10"/>
      </c:valAx>
      <c:valAx>
        <c:axId val="318034072"/>
        <c:scaling>
          <c:orientation val="minMax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86864"/>
        <c:crosses val="max"/>
        <c:crossBetween val="between"/>
        <c:majorUnit val="40"/>
      </c:valAx>
      <c:catAx>
        <c:axId val="318586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034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Bărbați</a:t>
            </a:r>
          </a:p>
        </c:rich>
      </c:tx>
      <c:layout>
        <c:manualLayout>
          <c:xMode val="edge"/>
          <c:yMode val="edge"/>
          <c:x val="0.575895355855362"/>
          <c:y val="3.9681210061508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643399951866317"/>
          <c:y val="0.17933808805814169"/>
          <c:w val="0.439377639004918"/>
          <c:h val="0.6954586793672068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73-4EAA-B74A-7D8CE66B597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73-4EAA-B74A-7D8CE66B597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73-4EAA-B74A-7D8CE66B597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73-4EAA-B74A-7D8CE66B5973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73-4EAA-B74A-7D8CE66B5973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B73-4EAA-B74A-7D8CE66B5973}"/>
              </c:ext>
            </c:extLst>
          </c:dPt>
          <c:dLbls>
            <c:dLbl>
              <c:idx val="0"/>
              <c:layout>
                <c:manualLayout>
                  <c:x val="3.5205632901264203E-2"/>
                  <c:y val="-2.02634245187436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73-4EAA-B74A-7D8CE66B5973}"/>
                </c:ext>
              </c:extLst>
            </c:dLbl>
            <c:dLbl>
              <c:idx val="1"/>
              <c:layout>
                <c:manualLayout>
                  <c:x val="1.1735075402495625E-16"/>
                  <c:y val="-6.07902735562310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73-4EAA-B74A-7D8CE66B5973}"/>
                </c:ext>
              </c:extLst>
            </c:dLbl>
            <c:dLbl>
              <c:idx val="2"/>
              <c:layout>
                <c:manualLayout>
                  <c:x val="3.8406144983197193E-2"/>
                  <c:y val="1.51975683890575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73-4EAA-B74A-7D8CE66B5973}"/>
                </c:ext>
              </c:extLst>
            </c:dLbl>
            <c:dLbl>
              <c:idx val="3"/>
              <c:layout>
                <c:manualLayout>
                  <c:x val="-9.6015362457993279E-3"/>
                  <c:y val="-4.0526849037487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73-4EAA-B74A-7D8CE66B5973}"/>
                </c:ext>
              </c:extLst>
            </c:dLbl>
            <c:dLbl>
              <c:idx val="4"/>
              <c:layout>
                <c:manualLayout>
                  <c:x val="-1.9203072491598656E-2"/>
                  <c:y val="-3.03951367781155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73-4EAA-B74A-7D8CE66B5973}"/>
                </c:ext>
              </c:extLst>
            </c:dLbl>
            <c:dLbl>
              <c:idx val="5"/>
              <c:layout>
                <c:manualLayout>
                  <c:x val="-3.2005120819331212E-2"/>
                  <c:y val="-1.51975683890577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73-4EAA-B74A-7D8CE66B59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9'!$A$18:$A$23</c:f>
              <c:strCache>
                <c:ptCount val="6"/>
                <c:pt idx="0">
                  <c:v>până la 20 ani</c:v>
                </c:pt>
                <c:pt idx="1">
                  <c:v>20-29 ani</c:v>
                </c:pt>
                <c:pt idx="2">
                  <c:v>30-39 ani</c:v>
                </c:pt>
                <c:pt idx="3">
                  <c:v>40-49 ani</c:v>
                </c:pt>
                <c:pt idx="4">
                  <c:v>50-59 ani</c:v>
                </c:pt>
                <c:pt idx="5">
                  <c:v>60 și peste</c:v>
                </c:pt>
              </c:strCache>
            </c:strRef>
          </c:cat>
          <c:val>
            <c:numRef>
              <c:f>'Figura 9'!$C$18:$C$23</c:f>
              <c:numCache>
                <c:formatCode>0.0</c:formatCode>
                <c:ptCount val="6"/>
                <c:pt idx="0">
                  <c:v>4.0999999999999996</c:v>
                </c:pt>
                <c:pt idx="1">
                  <c:v>27.7</c:v>
                </c:pt>
                <c:pt idx="2">
                  <c:v>34.700000000000003</c:v>
                </c:pt>
                <c:pt idx="3">
                  <c:v>20.6</c:v>
                </c:pt>
                <c:pt idx="4">
                  <c:v>8.9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73-4EAA-B74A-7D8CE66B5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1340397140707847E-4"/>
          <c:y val="0.2855834510047946"/>
          <c:w val="0.2691046000430935"/>
          <c:h val="0.43697335778233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>
                <a:solidFill>
                  <a:sysClr val="windowText" lastClr="000000"/>
                </a:solidFill>
              </a:rPr>
              <a:t>cazuri</a:t>
            </a:r>
            <a:endParaRPr lang="en-US" sz="9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4.9969729368136165E-2"/>
          <c:y val="9.08906035574984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953437998881194E-2"/>
          <c:y val="7.1279447092524817E-2"/>
          <c:w val="0.87826897263885406"/>
          <c:h val="0.6575432251570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2'!$A$19:$B$19</c:f>
              <c:strCache>
                <c:ptCount val="2"/>
                <c:pt idx="0">
                  <c:v>Total infracţiuni grave la 10 000 locuitori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2'!$C$18:$G$18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2'!$C$19:$G$19</c:f>
              <c:numCache>
                <c:formatCode>0.0</c:formatCode>
                <c:ptCount val="5"/>
                <c:pt idx="0">
                  <c:v>21.3</c:v>
                </c:pt>
                <c:pt idx="1">
                  <c:v>18.399999999999999</c:v>
                </c:pt>
                <c:pt idx="2">
                  <c:v>20.2</c:v>
                </c:pt>
                <c:pt idx="3" formatCode="General">
                  <c:v>17.399999999999999</c:v>
                </c:pt>
                <c:pt idx="4" formatCode="General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5-4F4F-A6C4-1D952262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632784"/>
        <c:axId val="714633112"/>
      </c:barChart>
      <c:lineChart>
        <c:grouping val="standard"/>
        <c:varyColors val="0"/>
        <c:ser>
          <c:idx val="1"/>
          <c:order val="1"/>
          <c:tx>
            <c:strRef>
              <c:f>'Figura 2'!$A$20:$B$20</c:f>
              <c:strCache>
                <c:ptCount val="2"/>
                <c:pt idx="0">
                  <c:v>% infracţiunilor grave în total infracţiuni înregistrate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87D7C8C-3902-49B8-8C6A-AAEEC297C4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B75-4F4F-A6C4-1D9522623AB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865EABE-DCFB-4BED-AC1F-DC7E862EFE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B75-4F4F-A6C4-1D9522623AB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F24B448-1D0F-4457-B94F-E200D3DA30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B75-4F4F-A6C4-1D9522623AB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791BB8-2C37-4351-AE7C-C1C2B75134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B75-4F4F-A6C4-1D9522623AB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FF05701-60C1-4412-904E-EDCAE9BE9A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B75-4F4F-A6C4-1D9522623A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2'!$C$18:$G$18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2'!$C$20:$G$20</c:f>
              <c:numCache>
                <c:formatCode>0.0</c:formatCode>
                <c:ptCount val="5"/>
                <c:pt idx="0">
                  <c:v>17.8</c:v>
                </c:pt>
                <c:pt idx="1">
                  <c:v>18.399999999999999</c:v>
                </c:pt>
                <c:pt idx="2">
                  <c:v>19.100000000000001</c:v>
                </c:pt>
                <c:pt idx="3">
                  <c:v>16.3</c:v>
                </c:pt>
                <c:pt idx="4">
                  <c:v>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2'!$C$20:$G$20</c15:f>
                <c15:dlblRangeCache>
                  <c:ptCount val="5"/>
                  <c:pt idx="0">
                    <c:v>17,8</c:v>
                  </c:pt>
                  <c:pt idx="1">
                    <c:v>18,4</c:v>
                  </c:pt>
                  <c:pt idx="2">
                    <c:v>19,1</c:v>
                  </c:pt>
                  <c:pt idx="3">
                    <c:v>16,3</c:v>
                  </c:pt>
                  <c:pt idx="4">
                    <c:v>16,0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B75-4F4F-A6C4-1D952262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265336"/>
        <c:axId val="741272552"/>
      </c:lineChart>
      <c:dateAx>
        <c:axId val="71463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633112"/>
        <c:crosses val="autoZero"/>
        <c:auto val="0"/>
        <c:lblOffset val="100"/>
        <c:baseTimeUnit val="days"/>
      </c:dateAx>
      <c:valAx>
        <c:axId val="714633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632784"/>
        <c:crosses val="autoZero"/>
        <c:crossBetween val="between"/>
      </c:valAx>
      <c:valAx>
        <c:axId val="741272552"/>
        <c:scaling>
          <c:orientation val="minMax"/>
          <c:max val="20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1265336"/>
        <c:crosses val="max"/>
        <c:crossBetween val="between"/>
        <c:majorUnit val="5"/>
        <c:dispUnits>
          <c:builtInUnit val="hundreds"/>
        </c:dispUnits>
      </c:valAx>
      <c:catAx>
        <c:axId val="74126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1272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466355564666207"/>
          <c:y val="9.2820158000051972E-2"/>
          <c:w val="0.25841096587759171"/>
          <c:h val="0.5500828330864582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32-437F-9F3F-EB6A8828A05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32-437F-9F3F-EB6A8828A05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32-437F-9F3F-EB6A8828A05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32-437F-9F3F-EB6A8828A05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32-437F-9F3F-EB6A8828A05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632-437F-9F3F-EB6A8828A05E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632-437F-9F3F-EB6A8828A05E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632-437F-9F3F-EB6A8828A05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632-437F-9F3F-EB6A8828A05E}"/>
              </c:ext>
            </c:extLst>
          </c:dPt>
          <c:dLbls>
            <c:dLbl>
              <c:idx val="0"/>
              <c:layout>
                <c:manualLayout>
                  <c:x val="1.5890157681285245E-2"/>
                  <c:y val="-3.9379498973519438E-2"/>
                </c:manualLayout>
              </c:layout>
              <c:tx>
                <c:rich>
                  <a:bodyPr/>
                  <a:lstStyle/>
                  <a:p>
                    <a:fld id="{C1E374FE-AE85-4805-8215-2EE79CD1F1DE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82624170996739E-2"/>
                      <c:h val="6.763663772134401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632-437F-9F3F-EB6A8828A05E}"/>
                </c:ext>
              </c:extLst>
            </c:dLbl>
            <c:dLbl>
              <c:idx val="1"/>
              <c:layout>
                <c:manualLayout>
                  <c:x val="-6.8004164104295536E-2"/>
                  <c:y val="-3.2126244120475038E-2"/>
                </c:manualLayout>
              </c:layout>
              <c:tx>
                <c:rich>
                  <a:bodyPr/>
                  <a:lstStyle/>
                  <a:p>
                    <a:fld id="{7B31935F-ED79-4452-880C-8287465AC83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632-437F-9F3F-EB6A8828A05E}"/>
                </c:ext>
              </c:extLst>
            </c:dLbl>
            <c:dLbl>
              <c:idx val="2"/>
              <c:layout>
                <c:manualLayout>
                  <c:x val="-1.4468242352433229E-2"/>
                  <c:y val="-1.5659522009749717E-2"/>
                </c:manualLayout>
              </c:layout>
              <c:tx>
                <c:rich>
                  <a:bodyPr/>
                  <a:lstStyle/>
                  <a:p>
                    <a:fld id="{117B3ADC-4BFF-4CE0-93FC-CA8EB51F88A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632-437F-9F3F-EB6A8828A05E}"/>
                </c:ext>
              </c:extLst>
            </c:dLbl>
            <c:dLbl>
              <c:idx val="3"/>
              <c:layout>
                <c:manualLayout>
                  <c:x val="-1.9056710614889529E-2"/>
                  <c:y val="7.8710616059200766E-3"/>
                </c:manualLayout>
              </c:layout>
              <c:tx>
                <c:rich>
                  <a:bodyPr/>
                  <a:lstStyle/>
                  <a:p>
                    <a:fld id="{E6465075-6C0A-4F69-A708-E1A782F1F4C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632-437F-9F3F-EB6A8828A05E}"/>
                </c:ext>
              </c:extLst>
            </c:dLbl>
            <c:dLbl>
              <c:idx val="4"/>
              <c:layout>
                <c:manualLayout>
                  <c:x val="-2.227875415380192E-2"/>
                  <c:y val="-6.4366466133160081E-3"/>
                </c:manualLayout>
              </c:layout>
              <c:tx>
                <c:rich>
                  <a:bodyPr/>
                  <a:lstStyle/>
                  <a:p>
                    <a:fld id="{4AA3DBCE-E24D-4A4F-A5F2-5C409128FF0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632-437F-9F3F-EB6A8828A05E}"/>
                </c:ext>
              </c:extLst>
            </c:dLbl>
            <c:dLbl>
              <c:idx val="5"/>
              <c:layout>
                <c:manualLayout>
                  <c:x val="-2.8248166599148521E-2"/>
                  <c:y val="-2.4305924310922031E-2"/>
                </c:manualLayout>
              </c:layout>
              <c:tx>
                <c:rich>
                  <a:bodyPr/>
                  <a:lstStyle/>
                  <a:p>
                    <a:fld id="{E158F780-9144-4719-A689-06943F9F8C4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632-437F-9F3F-EB6A8828A05E}"/>
                </c:ext>
              </c:extLst>
            </c:dLbl>
            <c:dLbl>
              <c:idx val="6"/>
              <c:layout>
                <c:manualLayout>
                  <c:x val="-1.1427293169104952E-2"/>
                  <c:y val="-2.5760469008237214E-2"/>
                </c:manualLayout>
              </c:layout>
              <c:tx>
                <c:rich>
                  <a:bodyPr/>
                  <a:lstStyle/>
                  <a:p>
                    <a:fld id="{91263CBF-EB42-458E-83FD-9C912BCA595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632-437F-9F3F-EB6A8828A05E}"/>
                </c:ext>
              </c:extLst>
            </c:dLbl>
            <c:dLbl>
              <c:idx val="7"/>
              <c:layout>
                <c:manualLayout>
                  <c:x val="-1.1302202442428423E-2"/>
                  <c:y val="-5.5864789467583206E-2"/>
                </c:manualLayout>
              </c:layout>
              <c:tx>
                <c:rich>
                  <a:bodyPr/>
                  <a:lstStyle/>
                  <a:p>
                    <a:fld id="{97E2D636-20A1-4140-9632-09205817D4E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7632-437F-9F3F-EB6A8828A05E}"/>
                </c:ext>
              </c:extLst>
            </c:dLbl>
            <c:dLbl>
              <c:idx val="8"/>
              <c:layout>
                <c:manualLayout>
                  <c:x val="-1.1067835509842264E-3"/>
                  <c:y val="-2.6230477378446512E-2"/>
                </c:manualLayout>
              </c:layout>
              <c:tx>
                <c:rich>
                  <a:bodyPr/>
                  <a:lstStyle/>
                  <a:p>
                    <a:fld id="{DF5A8ADC-107C-43F4-8BAF-9BA2A05DA19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7632-437F-9F3F-EB6A8828A0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1">
                      <a:lumMod val="8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3'!$A$19:$I$19</c:f>
              <c:strCache>
                <c:ptCount val="9"/>
                <c:pt idx="0">
                  <c:v>Infracţiuni contra patrimoniului</c:v>
                </c:pt>
                <c:pt idx="1">
                  <c:v>Infracţiuni în domeniul transporturilor</c:v>
                </c:pt>
                <c:pt idx="2">
                  <c:v>Infracţiuni contra autorităţilor publice și a securității de stat</c:v>
                </c:pt>
                <c:pt idx="3">
                  <c:v>Infracţiuni contra securităţii și ordinii publice </c:v>
                </c:pt>
                <c:pt idx="4">
                  <c:v>Infracţiuni contra familiei şi minorilor</c:v>
                </c:pt>
                <c:pt idx="5">
                  <c:v>Infracţiuni contra justiției</c:v>
                </c:pt>
                <c:pt idx="6">
                  <c:v>Infracţiuni contra sănătăţii publice și convețuirii sociale</c:v>
                </c:pt>
                <c:pt idx="7">
                  <c:v>Infracțiuni contra vieții și sănătății persoanei</c:v>
                </c:pt>
                <c:pt idx="8">
                  <c:v>Alte infracțiuni</c:v>
                </c:pt>
              </c:strCache>
            </c:strRef>
          </c:cat>
          <c:val>
            <c:numRef>
              <c:f>'Figura 3'!$A$20:$I$20</c:f>
              <c:numCache>
                <c:formatCode>0.0</c:formatCode>
                <c:ptCount val="9"/>
                <c:pt idx="0">
                  <c:v>41.7</c:v>
                </c:pt>
                <c:pt idx="1">
                  <c:v>17.7</c:v>
                </c:pt>
                <c:pt idx="2">
                  <c:v>8.3000000000000007</c:v>
                </c:pt>
                <c:pt idx="3">
                  <c:v>5.5</c:v>
                </c:pt>
                <c:pt idx="4">
                  <c:v>4.7</c:v>
                </c:pt>
                <c:pt idx="5">
                  <c:v>4.2</c:v>
                </c:pt>
                <c:pt idx="6">
                  <c:v>4.4000000000000004</c:v>
                </c:pt>
                <c:pt idx="7">
                  <c:v>3.2</c:v>
                </c:pt>
                <c:pt idx="8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632-437F-9F3F-EB6A8828A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688504747527196E-3"/>
          <c:y val="0.651566937885523"/>
          <c:w val="0.9909311495252473"/>
          <c:h val="0.34717161952525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68486873429537E-2"/>
          <c:y val="4.7208092351287943E-2"/>
          <c:w val="0.89245982490566866"/>
          <c:h val="0.6753412460610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4'!$A$19</c:f>
              <c:strCache>
                <c:ptCount val="1"/>
                <c:pt idx="0">
                  <c:v> 0-17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416461772626158E-3"/>
                  <c:y val="-4.9164208456244753E-3"/>
                </c:manualLayout>
              </c:layout>
              <c:tx>
                <c:rich>
                  <a:bodyPr/>
                  <a:lstStyle/>
                  <a:p>
                    <a:fld id="{AF202C49-3831-445B-896E-3C885BFC12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1782FA-51C7-432D-868F-2D8AAC82B9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44565B4-700F-4294-A350-22F0AAFFF6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4A1C0CF-AA2A-46B3-A303-EC5372D452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6FC2F4C-15DC-41BF-B126-B5692D61DD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4347CEA-4B4C-437C-9442-9881B965C4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3BA-4E62-B9A3-49F5F8D9E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4">
                    <c:v>2023</c:v>
                  </c:pt>
                </c:lvl>
              </c:multiLvlStrCache>
            </c:multiLvlStrRef>
          </c:cat>
          <c:val>
            <c:numRef>
              <c:f>'Figura 4'!$B$19:$G$19</c:f>
              <c:numCache>
                <c:formatCode>General</c:formatCode>
                <c:ptCount val="6"/>
                <c:pt idx="0" formatCode="0.0">
                  <c:v>5</c:v>
                </c:pt>
                <c:pt idx="1">
                  <c:v>15.5</c:v>
                </c:pt>
                <c:pt idx="2" formatCode="0.0">
                  <c:v>6.3</c:v>
                </c:pt>
                <c:pt idx="3">
                  <c:v>16.399999999999999</c:v>
                </c:pt>
                <c:pt idx="4" formatCode="0.0">
                  <c:v>7.8</c:v>
                </c:pt>
                <c:pt idx="5" formatCode="0.0">
                  <c:v>14.2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4'!$B$19:$G$19</c15:f>
                <c15:dlblRangeCache>
                  <c:ptCount val="6"/>
                  <c:pt idx="0">
                    <c:v>5,0</c:v>
                  </c:pt>
                  <c:pt idx="1">
                    <c:v>15,5</c:v>
                  </c:pt>
                  <c:pt idx="2">
                    <c:v>6,3</c:v>
                  </c:pt>
                  <c:pt idx="3">
                    <c:v>16,4</c:v>
                  </c:pt>
                  <c:pt idx="4">
                    <c:v>7,8</c:v>
                  </c:pt>
                  <c:pt idx="5">
                    <c:v>14,2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195C-44E8-9246-4681E4D11094}"/>
            </c:ext>
          </c:extLst>
        </c:ser>
        <c:ser>
          <c:idx val="1"/>
          <c:order val="1"/>
          <c:tx>
            <c:strRef>
              <c:f>'Figura 4'!$A$20</c:f>
              <c:strCache>
                <c:ptCount val="1"/>
                <c:pt idx="0">
                  <c:v>18-34 ani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416461772626158E-3"/>
                  <c:y val="-4.4247787610619468E-2"/>
                </c:manualLayout>
              </c:layout>
              <c:tx>
                <c:rich>
                  <a:bodyPr/>
                  <a:lstStyle/>
                  <a:p>
                    <a:fld id="{8A88F8FB-31CD-43F3-A926-68B0855263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AEB4BA2-595B-4DC9-9AE2-8CFC7C2E17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941D825-4B4C-4042-A730-62514F2DAF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0D7448A-0749-4C47-A3DB-2D1470B2E5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7A29857-4F75-442A-B9D3-704263A729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BBCEFB6-C244-4D08-97CD-38D2E141CE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3BA-4E62-B9A3-49F5F8D9E938}"/>
                </c:ext>
              </c:extLst>
            </c:dLbl>
            <c:numFmt formatCode="#,#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4">
                    <c:v>2023</c:v>
                  </c:pt>
                </c:lvl>
              </c:multiLvlStrCache>
            </c:multiLvlStrRef>
          </c:cat>
          <c:val>
            <c:numRef>
              <c:f>'Figura 4'!$B$20:$G$20</c:f>
              <c:numCache>
                <c:formatCode>General</c:formatCode>
                <c:ptCount val="6"/>
                <c:pt idx="0">
                  <c:v>33.200000000000003</c:v>
                </c:pt>
                <c:pt idx="1">
                  <c:v>17.5</c:v>
                </c:pt>
                <c:pt idx="2">
                  <c:v>26.3</c:v>
                </c:pt>
                <c:pt idx="3">
                  <c:v>17.399999999999999</c:v>
                </c:pt>
                <c:pt idx="4" formatCode="0.0">
                  <c:v>17.8</c:v>
                </c:pt>
                <c:pt idx="5" formatCode="0.0">
                  <c:v>17.8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'Figura 4'!$B$20:$G$20</c15:f>
                <c15:dlblRangeCache>
                  <c:ptCount val="6"/>
                  <c:pt idx="0">
                    <c:v>33,2</c:v>
                  </c:pt>
                  <c:pt idx="1">
                    <c:v>17,5</c:v>
                  </c:pt>
                  <c:pt idx="2">
                    <c:v>26,3</c:v>
                  </c:pt>
                  <c:pt idx="3">
                    <c:v>17,4</c:v>
                  </c:pt>
                  <c:pt idx="4">
                    <c:v>17,8</c:v>
                  </c:pt>
                  <c:pt idx="5">
                    <c:v>17,8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195C-44E8-9246-4681E4D11094}"/>
            </c:ext>
          </c:extLst>
        </c:ser>
        <c:ser>
          <c:idx val="2"/>
          <c:order val="2"/>
          <c:tx>
            <c:strRef>
              <c:f>'Figura 4'!$A$21</c:f>
              <c:strCache>
                <c:ptCount val="1"/>
                <c:pt idx="0">
                  <c:v>35-64 ani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080C9A1-5AB5-4C06-92C6-AB8DC11346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FA366A6-EBD7-452E-B2CB-89ED999CB5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9517EF4-A87C-42C4-A65E-9FDE2E7F31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D312F63-1D5E-4B81-AD31-CD82F27E65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32E57B8-AD72-4EC4-90FC-5BEE0EC59B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3F57C9F-1377-4720-8DFA-05BD1D690D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3BA-4E62-B9A3-49F5F8D9E938}"/>
                </c:ext>
              </c:extLst>
            </c:dLbl>
            <c:numFmt formatCode="#,#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4">
                    <c:v>2023</c:v>
                  </c:pt>
                </c:lvl>
              </c:multiLvlStrCache>
            </c:multiLvlStrRef>
          </c:cat>
          <c:val>
            <c:numRef>
              <c:f>'Figura 4'!$B$21:$G$21</c:f>
              <c:numCache>
                <c:formatCode>General</c:formatCode>
                <c:ptCount val="6"/>
                <c:pt idx="0">
                  <c:v>50.9</c:v>
                </c:pt>
                <c:pt idx="1">
                  <c:v>57.3</c:v>
                </c:pt>
                <c:pt idx="2">
                  <c:v>56.6</c:v>
                </c:pt>
                <c:pt idx="3">
                  <c:v>53.6</c:v>
                </c:pt>
                <c:pt idx="4" formatCode="0.0">
                  <c:v>66.8</c:v>
                </c:pt>
                <c:pt idx="5" formatCode="0.0">
                  <c:v>54.8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4'!$B$21:$G$21</c15:f>
                <c15:dlblRangeCache>
                  <c:ptCount val="6"/>
                  <c:pt idx="0">
                    <c:v>50,9</c:v>
                  </c:pt>
                  <c:pt idx="1">
                    <c:v>57,3</c:v>
                  </c:pt>
                  <c:pt idx="2">
                    <c:v>56,6</c:v>
                  </c:pt>
                  <c:pt idx="3">
                    <c:v>53,6</c:v>
                  </c:pt>
                  <c:pt idx="4">
                    <c:v>66,8</c:v>
                  </c:pt>
                  <c:pt idx="5">
                    <c:v>54,8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195C-44E8-9246-4681E4D11094}"/>
            </c:ext>
          </c:extLst>
        </c:ser>
        <c:ser>
          <c:idx val="3"/>
          <c:order val="3"/>
          <c:tx>
            <c:strRef>
              <c:f>'Figura 4'!$A$22</c:f>
              <c:strCache>
                <c:ptCount val="1"/>
                <c:pt idx="0">
                  <c:v>65 ani și peste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61104D4-0791-4F7A-94C3-F8A9BA24E3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5EE62E3-EC61-4EEB-A690-680EC8B4E9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6E84B5E-4FD3-4A4D-B33F-220D62A829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9A9E319-D1F9-4D24-99EC-ED1D6C55B7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1ED2FAB-C270-4C8D-96A5-7EB3C97906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5662B50-326A-4BB5-B416-032C2FDA1B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3BA-4E62-B9A3-49F5F8D9E938}"/>
                </c:ext>
              </c:extLst>
            </c:dLbl>
            <c:numFmt formatCode="#,#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4">
                    <c:v>2023</c:v>
                  </c:pt>
                </c:lvl>
              </c:multiLvlStrCache>
            </c:multiLvlStrRef>
          </c:cat>
          <c:val>
            <c:numRef>
              <c:f>'Figura 4'!$B$22:$G$22</c:f>
              <c:numCache>
                <c:formatCode>General</c:formatCode>
                <c:ptCount val="6"/>
                <c:pt idx="0">
                  <c:v>10.9</c:v>
                </c:pt>
                <c:pt idx="1">
                  <c:v>9.6999999999999993</c:v>
                </c:pt>
                <c:pt idx="2">
                  <c:v>10.8</c:v>
                </c:pt>
                <c:pt idx="3">
                  <c:v>12.6</c:v>
                </c:pt>
                <c:pt idx="4" formatCode="0.0">
                  <c:v>7.6</c:v>
                </c:pt>
                <c:pt idx="5" formatCode="0.0">
                  <c:v>13.2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4'!$B$22:$G$22</c15:f>
                <c15:dlblRangeCache>
                  <c:ptCount val="6"/>
                  <c:pt idx="0">
                    <c:v>10,9</c:v>
                  </c:pt>
                  <c:pt idx="1">
                    <c:v>9,7</c:v>
                  </c:pt>
                  <c:pt idx="2">
                    <c:v>10,8</c:v>
                  </c:pt>
                  <c:pt idx="3">
                    <c:v>12,6</c:v>
                  </c:pt>
                  <c:pt idx="4">
                    <c:v>7,6</c:v>
                  </c:pt>
                  <c:pt idx="5">
                    <c:v>13,2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195C-44E8-9246-4681E4D11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427992"/>
        <c:axId val="319878400"/>
        <c:extLst/>
      </c:barChart>
      <c:catAx>
        <c:axId val="31842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878400"/>
        <c:crosses val="autoZero"/>
        <c:auto val="1"/>
        <c:lblAlgn val="ctr"/>
        <c:lblOffset val="100"/>
        <c:noMultiLvlLbl val="0"/>
      </c:catAx>
      <c:valAx>
        <c:axId val="319878400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427992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29735587582637"/>
          <c:y val="0.92709621899747452"/>
          <c:w val="0.57403851915770798"/>
          <c:h val="7.2903781002525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5'!$B$18</c:f>
              <c:strCache>
                <c:ptCount val="1"/>
                <c:pt idx="0">
                  <c:v>Numărul de victime ale omorului intenționat la 100 000 locuitori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5'!$A$19:$A$23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5'!$B$19:$B$23</c:f>
              <c:numCache>
                <c:formatCode>0.0</c:formatCode>
                <c:ptCount val="5"/>
                <c:pt idx="0">
                  <c:v>5.93870275279677</c:v>
                </c:pt>
                <c:pt idx="1">
                  <c:v>4.6448091592590846</c:v>
                </c:pt>
                <c:pt idx="2">
                  <c:v>4.1325052728428124</c:v>
                </c:pt>
                <c:pt idx="3">
                  <c:v>4.5368475595341851</c:v>
                </c:pt>
                <c:pt idx="4">
                  <c:v>4.8552228268699178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0-4772-823C-53DE5AF839A8}"/>
            </c:ext>
          </c:extLst>
        </c:ser>
        <c:ser>
          <c:idx val="1"/>
          <c:order val="1"/>
          <c:tx>
            <c:strRef>
              <c:f>'Figura 5'!$C$18</c:f>
              <c:strCache>
                <c:ptCount val="1"/>
                <c:pt idx="0">
                  <c:v>Numărul bărbaților victime ale omorului intenționat la 100 000 bărbați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5'!$A$19:$A$23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5'!$C$19:$C$23</c:f>
              <c:numCache>
                <c:formatCode>0.0</c:formatCode>
                <c:ptCount val="5"/>
                <c:pt idx="0">
                  <c:v>9.0318634635770305</c:v>
                </c:pt>
                <c:pt idx="1">
                  <c:v>6.9424162481267446</c:v>
                </c:pt>
                <c:pt idx="2">
                  <c:v>7.2239744008616231</c:v>
                </c:pt>
                <c:pt idx="3">
                  <c:v>6.9889086861188483</c:v>
                </c:pt>
                <c:pt idx="4">
                  <c:v>7.494131000778042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0-4772-823C-53DE5AF839A8}"/>
            </c:ext>
          </c:extLst>
        </c:ser>
        <c:ser>
          <c:idx val="2"/>
          <c:order val="2"/>
          <c:tx>
            <c:strRef>
              <c:f>'Figura 5'!$D$18</c:f>
              <c:strCache>
                <c:ptCount val="1"/>
                <c:pt idx="0">
                  <c:v>Numărul femeilor victime ale omorului intenționat la 100 000 femei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5'!$A$19:$A$23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5'!$D$19:$D$23</c:f>
              <c:numCache>
                <c:formatCode>0.0</c:formatCode>
                <c:ptCount val="5"/>
                <c:pt idx="0">
                  <c:v>3.1126106334017862</c:v>
                </c:pt>
                <c:pt idx="1">
                  <c:v>2.5483791580446504</c:v>
                </c:pt>
                <c:pt idx="2">
                  <c:v>1.336437828912199</c:v>
                </c:pt>
                <c:pt idx="3">
                  <c:v>2.3393366245032681</c:v>
                </c:pt>
                <c:pt idx="4">
                  <c:v>2.4902615680196081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0-4772-823C-53DE5AF839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1082392"/>
        <c:axId val="681078784"/>
      </c:barChart>
      <c:catAx>
        <c:axId val="68108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1078784"/>
        <c:crosses val="autoZero"/>
        <c:auto val="1"/>
        <c:lblAlgn val="ctr"/>
        <c:lblOffset val="100"/>
        <c:noMultiLvlLbl val="0"/>
      </c:catAx>
      <c:valAx>
        <c:axId val="681078784"/>
        <c:scaling>
          <c:orientation val="minMax"/>
          <c:max val="1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10823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5627734033246"/>
          <c:y val="0.1161574074074074"/>
          <c:w val="0.47509689413823269"/>
          <c:h val="0.79182815689705455"/>
        </c:manualLayout>
      </c:layout>
      <c:doughnutChart>
        <c:varyColors val="1"/>
        <c:ser>
          <c:idx val="0"/>
          <c:order val="0"/>
          <c:tx>
            <c:strRef>
              <c:f>'[1]ceva nou'!$E$3</c:f>
              <c:strCache>
                <c:ptCount val="1"/>
                <c:pt idx="0">
                  <c:v>Băbați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DA-44E3-8687-B92CF9B003C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DA-44E3-8687-B92CF9B003C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DA-44E3-8687-B92CF9B003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DA-44E3-8687-B92CF9B003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97A5150-248A-43F4-88F8-867DE84536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ADA-44E3-8687-B92CF9B003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53A4424-001F-49B3-8042-27367D7C0A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ADA-44E3-8687-B92CF9B003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324E16F-AA01-4A1F-9482-5C5BF64B08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ADA-44E3-8687-B92CF9B003CC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90B3C74-534E-4DA0-B0ED-F23A19A62166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ADA-44E3-8687-B92CF9B00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'[1]ceva nou'!$D$4:$D$7</c:f>
              <c:strCache>
                <c:ptCount val="4"/>
                <c:pt idx="0">
                  <c:v>până la 18 ani</c:v>
                </c:pt>
                <c:pt idx="1">
                  <c:v>18-24 ani</c:v>
                </c:pt>
                <c:pt idx="2">
                  <c:v>25-29 ani</c:v>
                </c:pt>
                <c:pt idx="3">
                  <c:v>30+ ani</c:v>
                </c:pt>
              </c:strCache>
            </c:strRef>
          </c:cat>
          <c:val>
            <c:numRef>
              <c:f>'[1]ceva nou'!$E$4:$E$7</c:f>
              <c:numCache>
                <c:formatCode>General</c:formatCode>
                <c:ptCount val="4"/>
                <c:pt idx="0">
                  <c:v>7.8</c:v>
                </c:pt>
                <c:pt idx="1">
                  <c:v>18.7</c:v>
                </c:pt>
                <c:pt idx="2">
                  <c:v>13.4</c:v>
                </c:pt>
                <c:pt idx="3">
                  <c:v>60.1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6'!$B$18:$B$21</c15:f>
                <c15:dlblRangeCache>
                  <c:ptCount val="4"/>
                  <c:pt idx="0">
                    <c:v>6,7</c:v>
                  </c:pt>
                  <c:pt idx="1">
                    <c:v>19,3</c:v>
                  </c:pt>
                  <c:pt idx="2">
                    <c:v>13,5</c:v>
                  </c:pt>
                  <c:pt idx="3">
                    <c:v>60,5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FADA-44E3-8687-B92CF9B003CC}"/>
            </c:ext>
          </c:extLst>
        </c:ser>
        <c:ser>
          <c:idx val="1"/>
          <c:order val="1"/>
          <c:tx>
            <c:strRef>
              <c:f>'[1]ceva nou'!$F$3</c:f>
              <c:strCache>
                <c:ptCount val="1"/>
                <c:pt idx="0">
                  <c:v>Femei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ADA-44E3-8687-B92CF9B003C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ADA-44E3-8687-B92CF9B003C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ADA-44E3-8687-B92CF9B003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ADA-44E3-8687-B92CF9B003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744FC6C-E20A-48F1-9679-0FFFC95679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ADA-44E3-8687-B92CF9B003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3A82DB4-AFB4-49BA-A2E3-4733F26701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ADA-44E3-8687-B92CF9B003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B228E2-C0A8-4CFA-A74B-E81E6B12DF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ADA-44E3-8687-B92CF9B003CC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AF222AA-2EBB-47AE-A29E-983531FF9CA4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ADA-44E3-8687-B92CF9B003C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'[1]ceva nou'!$D$4:$D$7</c:f>
              <c:strCache>
                <c:ptCount val="4"/>
                <c:pt idx="0">
                  <c:v>până la 18 ani</c:v>
                </c:pt>
                <c:pt idx="1">
                  <c:v>18-24 ani</c:v>
                </c:pt>
                <c:pt idx="2">
                  <c:v>25-29 ani</c:v>
                </c:pt>
                <c:pt idx="3">
                  <c:v>30+ ani</c:v>
                </c:pt>
              </c:strCache>
            </c:strRef>
          </c:cat>
          <c:val>
            <c:numRef>
              <c:f>'[1]ceva nou'!$F$4:$F$7</c:f>
              <c:numCache>
                <c:formatCode>General</c:formatCode>
                <c:ptCount val="4"/>
                <c:pt idx="0">
                  <c:v>6.1</c:v>
                </c:pt>
                <c:pt idx="1">
                  <c:v>15.6</c:v>
                </c:pt>
                <c:pt idx="2">
                  <c:v>12.4</c:v>
                </c:pt>
                <c:pt idx="3">
                  <c:v>65.900000000000006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6'!$C$18:$C$21</c15:f>
                <c15:dlblRangeCache>
                  <c:ptCount val="4"/>
                  <c:pt idx="0">
                    <c:v>5,0</c:v>
                  </c:pt>
                  <c:pt idx="1">
                    <c:v>15,8</c:v>
                  </c:pt>
                  <c:pt idx="2">
                    <c:v>13,7</c:v>
                  </c:pt>
                  <c:pt idx="3">
                    <c:v>65,5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FADA-44E3-8687-B92CF9B0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4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45050589800825"/>
          <c:y val="0.26310253559875552"/>
          <c:w val="0.19701516599734381"/>
          <c:h val="0.31681240354210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58928504986395E-2"/>
          <c:y val="5.3655264922870559E-2"/>
          <c:w val="0.91680472483048481"/>
          <c:h val="0.58765193490075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7'!$A$18</c:f>
              <c:strCache>
                <c:ptCount val="1"/>
                <c:pt idx="0">
                  <c:v>Numărul condamnaţilor la 10 000 locuitori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7'!$B$17:$F$17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7'!$B$18:$F$18</c:f>
              <c:numCache>
                <c:formatCode>0.0</c:formatCode>
                <c:ptCount val="5"/>
                <c:pt idx="0">
                  <c:v>44.044748314372988</c:v>
                </c:pt>
                <c:pt idx="1">
                  <c:v>35.791681070651357</c:v>
                </c:pt>
                <c:pt idx="2">
                  <c:v>44.946842726985651</c:v>
                </c:pt>
                <c:pt idx="3">
                  <c:v>33.469199978668854</c:v>
                </c:pt>
                <c:pt idx="4">
                  <c:v>36.227125731964641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6-4B12-AACC-B2636139A3DB}"/>
            </c:ext>
          </c:extLst>
        </c:ser>
        <c:ser>
          <c:idx val="1"/>
          <c:order val="1"/>
          <c:tx>
            <c:strRef>
              <c:f>'Figura 7'!$A$19</c:f>
              <c:strCache>
                <c:ptCount val="1"/>
                <c:pt idx="0">
                  <c:v>Numărul femeilor condamnate la 10 000 femei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7'!$B$17:$F$17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7'!$B$19:$F$19</c:f>
              <c:numCache>
                <c:formatCode>0.0</c:formatCode>
                <c:ptCount val="5"/>
                <c:pt idx="0">
                  <c:v>5.4434492937631243</c:v>
                </c:pt>
                <c:pt idx="1">
                  <c:v>4.2885580688237122</c:v>
                </c:pt>
                <c:pt idx="2">
                  <c:v>5.8729017926086078</c:v>
                </c:pt>
                <c:pt idx="3">
                  <c:v>3.7202998576777779</c:v>
                </c:pt>
                <c:pt idx="4">
                  <c:v>4.8975144171052296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6-4B12-AACC-B2636139A3DB}"/>
            </c:ext>
          </c:extLst>
        </c:ser>
        <c:ser>
          <c:idx val="2"/>
          <c:order val="2"/>
          <c:tx>
            <c:strRef>
              <c:f>'Figura 7'!$A$20</c:f>
              <c:strCache>
                <c:ptCount val="1"/>
                <c:pt idx="0">
                  <c:v>Numărul minorilor condamnaţi la 10 000 copii de 0-17 ani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7'!$B$17:$F$17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7'!$B$20:$F$20</c:f>
              <c:numCache>
                <c:formatCode>0.0</c:formatCode>
                <c:ptCount val="5"/>
                <c:pt idx="0">
                  <c:v>7.6033531661411322</c:v>
                </c:pt>
                <c:pt idx="1">
                  <c:v>5.6217714590795147</c:v>
                </c:pt>
                <c:pt idx="2">
                  <c:v>5.9622427427762004</c:v>
                </c:pt>
                <c:pt idx="3">
                  <c:v>4.1967495617553556</c:v>
                </c:pt>
                <c:pt idx="4">
                  <c:v>4.4381555099979204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6-4B12-AACC-B2636139A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567296"/>
        <c:axId val="317568472"/>
      </c:barChart>
      <c:catAx>
        <c:axId val="3175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7568472"/>
        <c:crosses val="autoZero"/>
        <c:auto val="1"/>
        <c:lblAlgn val="ctr"/>
        <c:lblOffset val="100"/>
        <c:noMultiLvlLbl val="0"/>
      </c:catAx>
      <c:valAx>
        <c:axId val="317568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75672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139758616593"/>
          <c:y val="0.79218318213124717"/>
          <c:w val="0.66501332804541358"/>
          <c:h val="0.20781681786875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48850464746967"/>
          <c:y val="9.4885052019100025E-2"/>
          <c:w val="0.27154200375158866"/>
          <c:h val="0.76726403385623299"/>
        </c:manualLayout>
      </c:layout>
      <c:pieChart>
        <c:varyColors val="1"/>
        <c:ser>
          <c:idx val="0"/>
          <c:order val="0"/>
          <c:tx>
            <c:strRef>
              <c:f>'Figura 8'!$B$16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E0-471D-9437-DCCA2875D23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E0-471D-9437-DCCA2875D23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E0-471D-9437-DCCA2875D23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E0-471D-9437-DCCA2875D237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E0-471D-9437-DCCA2875D237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E0-471D-9437-DCCA2875D2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3E0-471D-9437-DCCA2875D237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3E0-471D-9437-DCCA2875D237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3E0-471D-9437-DCCA2875D237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3E0-471D-9437-DCCA2875D237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3E0-471D-9437-DCCA2875D237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3E0-471D-9437-DCCA2875D23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3E0-471D-9437-DCCA2875D237}"/>
              </c:ext>
            </c:extLst>
          </c:dPt>
          <c:dLbls>
            <c:dLbl>
              <c:idx val="0"/>
              <c:layout>
                <c:manualLayout>
                  <c:x val="2.3435691937684744E-2"/>
                  <c:y val="-5.5770819345256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E0-471D-9437-DCCA2875D237}"/>
                </c:ext>
              </c:extLst>
            </c:dLbl>
            <c:dLbl>
              <c:idx val="1"/>
              <c:layout>
                <c:manualLayout>
                  <c:x val="2.1230391468556143E-2"/>
                  <c:y val="1.85183828765590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E0-471D-9437-DCCA2875D237}"/>
                </c:ext>
              </c:extLst>
            </c:dLbl>
            <c:dLbl>
              <c:idx val="2"/>
              <c:layout>
                <c:manualLayout>
                  <c:x val="3.3333405340793307E-2"/>
                  <c:y val="6.50300107835355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E0-471D-9437-DCCA2875D237}"/>
                </c:ext>
              </c:extLst>
            </c:dLbl>
            <c:dLbl>
              <c:idx val="3"/>
              <c:layout>
                <c:manualLayout>
                  <c:x val="-4.4283147734105258E-3"/>
                  <c:y val="2.70357484384219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E0-471D-9437-DCCA2875D237}"/>
                </c:ext>
              </c:extLst>
            </c:dLbl>
            <c:dLbl>
              <c:idx val="4"/>
              <c:layout>
                <c:manualLayout>
                  <c:x val="-6.2749577193357692E-3"/>
                  <c:y val="3.7985327135312906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E0-471D-9437-DCCA2875D237}"/>
                </c:ext>
              </c:extLst>
            </c:dLbl>
            <c:dLbl>
              <c:idx val="5"/>
              <c:layout>
                <c:manualLayout>
                  <c:x val="-1.0953650396052794E-2"/>
                  <c:y val="4.6017455649369127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E0-471D-9437-DCCA2875D237}"/>
                </c:ext>
              </c:extLst>
            </c:dLbl>
            <c:dLbl>
              <c:idx val="6"/>
              <c:layout>
                <c:manualLayout>
                  <c:x val="-7.6923246537616008E-3"/>
                  <c:y val="4.0774120102456998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E0-471D-9437-DCCA2875D237}"/>
                </c:ext>
              </c:extLst>
            </c:dLbl>
            <c:dLbl>
              <c:idx val="7"/>
              <c:layout>
                <c:manualLayout>
                  <c:x val="-3.0411208400126125E-2"/>
                  <c:y val="3.0728899851374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E0-471D-9437-DCCA2875D237}"/>
                </c:ext>
              </c:extLst>
            </c:dLbl>
            <c:dLbl>
              <c:idx val="8"/>
              <c:layout>
                <c:manualLayout>
                  <c:x val="-2.4594153398145326E-2"/>
                  <c:y val="-1.9426366884862285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E0-471D-9437-DCCA2875D237}"/>
                </c:ext>
              </c:extLst>
            </c:dLbl>
            <c:dLbl>
              <c:idx val="9"/>
              <c:layout>
                <c:manualLayout>
                  <c:x val="-2.6352852631029634E-2"/>
                  <c:y val="-4.4830661227587512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E0-471D-9437-DCCA2875D237}"/>
                </c:ext>
              </c:extLst>
            </c:dLbl>
            <c:dLbl>
              <c:idx val="10"/>
              <c:layout>
                <c:manualLayout>
                  <c:x val="-1.5259699930395864E-2"/>
                  <c:y val="-8.2283464566929129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E0-471D-9437-DCCA2875D237}"/>
                </c:ext>
              </c:extLst>
            </c:dLbl>
            <c:dLbl>
              <c:idx val="11"/>
              <c:layout>
                <c:manualLayout>
                  <c:x val="-1.5054882497192893E-2"/>
                  <c:y val="-5.6042021219480265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E0-471D-9437-DCCA2875D237}"/>
                </c:ext>
              </c:extLst>
            </c:dLbl>
            <c:dLbl>
              <c:idx val="12"/>
              <c:layout>
                <c:manualLayout>
                  <c:x val="-1.5384615384615385E-2"/>
                  <c:y val="-2.3148148148148147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3E0-471D-9437-DCCA2875D23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.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8'!$A$17:$A$28</c:f>
              <c:strCache>
                <c:ptCount val="12"/>
                <c:pt idx="0">
                  <c:v>Infracțiuni în domeniul transporturilor</c:v>
                </c:pt>
                <c:pt idx="1">
                  <c:v>Furt</c:v>
                </c:pt>
                <c:pt idx="2">
                  <c:v>Huliganism</c:v>
                </c:pt>
                <c:pt idx="3">
                  <c:v>Infracțiuni contra vieții și sănătății persoanei</c:v>
                </c:pt>
                <c:pt idx="4">
                  <c:v>Infracțiuni legate de droguri</c:v>
                </c:pt>
                <c:pt idx="5">
                  <c:v>Jaf</c:v>
                </c:pt>
                <c:pt idx="6">
                  <c:v>Escrocherii</c:v>
                </c:pt>
                <c:pt idx="7">
                  <c:v>Omor</c:v>
                </c:pt>
                <c:pt idx="8">
                  <c:v>Vătămare corporală gravă</c:v>
                </c:pt>
                <c:pt idx="9">
                  <c:v>Viol</c:v>
                </c:pt>
                <c:pt idx="10">
                  <c:v>Tâlhării</c:v>
                </c:pt>
                <c:pt idx="11">
                  <c:v>Alte infracțiuni</c:v>
                </c:pt>
              </c:strCache>
            </c:strRef>
          </c:cat>
          <c:val>
            <c:numRef>
              <c:f>'Figura 8'!$B$17:$B$28</c:f>
              <c:numCache>
                <c:formatCode>0.0</c:formatCode>
                <c:ptCount val="12"/>
                <c:pt idx="0">
                  <c:v>38.299999999999997</c:v>
                </c:pt>
                <c:pt idx="1">
                  <c:v>11</c:v>
                </c:pt>
                <c:pt idx="2">
                  <c:v>7.4</c:v>
                </c:pt>
                <c:pt idx="3">
                  <c:v>7.1</c:v>
                </c:pt>
                <c:pt idx="4">
                  <c:v>4.2</c:v>
                </c:pt>
                <c:pt idx="5">
                  <c:v>2.5</c:v>
                </c:pt>
                <c:pt idx="6">
                  <c:v>2.5</c:v>
                </c:pt>
                <c:pt idx="7">
                  <c:v>0.9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0.6</c:v>
                </c:pt>
                <c:pt idx="11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3E0-471D-9437-DCCA2875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049627541413301"/>
          <c:y val="0.10213920934301818"/>
          <c:w val="0.46295085350203463"/>
          <c:h val="0.7769118395084334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Femei</a:t>
            </a:r>
          </a:p>
        </c:rich>
      </c:tx>
      <c:layout>
        <c:manualLayout>
          <c:xMode val="edge"/>
          <c:yMode val="edge"/>
          <c:x val="0.26553487930113606"/>
          <c:y val="5.07743082000507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540576466643"/>
          <c:y val="0.18918067457866319"/>
          <c:w val="0.37509565361757996"/>
          <c:h val="0.6864850385704833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9D-4780-8AE6-FB8962438D1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9D-4780-8AE6-FB8962438D1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9D-4780-8AE6-FB8962438D1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9D-4780-8AE6-FB8962438D1B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9D-4780-8AE6-FB8962438D1B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9D-4780-8AE6-FB8962438D1B}"/>
              </c:ext>
            </c:extLst>
          </c:dPt>
          <c:dLbls>
            <c:dLbl>
              <c:idx val="0"/>
              <c:layout>
                <c:manualLayout>
                  <c:x val="3.8840338465806631E-2"/>
                  <c:y val="-3.0464584920030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9D-4780-8AE6-FB8962438D1B}"/>
                </c:ext>
              </c:extLst>
            </c:dLbl>
            <c:dLbl>
              <c:idx val="1"/>
              <c:layout>
                <c:manualLayout>
                  <c:x val="2.7743098904146578E-3"/>
                  <c:y val="-2.53871541000253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9D-4780-8AE6-FB8962438D1B}"/>
                </c:ext>
              </c:extLst>
            </c:dLbl>
            <c:dLbl>
              <c:idx val="2"/>
              <c:layout>
                <c:manualLayout>
                  <c:x val="1.3871549452073745E-2"/>
                  <c:y val="-1.01548616400101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9D-4780-8AE6-FB8962438D1B}"/>
                </c:ext>
              </c:extLst>
            </c:dLbl>
            <c:dLbl>
              <c:idx val="3"/>
              <c:layout>
                <c:manualLayout>
                  <c:x val="-1.6645859342488561E-2"/>
                  <c:y val="4.06194465600405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9D-4780-8AE6-FB8962438D1B}"/>
                </c:ext>
              </c:extLst>
            </c:dLbl>
            <c:dLbl>
              <c:idx val="4"/>
              <c:layout>
                <c:manualLayout>
                  <c:x val="-8.3229296712442839E-3"/>
                  <c:y val="-3.0464584920030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9D-4780-8AE6-FB8962438D1B}"/>
                </c:ext>
              </c:extLst>
            </c:dLbl>
            <c:dLbl>
              <c:idx val="5"/>
              <c:layout>
                <c:manualLayout>
                  <c:x val="-2.4968789013732832E-2"/>
                  <c:y val="-4.06194465600406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9D-4780-8AE6-FB8962438D1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9'!$A$18:$A$23</c:f>
              <c:strCache>
                <c:ptCount val="6"/>
                <c:pt idx="0">
                  <c:v>până la 20 ani</c:v>
                </c:pt>
                <c:pt idx="1">
                  <c:v>20-29 ani</c:v>
                </c:pt>
                <c:pt idx="2">
                  <c:v>30-39 ani</c:v>
                </c:pt>
                <c:pt idx="3">
                  <c:v>40-49 ani</c:v>
                </c:pt>
                <c:pt idx="4">
                  <c:v>50-59 ani</c:v>
                </c:pt>
                <c:pt idx="5">
                  <c:v>60 și peste</c:v>
                </c:pt>
              </c:strCache>
            </c:strRef>
          </c:cat>
          <c:val>
            <c:numRef>
              <c:f>'Figura 9'!$B$18:$B$23</c:f>
              <c:numCache>
                <c:formatCode>0.0</c:formatCode>
                <c:ptCount val="6"/>
                <c:pt idx="0">
                  <c:v>2.4</c:v>
                </c:pt>
                <c:pt idx="1">
                  <c:v>22.6</c:v>
                </c:pt>
                <c:pt idx="2">
                  <c:v>33.299999999999997</c:v>
                </c:pt>
                <c:pt idx="3">
                  <c:v>20.7</c:v>
                </c:pt>
                <c:pt idx="4">
                  <c:v>13.5</c:v>
                </c:pt>
                <c:pt idx="5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9D-4780-8AE6-FB8962438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34290</xdr:rowOff>
    </xdr:from>
    <xdr:to>
      <xdr:col>8</xdr:col>
      <xdr:colOff>447675</xdr:colOff>
      <xdr:row>13</xdr:row>
      <xdr:rowOff>104775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</xdr:rowOff>
    </xdr:from>
    <xdr:to>
      <xdr:col>7</xdr:col>
      <xdr:colOff>5715</xdr:colOff>
      <xdr:row>14</xdr:row>
      <xdr:rowOff>38100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</xdr:colOff>
      <xdr:row>1</xdr:row>
      <xdr:rowOff>17145</xdr:rowOff>
    </xdr:from>
    <xdr:to>
      <xdr:col>10</xdr:col>
      <xdr:colOff>352425</xdr:colOff>
      <xdr:row>14</xdr:row>
      <xdr:rowOff>47625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33337</xdr:rowOff>
    </xdr:from>
    <xdr:to>
      <xdr:col>8</xdr:col>
      <xdr:colOff>390906</xdr:colOff>
      <xdr:row>15</xdr:row>
      <xdr:rowOff>100393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814B54-89D7-4123-B872-63E8ECAA8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188595</xdr:rowOff>
    </xdr:from>
    <xdr:to>
      <xdr:col>8</xdr:col>
      <xdr:colOff>38100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17146</xdr:rowOff>
    </xdr:from>
    <xdr:to>
      <xdr:col>8</xdr:col>
      <xdr:colOff>441960</xdr:colOff>
      <xdr:row>14</xdr:row>
      <xdr:rowOff>123826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</xdr:rowOff>
    </xdr:from>
    <xdr:to>
      <xdr:col>6</xdr:col>
      <xdr:colOff>295275</xdr:colOff>
      <xdr:row>15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642B672-0B57-4E2C-8ED3-3B4DD8D1E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8</xdr:col>
      <xdr:colOff>233363</xdr:colOff>
      <xdr:row>14</xdr:row>
      <xdr:rowOff>100013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561EB6-02AE-4B07-B11B-FCBFE06F9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0.49845</cdr:x>
      <cdr:y>0.47114</cdr:y>
    </cdr:from>
    <cdr:to>
      <cdr:x>0.62642</cdr:x>
      <cdr:y>0.57169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46965F-0645-483A-A625-14171696C959}"/>
            </a:ext>
          </a:extLst>
        </cdr:cNvPr>
        <cdr:cNvSpPr txBox="1"/>
      </cdr:nvSpPr>
      <cdr:spPr>
        <a:xfrm xmlns:a="http://schemas.openxmlformats.org/drawingml/2006/main">
          <a:off x="2300289" y="1204913"/>
          <a:ext cx="5905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0.46956</cdr:x>
      <cdr:y>0.45996</cdr:y>
    </cdr:from>
    <cdr:to>
      <cdr:x>0.61345</cdr:x>
      <cdr:y>0.54935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DAFA149-7CAB-4D4B-B7FC-2F5FE43D9E68}"/>
            </a:ext>
          </a:extLst>
        </cdr:cNvPr>
        <cdr:cNvSpPr txBox="1"/>
      </cdr:nvSpPr>
      <cdr:spPr>
        <a:xfrm xmlns:a="http://schemas.openxmlformats.org/drawingml/2006/main">
          <a:off x="2395056" y="1176331"/>
          <a:ext cx="733908" cy="228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Bărbați</a:t>
          </a:r>
          <a:endParaRPr lang="en-US" sz="9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0.40093</cdr:x>
      <cdr:y>0.32123</cdr:y>
    </cdr:from>
    <cdr:to>
      <cdr:x>0.59907</cdr:x>
      <cdr:y>0.67877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CC8B5B8-D234-4F8A-8754-28F2F914BB83}"/>
            </a:ext>
          </a:extLst>
        </cdr:cNvPr>
        <cdr:cNvSpPr txBox="1"/>
      </cdr:nvSpPr>
      <cdr:spPr>
        <a:xfrm xmlns:a="http://schemas.openxmlformats.org/drawingml/2006/main">
          <a:off x="1850231" y="821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0.47781</cdr:x>
      <cdr:y>0.04656</cdr:y>
    </cdr:from>
    <cdr:to>
      <cdr:x>0.67595</cdr:x>
      <cdr:y>0.13222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8A887797-36FA-4254-A325-3BA9695FF342}"/>
            </a:ext>
          </a:extLst>
        </cdr:cNvPr>
        <cdr:cNvSpPr txBox="1"/>
      </cdr:nvSpPr>
      <cdr:spPr>
        <a:xfrm xmlns:a="http://schemas.openxmlformats.org/drawingml/2006/main">
          <a:off x="2205039" y="119063"/>
          <a:ext cx="914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0.46543</cdr:x>
      <cdr:y>0.02793</cdr:y>
    </cdr:from>
    <cdr:to>
      <cdr:x>0.58917</cdr:x>
      <cdr:y>0.12477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E1D7D196-F9A4-401E-AD4B-6AF89A0359C4}"/>
            </a:ext>
          </a:extLst>
        </cdr:cNvPr>
        <cdr:cNvSpPr txBox="1"/>
      </cdr:nvSpPr>
      <cdr:spPr>
        <a:xfrm xmlns:a="http://schemas.openxmlformats.org/drawingml/2006/main">
          <a:off x="2373990" y="71430"/>
          <a:ext cx="631149" cy="24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Femei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</xdr:colOff>
      <xdr:row>0</xdr:row>
      <xdr:rowOff>158116</xdr:rowOff>
    </xdr:from>
    <xdr:to>
      <xdr:col>5</xdr:col>
      <xdr:colOff>504825</xdr:colOff>
      <xdr:row>15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9</xdr:col>
      <xdr:colOff>561975</xdr:colOff>
      <xdr:row>13</xdr:row>
      <xdr:rowOff>171450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a%20Documents\Desktop\figuri%20noi%20infrac&#539;ionalitat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va nou"/>
    </sheetNames>
    <sheetDataSet>
      <sheetData sheetId="0">
        <row r="3">
          <cell r="E3" t="str">
            <v>Băbați</v>
          </cell>
          <cell r="F3" t="str">
            <v>Femei</v>
          </cell>
        </row>
        <row r="4">
          <cell r="D4" t="str">
            <v>până la 18 ani</v>
          </cell>
          <cell r="E4">
            <v>7.8</v>
          </cell>
          <cell r="F4">
            <v>6.1</v>
          </cell>
        </row>
        <row r="5">
          <cell r="D5" t="str">
            <v>18-24 ani</v>
          </cell>
          <cell r="E5">
            <v>18.7</v>
          </cell>
          <cell r="F5">
            <v>15.6</v>
          </cell>
        </row>
        <row r="6">
          <cell r="D6" t="str">
            <v>25-29 ani</v>
          </cell>
          <cell r="E6">
            <v>13.4</v>
          </cell>
          <cell r="F6">
            <v>12.4</v>
          </cell>
        </row>
        <row r="7">
          <cell r="D7" t="str">
            <v>30+ ani</v>
          </cell>
          <cell r="E7">
            <v>60.1</v>
          </cell>
          <cell r="F7">
            <v>65.900000000000006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I1"/>
    </sheetView>
  </sheetViews>
  <sheetFormatPr defaultRowHeight="15" x14ac:dyDescent="0.25"/>
  <cols>
    <col min="2" max="2" width="10.7109375" customWidth="1"/>
  </cols>
  <sheetData>
    <row r="1" spans="1:10" s="32" customFormat="1" x14ac:dyDescent="0.25">
      <c r="A1" s="144" t="s">
        <v>90</v>
      </c>
      <c r="B1" s="144"/>
      <c r="C1" s="144"/>
      <c r="D1" s="144"/>
      <c r="E1" s="144"/>
      <c r="F1" s="144"/>
      <c r="G1" s="144"/>
      <c r="H1" s="144"/>
      <c r="I1" s="144"/>
      <c r="J1" s="30"/>
    </row>
    <row r="16" spans="1:10" x14ac:dyDescent="0.25">
      <c r="A16" s="123"/>
      <c r="B16" s="124"/>
      <c r="C16" s="89">
        <v>2019</v>
      </c>
      <c r="D16" s="64">
        <v>2020</v>
      </c>
      <c r="E16" s="64">
        <v>2021</v>
      </c>
      <c r="F16" s="89">
        <v>2022</v>
      </c>
      <c r="G16" s="25">
        <v>2023</v>
      </c>
    </row>
    <row r="17" spans="1:9" ht="28.15" customHeight="1" x14ac:dyDescent="0.25">
      <c r="A17" s="119" t="s">
        <v>28</v>
      </c>
      <c r="B17" s="120"/>
      <c r="C17" s="39">
        <v>31.7</v>
      </c>
      <c r="D17" s="39">
        <v>26.3</v>
      </c>
      <c r="E17" s="39">
        <v>27.2</v>
      </c>
      <c r="F17" s="40">
        <v>26.8</v>
      </c>
      <c r="G17" s="38">
        <v>24</v>
      </c>
    </row>
    <row r="18" spans="1:9" ht="28.15" customHeight="1" x14ac:dyDescent="0.25">
      <c r="A18" s="121" t="s">
        <v>29</v>
      </c>
      <c r="B18" s="122"/>
      <c r="C18" s="41">
        <v>120</v>
      </c>
      <c r="D18" s="41">
        <v>100</v>
      </c>
      <c r="E18" s="41">
        <v>106</v>
      </c>
      <c r="F18" s="42">
        <v>107</v>
      </c>
      <c r="G18" s="42">
        <v>96</v>
      </c>
      <c r="I18" s="21"/>
    </row>
    <row r="19" spans="1:9" x14ac:dyDescent="0.25">
      <c r="C19" s="93"/>
      <c r="D19" s="93"/>
      <c r="E19" s="93"/>
      <c r="F19" s="94"/>
      <c r="G19" s="94"/>
    </row>
    <row r="20" spans="1:9" x14ac:dyDescent="0.25">
      <c r="C20" s="28"/>
      <c r="D20" s="28"/>
      <c r="E20" s="28"/>
      <c r="F20" s="28"/>
      <c r="G20" s="28"/>
    </row>
    <row r="21" spans="1:9" x14ac:dyDescent="0.25">
      <c r="C21" s="95"/>
      <c r="D21" s="95"/>
      <c r="E21" s="95"/>
      <c r="F21" s="95"/>
      <c r="G21" s="95"/>
    </row>
  </sheetData>
  <mergeCells count="4">
    <mergeCell ref="A17:B17"/>
    <mergeCell ref="A18:B18"/>
    <mergeCell ref="A1:I1"/>
    <mergeCell ref="A16:B1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3"/>
  <sheetViews>
    <sheetView workbookViewId="0">
      <selection sqref="A1:G1"/>
    </sheetView>
  </sheetViews>
  <sheetFormatPr defaultRowHeight="15" x14ac:dyDescent="0.25"/>
  <cols>
    <col min="1" max="1" width="25.7109375" customWidth="1"/>
    <col min="2" max="2" width="12.28515625" bestFit="1" customWidth="1"/>
    <col min="3" max="5" width="10.7109375" bestFit="1" customWidth="1"/>
    <col min="6" max="6" width="10.5703125" customWidth="1"/>
  </cols>
  <sheetData>
    <row r="1" spans="1:7" s="33" customFormat="1" x14ac:dyDescent="0.25">
      <c r="A1" s="137" t="s">
        <v>81</v>
      </c>
      <c r="B1" s="137"/>
      <c r="C1" s="137"/>
      <c r="D1" s="137"/>
      <c r="E1" s="137"/>
      <c r="F1" s="137"/>
      <c r="G1" s="137"/>
    </row>
    <row r="17" spans="1:6" x14ac:dyDescent="0.25">
      <c r="A17" s="13"/>
      <c r="B17" s="109">
        <v>2019</v>
      </c>
      <c r="C17" s="109">
        <v>2020</v>
      </c>
      <c r="D17" s="109">
        <v>2021</v>
      </c>
      <c r="E17" s="109">
        <v>2022</v>
      </c>
      <c r="F17" s="25">
        <v>2023</v>
      </c>
    </row>
    <row r="18" spans="1:6" ht="24" x14ac:dyDescent="0.25">
      <c r="A18" s="14" t="s">
        <v>45</v>
      </c>
      <c r="B18" s="74">
        <v>44.044748314372988</v>
      </c>
      <c r="C18" s="74">
        <v>35.791681070651357</v>
      </c>
      <c r="D18" s="74">
        <v>44.946842726985651</v>
      </c>
      <c r="E18" s="74">
        <v>33.469199978668854</v>
      </c>
      <c r="F18" s="74">
        <v>36.227125731964641</v>
      </c>
    </row>
    <row r="19" spans="1:6" ht="24" x14ac:dyDescent="0.25">
      <c r="A19" s="15" t="s">
        <v>46</v>
      </c>
      <c r="B19" s="74">
        <v>5.4434492937631243</v>
      </c>
      <c r="C19" s="74">
        <v>4.2885580688237122</v>
      </c>
      <c r="D19" s="74">
        <v>5.8729017926086078</v>
      </c>
      <c r="E19" s="74">
        <v>3.7202998576777779</v>
      </c>
      <c r="F19" s="74">
        <v>4.8975144171052296</v>
      </c>
    </row>
    <row r="20" spans="1:6" ht="27.75" customHeight="1" x14ac:dyDescent="0.25">
      <c r="A20" s="16" t="s">
        <v>47</v>
      </c>
      <c r="B20" s="75">
        <v>7.6033531661411322</v>
      </c>
      <c r="C20" s="75">
        <v>5.6217714590795147</v>
      </c>
      <c r="D20" s="75">
        <v>5.9622427427762004</v>
      </c>
      <c r="E20" s="75">
        <v>4.1967495617553556</v>
      </c>
      <c r="F20" s="75">
        <v>4.4381555099979204</v>
      </c>
    </row>
    <row r="22" spans="1:6" x14ac:dyDescent="0.25">
      <c r="B22" s="116"/>
      <c r="C22" s="116"/>
      <c r="D22" s="116"/>
      <c r="E22" s="116"/>
      <c r="F22" s="116"/>
    </row>
    <row r="23" spans="1:6" x14ac:dyDescent="0.25">
      <c r="A23" s="23"/>
      <c r="B23" s="115"/>
      <c r="C23" s="115"/>
      <c r="D23" s="21"/>
      <c r="E23" s="21"/>
      <c r="F23" s="21"/>
    </row>
    <row r="24" spans="1:6" x14ac:dyDescent="0.25">
      <c r="B24" s="22"/>
      <c r="C24" s="22"/>
      <c r="D24" s="22"/>
      <c r="E24" s="22"/>
      <c r="F24" s="22"/>
    </row>
    <row r="25" spans="1:6" x14ac:dyDescent="0.25">
      <c r="B25" s="95"/>
      <c r="C25" s="95"/>
      <c r="D25" s="95"/>
      <c r="E25" s="95"/>
      <c r="F25" s="22"/>
    </row>
    <row r="27" spans="1:6" x14ac:dyDescent="0.25">
      <c r="B27" s="22"/>
      <c r="C27" s="22"/>
      <c r="D27" s="22"/>
      <c r="E27" s="22"/>
      <c r="F27" s="22"/>
    </row>
    <row r="29" spans="1:6" x14ac:dyDescent="0.25">
      <c r="B29" s="22"/>
      <c r="C29" s="22"/>
      <c r="D29" s="22"/>
      <c r="E29" s="22"/>
      <c r="F29" s="22"/>
    </row>
    <row r="32" spans="1:6" x14ac:dyDescent="0.25">
      <c r="B32" s="22"/>
      <c r="C32" s="22"/>
      <c r="D32" s="22"/>
      <c r="E32" s="22"/>
      <c r="F32" s="22"/>
    </row>
    <row r="33" spans="2:6" x14ac:dyDescent="0.25">
      <c r="B33" s="22"/>
      <c r="C33" s="22"/>
      <c r="D33" s="22"/>
      <c r="E33" s="22"/>
      <c r="F33" s="22"/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workbookViewId="0">
      <selection sqref="A1:J1"/>
    </sheetView>
  </sheetViews>
  <sheetFormatPr defaultRowHeight="15" x14ac:dyDescent="0.25"/>
  <cols>
    <col min="1" max="1" width="24.140625" customWidth="1"/>
  </cols>
  <sheetData>
    <row r="1" spans="1:10" s="33" customFormat="1" x14ac:dyDescent="0.25">
      <c r="A1" s="139" t="s">
        <v>80</v>
      </c>
      <c r="B1" s="139"/>
      <c r="C1" s="139"/>
      <c r="D1" s="139"/>
      <c r="E1" s="139"/>
      <c r="F1" s="139"/>
      <c r="G1" s="139"/>
      <c r="H1" s="139"/>
      <c r="I1" s="139"/>
      <c r="J1" s="139"/>
    </row>
    <row r="16" spans="1:10" x14ac:dyDescent="0.25">
      <c r="A16" s="1"/>
      <c r="B16" s="25">
        <v>2022</v>
      </c>
    </row>
    <row r="17" spans="1:7" ht="24" x14ac:dyDescent="0.25">
      <c r="A17" s="73" t="s">
        <v>48</v>
      </c>
      <c r="B17" s="55">
        <v>38.299999999999997</v>
      </c>
      <c r="E17" s="22"/>
    </row>
    <row r="18" spans="1:7" x14ac:dyDescent="0.25">
      <c r="A18" s="73" t="s">
        <v>49</v>
      </c>
      <c r="B18" s="55">
        <v>11</v>
      </c>
      <c r="E18" s="22"/>
    </row>
    <row r="19" spans="1:7" x14ac:dyDescent="0.25">
      <c r="A19" s="73" t="s">
        <v>50</v>
      </c>
      <c r="B19" s="55">
        <v>7.4</v>
      </c>
      <c r="E19" s="22"/>
    </row>
    <row r="20" spans="1:7" ht="36" customHeight="1" x14ac:dyDescent="0.25">
      <c r="A20" s="73" t="s">
        <v>39</v>
      </c>
      <c r="B20" s="55">
        <v>7.1</v>
      </c>
      <c r="E20" s="22"/>
    </row>
    <row r="21" spans="1:7" x14ac:dyDescent="0.25">
      <c r="A21" s="73" t="s">
        <v>51</v>
      </c>
      <c r="B21" s="55">
        <v>4.2</v>
      </c>
      <c r="E21" s="22"/>
    </row>
    <row r="22" spans="1:7" x14ac:dyDescent="0.25">
      <c r="A22" s="73" t="s">
        <v>52</v>
      </c>
      <c r="B22" s="55">
        <v>2.5</v>
      </c>
      <c r="E22" s="22"/>
    </row>
    <row r="23" spans="1:7" x14ac:dyDescent="0.25">
      <c r="A23" s="73" t="s">
        <v>53</v>
      </c>
      <c r="B23" s="55">
        <v>2.5</v>
      </c>
      <c r="E23" s="22"/>
    </row>
    <row r="24" spans="1:7" x14ac:dyDescent="0.25">
      <c r="A24" s="73" t="s">
        <v>54</v>
      </c>
      <c r="B24" s="55">
        <v>0.9</v>
      </c>
      <c r="E24" s="22"/>
    </row>
    <row r="25" spans="1:7" x14ac:dyDescent="0.25">
      <c r="A25" s="73" t="s">
        <v>55</v>
      </c>
      <c r="B25" s="55">
        <v>1.1000000000000001</v>
      </c>
      <c r="E25" s="22"/>
      <c r="F25" s="26"/>
      <c r="G25" s="27"/>
    </row>
    <row r="26" spans="1:7" x14ac:dyDescent="0.25">
      <c r="A26" s="73" t="s">
        <v>56</v>
      </c>
      <c r="B26" s="55">
        <v>1.1000000000000001</v>
      </c>
      <c r="E26" s="22"/>
    </row>
    <row r="27" spans="1:7" x14ac:dyDescent="0.25">
      <c r="A27" s="73" t="s">
        <v>57</v>
      </c>
      <c r="B27" s="55">
        <v>0.6</v>
      </c>
      <c r="E27" s="22"/>
    </row>
    <row r="28" spans="1:7" x14ac:dyDescent="0.25">
      <c r="A28" s="66" t="s">
        <v>40</v>
      </c>
      <c r="B28" s="58">
        <v>23.3</v>
      </c>
      <c r="E28" s="22"/>
    </row>
  </sheetData>
  <mergeCells count="1">
    <mergeCell ref="A1:J1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2"/>
  <sheetViews>
    <sheetView workbookViewId="0">
      <selection sqref="A1:J1"/>
    </sheetView>
  </sheetViews>
  <sheetFormatPr defaultRowHeight="15" x14ac:dyDescent="0.25"/>
  <cols>
    <col min="1" max="1" width="15.7109375" customWidth="1"/>
  </cols>
  <sheetData>
    <row r="1" spans="1:15" s="33" customFormat="1" x14ac:dyDescent="0.25">
      <c r="A1" s="138" t="s">
        <v>79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5" x14ac:dyDescent="0.25">
      <c r="A3" s="132"/>
      <c r="B3" s="135">
        <v>2021</v>
      </c>
      <c r="C3" s="135"/>
      <c r="D3" s="135"/>
      <c r="E3" s="135">
        <v>2022</v>
      </c>
      <c r="F3" s="135"/>
      <c r="G3" s="135"/>
      <c r="H3" s="135">
        <v>2023</v>
      </c>
      <c r="I3" s="135"/>
      <c r="J3" s="135"/>
    </row>
    <row r="4" spans="1:15" x14ac:dyDescent="0.25">
      <c r="A4" s="133"/>
      <c r="B4" s="136" t="s">
        <v>10</v>
      </c>
      <c r="C4" s="136" t="s">
        <v>1</v>
      </c>
      <c r="D4" s="136"/>
      <c r="E4" s="136" t="s">
        <v>10</v>
      </c>
      <c r="F4" s="136" t="s">
        <v>1</v>
      </c>
      <c r="G4" s="136"/>
      <c r="H4" s="136" t="s">
        <v>10</v>
      </c>
      <c r="I4" s="136" t="s">
        <v>1</v>
      </c>
      <c r="J4" s="136"/>
    </row>
    <row r="5" spans="1:15" x14ac:dyDescent="0.25">
      <c r="A5" s="134"/>
      <c r="B5" s="136"/>
      <c r="C5" s="10" t="s">
        <v>19</v>
      </c>
      <c r="D5" s="10" t="s">
        <v>20</v>
      </c>
      <c r="E5" s="136"/>
      <c r="F5" s="10" t="s">
        <v>19</v>
      </c>
      <c r="G5" s="10" t="s">
        <v>20</v>
      </c>
      <c r="H5" s="136"/>
      <c r="I5" s="10" t="s">
        <v>19</v>
      </c>
      <c r="J5" s="10" t="s">
        <v>20</v>
      </c>
    </row>
    <row r="6" spans="1:15" x14ac:dyDescent="0.25">
      <c r="A6" s="8" t="s">
        <v>21</v>
      </c>
      <c r="B6" s="53">
        <v>11529</v>
      </c>
      <c r="C6" s="44">
        <v>791</v>
      </c>
      <c r="D6" s="44">
        <v>330</v>
      </c>
      <c r="E6" s="53">
        <v>8410</v>
      </c>
      <c r="F6" s="53">
        <v>493</v>
      </c>
      <c r="G6" s="53">
        <v>226</v>
      </c>
      <c r="H6" s="53">
        <v>9103</v>
      </c>
      <c r="I6" s="53">
        <v>649</v>
      </c>
      <c r="J6" s="53">
        <v>239</v>
      </c>
      <c r="K6" s="29"/>
      <c r="N6" s="28"/>
    </row>
    <row r="7" spans="1:15" ht="24" x14ac:dyDescent="0.25">
      <c r="A7" s="34" t="s">
        <v>76</v>
      </c>
      <c r="B7" s="45"/>
      <c r="C7" s="45"/>
      <c r="D7" s="45"/>
      <c r="E7" s="56"/>
      <c r="F7" s="56"/>
      <c r="G7" s="56"/>
      <c r="H7" s="56"/>
      <c r="I7" s="56"/>
      <c r="J7" s="56"/>
      <c r="N7" s="28"/>
    </row>
    <row r="8" spans="1:15" x14ac:dyDescent="0.25">
      <c r="A8" s="34" t="s">
        <v>22</v>
      </c>
      <c r="B8" s="56">
        <v>3421</v>
      </c>
      <c r="C8" s="45">
        <v>242</v>
      </c>
      <c r="D8" s="45">
        <v>174</v>
      </c>
      <c r="E8" s="56">
        <v>3262</v>
      </c>
      <c r="F8" s="56">
        <v>192</v>
      </c>
      <c r="G8" s="56">
        <v>145</v>
      </c>
      <c r="H8" s="56">
        <v>3388</v>
      </c>
      <c r="I8" s="56">
        <v>193</v>
      </c>
      <c r="J8" s="56">
        <v>133</v>
      </c>
      <c r="K8" s="22"/>
      <c r="L8" s="22"/>
      <c r="M8" s="22"/>
      <c r="N8" s="28"/>
      <c r="O8" s="22"/>
    </row>
    <row r="9" spans="1:15" x14ac:dyDescent="0.25">
      <c r="A9" s="34" t="s">
        <v>23</v>
      </c>
      <c r="B9" s="56">
        <v>1106</v>
      </c>
      <c r="C9" s="45">
        <v>85</v>
      </c>
      <c r="D9" s="45">
        <v>25</v>
      </c>
      <c r="E9" s="56">
        <v>649</v>
      </c>
      <c r="F9" s="56">
        <v>49</v>
      </c>
      <c r="G9" s="56">
        <v>10</v>
      </c>
      <c r="H9" s="56">
        <v>751</v>
      </c>
      <c r="I9" s="56">
        <v>109</v>
      </c>
      <c r="J9" s="56">
        <v>13</v>
      </c>
      <c r="K9" s="22"/>
      <c r="L9" s="22"/>
      <c r="M9" s="22"/>
      <c r="N9" s="28"/>
      <c r="O9" s="22"/>
    </row>
    <row r="10" spans="1:15" ht="24" x14ac:dyDescent="0.25">
      <c r="A10" s="34" t="s">
        <v>24</v>
      </c>
      <c r="B10" s="56">
        <v>2318</v>
      </c>
      <c r="C10" s="45">
        <v>222</v>
      </c>
      <c r="D10" s="45">
        <v>113</v>
      </c>
      <c r="E10" s="56">
        <v>1567</v>
      </c>
      <c r="F10" s="56">
        <v>77</v>
      </c>
      <c r="G10" s="56">
        <v>42</v>
      </c>
      <c r="H10" s="56">
        <v>1914</v>
      </c>
      <c r="I10" s="56">
        <v>115</v>
      </c>
      <c r="J10" s="56">
        <v>47</v>
      </c>
      <c r="K10" s="22"/>
      <c r="L10" s="22"/>
      <c r="M10" s="22"/>
      <c r="N10" s="28"/>
      <c r="O10" s="22"/>
    </row>
    <row r="11" spans="1:15" ht="36" x14ac:dyDescent="0.25">
      <c r="A11" s="35" t="s">
        <v>25</v>
      </c>
      <c r="B11" s="56">
        <v>4681</v>
      </c>
      <c r="C11" s="45">
        <v>242</v>
      </c>
      <c r="D11" s="45">
        <v>16</v>
      </c>
      <c r="E11" s="56">
        <v>2930</v>
      </c>
      <c r="F11" s="56">
        <v>175</v>
      </c>
      <c r="G11" s="56">
        <v>29</v>
      </c>
      <c r="H11" s="56">
        <v>3050</v>
      </c>
      <c r="I11" s="56">
        <v>232</v>
      </c>
      <c r="J11" s="56">
        <v>45</v>
      </c>
      <c r="K11" s="22"/>
      <c r="L11" s="22"/>
      <c r="M11" s="22"/>
      <c r="N11" s="28"/>
      <c r="O11" s="22"/>
    </row>
    <row r="12" spans="1:15" x14ac:dyDescent="0.25">
      <c r="A12" s="36" t="s">
        <v>26</v>
      </c>
      <c r="B12" s="63">
        <v>3</v>
      </c>
      <c r="C12" s="57" t="s">
        <v>27</v>
      </c>
      <c r="D12" s="63">
        <v>2</v>
      </c>
      <c r="E12" s="78">
        <v>2</v>
      </c>
      <c r="F12" s="78" t="s">
        <v>27</v>
      </c>
      <c r="G12" s="78" t="s">
        <v>27</v>
      </c>
      <c r="H12" s="78" t="s">
        <v>27</v>
      </c>
      <c r="I12" s="78" t="s">
        <v>27</v>
      </c>
      <c r="J12" s="78">
        <v>1</v>
      </c>
      <c r="K12" s="22"/>
      <c r="L12" s="22"/>
      <c r="M12" s="22"/>
      <c r="N12" s="28"/>
      <c r="O12" s="22"/>
    </row>
  </sheetData>
  <mergeCells count="11">
    <mergeCell ref="A1:J1"/>
    <mergeCell ref="A3:A5"/>
    <mergeCell ref="B3:D3"/>
    <mergeCell ref="E3:G3"/>
    <mergeCell ref="B4:B5"/>
    <mergeCell ref="C4:D4"/>
    <mergeCell ref="E4:E5"/>
    <mergeCell ref="F4:G4"/>
    <mergeCell ref="H4:H5"/>
    <mergeCell ref="I4:J4"/>
    <mergeCell ref="H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3"/>
  <sheetViews>
    <sheetView workbookViewId="0">
      <selection sqref="A1:K1"/>
    </sheetView>
  </sheetViews>
  <sheetFormatPr defaultRowHeight="15" x14ac:dyDescent="0.25"/>
  <cols>
    <col min="1" max="1" width="11.7109375" customWidth="1"/>
    <col min="2" max="2" width="10.42578125" customWidth="1"/>
    <col min="3" max="3" width="9.85546875" customWidth="1"/>
  </cols>
  <sheetData>
    <row r="1" spans="1:15" s="33" customFormat="1" x14ac:dyDescent="0.25">
      <c r="A1" s="137" t="s">
        <v>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37"/>
      <c r="M1" s="37"/>
      <c r="N1" s="37"/>
      <c r="O1" s="37"/>
    </row>
    <row r="17" spans="1:7" x14ac:dyDescent="0.25">
      <c r="A17" s="2"/>
      <c r="B17" s="7" t="s">
        <v>64</v>
      </c>
      <c r="C17" s="9" t="s">
        <v>63</v>
      </c>
    </row>
    <row r="18" spans="1:7" ht="24" x14ac:dyDescent="0.25">
      <c r="A18" s="11" t="s">
        <v>58</v>
      </c>
      <c r="B18" s="77">
        <v>2.4</v>
      </c>
      <c r="C18" s="76">
        <v>4.0999999999999996</v>
      </c>
      <c r="E18" s="22"/>
      <c r="F18" s="95"/>
      <c r="G18" s="22"/>
    </row>
    <row r="19" spans="1:7" x14ac:dyDescent="0.25">
      <c r="A19" s="17" t="s">
        <v>59</v>
      </c>
      <c r="B19" s="77">
        <v>22.6</v>
      </c>
      <c r="C19" s="76">
        <v>27.7</v>
      </c>
      <c r="E19" s="22"/>
      <c r="F19" s="95"/>
      <c r="G19" s="22"/>
    </row>
    <row r="20" spans="1:7" x14ac:dyDescent="0.25">
      <c r="A20" s="17" t="s">
        <v>60</v>
      </c>
      <c r="B20" s="77">
        <v>33.299999999999997</v>
      </c>
      <c r="C20" s="76">
        <v>34.700000000000003</v>
      </c>
      <c r="E20" s="22"/>
      <c r="F20" s="95"/>
      <c r="G20" s="22"/>
    </row>
    <row r="21" spans="1:7" x14ac:dyDescent="0.25">
      <c r="A21" s="17" t="s">
        <v>61</v>
      </c>
      <c r="B21" s="77">
        <v>20.7</v>
      </c>
      <c r="C21" s="76">
        <v>20.6</v>
      </c>
      <c r="E21" s="22"/>
      <c r="F21" s="95"/>
      <c r="G21" s="22"/>
    </row>
    <row r="22" spans="1:7" x14ac:dyDescent="0.25">
      <c r="A22" s="17" t="s">
        <v>70</v>
      </c>
      <c r="B22" s="77">
        <v>13.5</v>
      </c>
      <c r="C22" s="76">
        <v>8.9</v>
      </c>
      <c r="E22" s="22"/>
      <c r="F22" s="95"/>
      <c r="G22" s="22"/>
    </row>
    <row r="23" spans="1:7" x14ac:dyDescent="0.25">
      <c r="A23" s="18" t="s">
        <v>62</v>
      </c>
      <c r="B23" s="79">
        <v>7.5</v>
      </c>
      <c r="C23" s="80">
        <v>4</v>
      </c>
      <c r="E23" s="22"/>
      <c r="F23" s="95"/>
      <c r="G23" s="22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workbookViewId="0">
      <selection sqref="A1:I1"/>
    </sheetView>
  </sheetViews>
  <sheetFormatPr defaultRowHeight="15" x14ac:dyDescent="0.25"/>
  <cols>
    <col min="2" max="2" width="12.28515625" customWidth="1"/>
  </cols>
  <sheetData>
    <row r="1" spans="1:9" s="33" customFormat="1" x14ac:dyDescent="0.25">
      <c r="A1" s="139" t="s">
        <v>89</v>
      </c>
      <c r="B1" s="139"/>
      <c r="C1" s="139"/>
      <c r="D1" s="139"/>
      <c r="E1" s="139"/>
      <c r="F1" s="139"/>
      <c r="G1" s="139"/>
      <c r="H1" s="139"/>
      <c r="I1" s="139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123"/>
      <c r="B18" s="124"/>
      <c r="C18" s="89">
        <v>2019</v>
      </c>
      <c r="D18" s="89">
        <v>2020</v>
      </c>
      <c r="E18" s="89">
        <v>2021</v>
      </c>
      <c r="F18" s="89">
        <v>2022</v>
      </c>
      <c r="G18" s="25">
        <v>2023</v>
      </c>
      <c r="I18" s="5"/>
    </row>
    <row r="19" spans="1:9" ht="25.9" customHeight="1" x14ac:dyDescent="0.25">
      <c r="A19" s="125" t="s">
        <v>30</v>
      </c>
      <c r="B19" s="126"/>
      <c r="C19" s="38">
        <v>21.3</v>
      </c>
      <c r="D19" s="38">
        <v>18.399999999999999</v>
      </c>
      <c r="E19" s="38">
        <v>20.2</v>
      </c>
      <c r="F19" s="40">
        <v>17.399999999999999</v>
      </c>
      <c r="G19" s="40">
        <v>15.3</v>
      </c>
      <c r="I19" s="5"/>
    </row>
    <row r="20" spans="1:9" ht="38.450000000000003" customHeight="1" x14ac:dyDescent="0.25">
      <c r="A20" s="127" t="s">
        <v>31</v>
      </c>
      <c r="B20" s="128"/>
      <c r="C20" s="43">
        <v>17.8</v>
      </c>
      <c r="D20" s="43">
        <v>18.399999999999999</v>
      </c>
      <c r="E20" s="43">
        <v>19.100000000000001</v>
      </c>
      <c r="F20" s="43">
        <v>16.3</v>
      </c>
      <c r="G20" s="43">
        <v>16</v>
      </c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25">
      <c r="D23" s="100"/>
      <c r="E23" s="105"/>
      <c r="F23" s="101"/>
      <c r="G23" s="101"/>
      <c r="H23" s="100"/>
      <c r="I23" s="102"/>
    </row>
    <row r="24" spans="1:9" x14ac:dyDescent="0.25">
      <c r="C24" s="22"/>
      <c r="D24" s="22"/>
      <c r="E24" s="22"/>
      <c r="F24" s="22"/>
      <c r="G24" s="22"/>
      <c r="H24" s="100"/>
      <c r="I24" s="104"/>
    </row>
    <row r="25" spans="1:9" x14ac:dyDescent="0.25">
      <c r="D25" s="100"/>
      <c r="E25" s="103"/>
      <c r="F25" s="101"/>
      <c r="G25" s="101"/>
      <c r="H25" s="100"/>
      <c r="I25" s="104"/>
    </row>
    <row r="26" spans="1:9" x14ac:dyDescent="0.25">
      <c r="C26" s="22"/>
      <c r="D26" s="22"/>
      <c r="E26" s="22"/>
      <c r="F26" s="22"/>
      <c r="G26" s="22"/>
      <c r="H26" s="100"/>
      <c r="I26" s="99"/>
    </row>
    <row r="27" spans="1:9" x14ac:dyDescent="0.25">
      <c r="D27" s="100"/>
      <c r="E27" s="103"/>
      <c r="F27" s="101"/>
      <c r="G27" s="101"/>
      <c r="H27" s="100"/>
      <c r="I27" s="99"/>
    </row>
    <row r="28" spans="1:9" x14ac:dyDescent="0.25">
      <c r="D28" s="100"/>
      <c r="E28" s="103"/>
      <c r="F28" s="101"/>
      <c r="G28" s="101"/>
      <c r="H28" s="100"/>
      <c r="I28" s="99"/>
    </row>
    <row r="29" spans="1:9" x14ac:dyDescent="0.25">
      <c r="D29" s="100"/>
      <c r="E29" s="100"/>
      <c r="F29" s="100"/>
      <c r="G29" s="100"/>
      <c r="H29" s="100"/>
      <c r="I29" s="100"/>
    </row>
    <row r="30" spans="1:9" x14ac:dyDescent="0.25">
      <c r="F30" s="98"/>
      <c r="G30" s="93"/>
    </row>
    <row r="31" spans="1:9" x14ac:dyDescent="0.25">
      <c r="F31" s="98"/>
      <c r="G31" s="96"/>
    </row>
    <row r="32" spans="1:9" x14ac:dyDescent="0.25">
      <c r="F32" s="98"/>
      <c r="G32" s="96"/>
    </row>
    <row r="33" spans="6:7" x14ac:dyDescent="0.25">
      <c r="F33" s="98"/>
      <c r="G33" s="97"/>
    </row>
    <row r="34" spans="6:7" x14ac:dyDescent="0.25">
      <c r="F34" s="98"/>
      <c r="G34" s="97"/>
    </row>
    <row r="35" spans="6:7" x14ac:dyDescent="0.25">
      <c r="F35" s="98"/>
      <c r="G35" s="99"/>
    </row>
  </sheetData>
  <mergeCells count="4">
    <mergeCell ref="A19:B19"/>
    <mergeCell ref="A20:B20"/>
    <mergeCell ref="A1:I1"/>
    <mergeCell ref="A18:B1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"/>
  <sheetViews>
    <sheetView workbookViewId="0">
      <selection sqref="A1:H1"/>
    </sheetView>
  </sheetViews>
  <sheetFormatPr defaultRowHeight="15" x14ac:dyDescent="0.25"/>
  <cols>
    <col min="1" max="1" width="11.42578125" customWidth="1"/>
    <col min="2" max="2" width="12.5703125" customWidth="1"/>
    <col min="3" max="3" width="16.5703125" customWidth="1"/>
    <col min="4" max="4" width="14.28515625" customWidth="1"/>
    <col min="5" max="5" width="9.42578125" customWidth="1"/>
    <col min="6" max="6" width="8.7109375" customWidth="1"/>
    <col min="7" max="7" width="9.7109375" customWidth="1"/>
    <col min="8" max="8" width="10" customWidth="1"/>
    <col min="9" max="9" width="10.28515625" customWidth="1"/>
  </cols>
  <sheetData>
    <row r="1" spans="1:8" s="33" customFormat="1" x14ac:dyDescent="0.25">
      <c r="A1" s="139" t="s">
        <v>88</v>
      </c>
      <c r="B1" s="139"/>
      <c r="C1" s="139"/>
      <c r="D1" s="139"/>
      <c r="E1" s="139"/>
      <c r="F1" s="139"/>
      <c r="G1" s="139"/>
      <c r="H1" s="139"/>
    </row>
    <row r="19" spans="1:15" ht="72" x14ac:dyDescent="0.25">
      <c r="A19" s="31" t="s">
        <v>32</v>
      </c>
      <c r="B19" s="7" t="s">
        <v>33</v>
      </c>
      <c r="C19" s="7" t="s">
        <v>34</v>
      </c>
      <c r="D19" s="7" t="s">
        <v>35</v>
      </c>
      <c r="E19" s="7" t="s">
        <v>37</v>
      </c>
      <c r="F19" s="7" t="s">
        <v>36</v>
      </c>
      <c r="G19" s="7" t="s">
        <v>38</v>
      </c>
      <c r="H19" s="7" t="s">
        <v>39</v>
      </c>
      <c r="I19" s="9" t="s">
        <v>40</v>
      </c>
    </row>
    <row r="20" spans="1:15" x14ac:dyDescent="0.25">
      <c r="A20" s="67">
        <v>41.7</v>
      </c>
      <c r="B20" s="67">
        <v>17.7</v>
      </c>
      <c r="C20" s="67">
        <v>8.3000000000000007</v>
      </c>
      <c r="D20" s="67">
        <v>5.5</v>
      </c>
      <c r="E20" s="67">
        <v>4.7</v>
      </c>
      <c r="F20" s="67">
        <v>4.2</v>
      </c>
      <c r="G20" s="67">
        <v>4.4000000000000004</v>
      </c>
      <c r="H20" s="67">
        <v>3.2</v>
      </c>
      <c r="I20" s="67">
        <v>10.3</v>
      </c>
    </row>
    <row r="21" spans="1:15" x14ac:dyDescent="0.25">
      <c r="A21" s="50"/>
      <c r="B21" s="50"/>
      <c r="C21" s="50"/>
      <c r="D21" s="50"/>
      <c r="E21" s="50"/>
      <c r="F21" s="50"/>
    </row>
    <row r="22" spans="1:15" x14ac:dyDescent="0.25">
      <c r="A22" s="50"/>
      <c r="B22" s="50"/>
      <c r="C22" s="50"/>
      <c r="D22" s="51"/>
      <c r="E22" s="50"/>
      <c r="F22" s="50"/>
    </row>
    <row r="23" spans="1:15" x14ac:dyDescent="0.25">
      <c r="A23" s="52"/>
      <c r="B23" s="50"/>
      <c r="C23" s="50"/>
      <c r="D23" s="51"/>
      <c r="E23" s="51"/>
      <c r="F23" s="51"/>
      <c r="G23" s="22"/>
      <c r="H23" s="22"/>
      <c r="I23" s="22"/>
      <c r="O23" s="20"/>
    </row>
    <row r="24" spans="1:15" x14ac:dyDescent="0.25">
      <c r="A24" s="50"/>
      <c r="B24" s="50"/>
      <c r="C24" s="50"/>
      <c r="D24" s="51"/>
      <c r="E24" s="51"/>
      <c r="F24" s="51"/>
      <c r="G24" s="22"/>
      <c r="H24" s="22"/>
      <c r="I24" s="22"/>
    </row>
    <row r="25" spans="1:15" x14ac:dyDescent="0.25">
      <c r="A25" s="52"/>
      <c r="B25" s="50"/>
      <c r="C25" s="50"/>
      <c r="D25" s="51"/>
      <c r="E25" s="50"/>
      <c r="F25" s="50"/>
    </row>
    <row r="26" spans="1:15" x14ac:dyDescent="0.25">
      <c r="A26" s="50"/>
      <c r="B26" s="50"/>
      <c r="C26" s="50"/>
      <c r="D26" s="51"/>
      <c r="E26" s="50"/>
      <c r="F26" s="50"/>
    </row>
    <row r="27" spans="1:15" x14ac:dyDescent="0.25">
      <c r="A27" s="52"/>
      <c r="B27" s="50"/>
      <c r="C27" s="50"/>
      <c r="D27" s="51"/>
      <c r="E27" s="50"/>
      <c r="F27" s="50"/>
    </row>
    <row r="28" spans="1:15" x14ac:dyDescent="0.25">
      <c r="A28" s="50"/>
      <c r="B28" s="50"/>
      <c r="C28" s="50"/>
      <c r="D28" s="51"/>
      <c r="E28" s="50"/>
      <c r="F28" s="50"/>
    </row>
    <row r="29" spans="1:15" x14ac:dyDescent="0.25">
      <c r="A29" s="52"/>
      <c r="B29" s="50"/>
      <c r="C29" s="50"/>
      <c r="D29" s="51"/>
      <c r="E29" s="50"/>
      <c r="F29" s="50"/>
    </row>
    <row r="30" spans="1:15" x14ac:dyDescent="0.25">
      <c r="A30" s="50"/>
      <c r="B30" s="50"/>
      <c r="C30" s="50"/>
      <c r="D30" s="51"/>
      <c r="E30" s="50"/>
      <c r="F30" s="50"/>
    </row>
    <row r="31" spans="1:15" x14ac:dyDescent="0.25">
      <c r="A31" s="52"/>
      <c r="B31" s="50"/>
      <c r="C31" s="50"/>
      <c r="D31" s="51"/>
      <c r="E31" s="50"/>
      <c r="F31" s="50"/>
    </row>
    <row r="32" spans="1:15" x14ac:dyDescent="0.25">
      <c r="A32" s="50"/>
      <c r="B32" s="50"/>
      <c r="C32" s="50"/>
      <c r="D32" s="51"/>
      <c r="E32" s="50"/>
      <c r="F32" s="50"/>
    </row>
    <row r="33" spans="1:6" x14ac:dyDescent="0.25">
      <c r="A33" s="52"/>
      <c r="B33" s="50"/>
      <c r="C33" s="50"/>
      <c r="D33" s="51"/>
      <c r="E33" s="50"/>
      <c r="F33" s="50"/>
    </row>
    <row r="34" spans="1:6" x14ac:dyDescent="0.25">
      <c r="A34" s="50"/>
      <c r="B34" s="50"/>
      <c r="C34" s="50"/>
      <c r="D34" s="51"/>
      <c r="E34" s="50"/>
      <c r="F34" s="50"/>
    </row>
    <row r="35" spans="1:6" x14ac:dyDescent="0.25">
      <c r="A35" s="52"/>
      <c r="B35" s="50"/>
      <c r="C35" s="50"/>
      <c r="D35" s="51"/>
      <c r="E35" s="50"/>
      <c r="F35" s="50"/>
    </row>
    <row r="36" spans="1:6" x14ac:dyDescent="0.25">
      <c r="A36" s="50"/>
      <c r="B36" s="50"/>
      <c r="C36" s="50"/>
      <c r="D36" s="51"/>
      <c r="E36" s="50"/>
      <c r="F36" s="50"/>
    </row>
    <row r="37" spans="1:6" x14ac:dyDescent="0.25">
      <c r="A37" s="52"/>
      <c r="B37" s="50"/>
      <c r="C37" s="50"/>
      <c r="D37" s="51"/>
      <c r="E37" s="50"/>
      <c r="F37" s="50"/>
    </row>
    <row r="38" spans="1:6" x14ac:dyDescent="0.25">
      <c r="A38" s="50"/>
      <c r="B38" s="50"/>
      <c r="C38" s="50"/>
      <c r="D38" s="51"/>
      <c r="E38" s="50"/>
      <c r="F38" s="50"/>
    </row>
    <row r="39" spans="1:6" x14ac:dyDescent="0.25">
      <c r="A39" s="52"/>
      <c r="B39" s="50"/>
      <c r="C39" s="50"/>
      <c r="D39" s="51"/>
      <c r="E39" s="50"/>
      <c r="F39" s="50"/>
    </row>
  </sheetData>
  <mergeCells count="1"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sqref="A1:F1"/>
    </sheetView>
  </sheetViews>
  <sheetFormatPr defaultRowHeight="15" x14ac:dyDescent="0.25"/>
  <cols>
    <col min="1" max="1" width="26.85546875" customWidth="1"/>
  </cols>
  <sheetData>
    <row r="1" spans="1:6" s="33" customFormat="1" x14ac:dyDescent="0.25">
      <c r="A1" s="141" t="s">
        <v>87</v>
      </c>
      <c r="B1" s="141"/>
      <c r="C1" s="141"/>
      <c r="D1" s="141"/>
      <c r="E1" s="141"/>
      <c r="F1" s="141"/>
    </row>
    <row r="2" spans="1:6" x14ac:dyDescent="0.25">
      <c r="A2" s="4"/>
      <c r="B2" s="5"/>
      <c r="C2" s="5"/>
      <c r="D2" s="5"/>
      <c r="E2" s="5"/>
      <c r="F2" s="65"/>
    </row>
    <row r="3" spans="1:6" x14ac:dyDescent="0.25">
      <c r="A3" s="6"/>
      <c r="B3" s="91">
        <v>2019</v>
      </c>
      <c r="C3" s="92">
        <v>2020</v>
      </c>
      <c r="D3" s="92">
        <v>2021</v>
      </c>
      <c r="E3" s="90">
        <v>2022</v>
      </c>
      <c r="F3" s="25">
        <v>2023</v>
      </c>
    </row>
    <row r="4" spans="1:6" x14ac:dyDescent="0.25">
      <c r="A4" s="8" t="s">
        <v>0</v>
      </c>
      <c r="B4" s="44">
        <v>664</v>
      </c>
      <c r="C4" s="44">
        <v>606</v>
      </c>
      <c r="D4" s="44">
        <v>695</v>
      </c>
      <c r="E4" s="44">
        <v>705</v>
      </c>
      <c r="F4" s="44">
        <v>449</v>
      </c>
    </row>
    <row r="5" spans="1:6" x14ac:dyDescent="0.25">
      <c r="A5" s="24" t="s">
        <v>1</v>
      </c>
      <c r="B5" s="45"/>
      <c r="C5" s="45"/>
      <c r="D5" s="45"/>
      <c r="E5" s="49"/>
      <c r="F5" s="49"/>
    </row>
    <row r="6" spans="1:6" x14ac:dyDescent="0.25">
      <c r="A6" s="48" t="s">
        <v>2</v>
      </c>
      <c r="B6" s="45">
        <v>102</v>
      </c>
      <c r="C6" s="45">
        <v>35</v>
      </c>
      <c r="D6" s="45">
        <v>47</v>
      </c>
      <c r="E6" s="45">
        <v>62</v>
      </c>
      <c r="F6" s="45">
        <v>27</v>
      </c>
    </row>
    <row r="7" spans="1:6" x14ac:dyDescent="0.25">
      <c r="A7" s="48" t="s">
        <v>3</v>
      </c>
      <c r="B7" s="45">
        <v>562</v>
      </c>
      <c r="C7" s="45">
        <v>571</v>
      </c>
      <c r="D7" s="45">
        <v>648</v>
      </c>
      <c r="E7" s="45">
        <v>643</v>
      </c>
      <c r="F7" s="45">
        <v>422</v>
      </c>
    </row>
    <row r="8" spans="1:6" ht="36" x14ac:dyDescent="0.25">
      <c r="A8" s="66" t="s">
        <v>4</v>
      </c>
      <c r="B8" s="46">
        <v>116</v>
      </c>
      <c r="C8" s="46">
        <v>107</v>
      </c>
      <c r="D8" s="46">
        <v>126</v>
      </c>
      <c r="E8" s="46">
        <v>131</v>
      </c>
      <c r="F8" s="46">
        <v>83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workbookViewId="0">
      <selection sqref="A1:I1"/>
    </sheetView>
  </sheetViews>
  <sheetFormatPr defaultRowHeight="15" x14ac:dyDescent="0.25"/>
  <cols>
    <col min="1" max="1" width="12.28515625" customWidth="1"/>
  </cols>
  <sheetData>
    <row r="1" spans="1:9" s="33" customFormat="1" x14ac:dyDescent="0.25">
      <c r="A1" s="139" t="s">
        <v>86</v>
      </c>
      <c r="B1" s="139"/>
      <c r="C1" s="139"/>
      <c r="D1" s="139"/>
      <c r="E1" s="139"/>
      <c r="F1" s="139"/>
      <c r="G1" s="139"/>
      <c r="H1" s="139"/>
      <c r="I1" s="139"/>
    </row>
    <row r="17" spans="1:11" x14ac:dyDescent="0.25">
      <c r="A17" s="3"/>
      <c r="B17" s="129">
        <v>2021</v>
      </c>
      <c r="C17" s="130"/>
      <c r="D17" s="129">
        <v>2022</v>
      </c>
      <c r="E17" s="130"/>
      <c r="F17" s="131">
        <v>2023</v>
      </c>
      <c r="G17" s="131"/>
    </row>
    <row r="18" spans="1:11" x14ac:dyDescent="0.25">
      <c r="A18" s="12"/>
      <c r="B18" s="68" t="s">
        <v>11</v>
      </c>
      <c r="C18" s="69" t="s">
        <v>12</v>
      </c>
      <c r="D18" s="68" t="s">
        <v>11</v>
      </c>
      <c r="E18" s="69" t="s">
        <v>12</v>
      </c>
      <c r="F18" s="47" t="s">
        <v>11</v>
      </c>
      <c r="G18" s="47" t="s">
        <v>12</v>
      </c>
    </row>
    <row r="19" spans="1:11" x14ac:dyDescent="0.25">
      <c r="A19" s="70" t="s">
        <v>41</v>
      </c>
      <c r="B19" s="55">
        <v>5</v>
      </c>
      <c r="C19" s="45">
        <v>15.5</v>
      </c>
      <c r="D19" s="55">
        <v>6.3</v>
      </c>
      <c r="E19" s="45">
        <v>16.399999999999999</v>
      </c>
      <c r="F19" s="55">
        <v>7.8</v>
      </c>
      <c r="G19" s="55">
        <v>14.2</v>
      </c>
      <c r="H19" s="55"/>
      <c r="I19" s="45"/>
      <c r="J19" s="22"/>
      <c r="K19" s="22"/>
    </row>
    <row r="20" spans="1:11" x14ac:dyDescent="0.25">
      <c r="A20" s="70" t="s">
        <v>42</v>
      </c>
      <c r="B20" s="45">
        <v>33.200000000000003</v>
      </c>
      <c r="C20" s="45">
        <v>17.5</v>
      </c>
      <c r="D20" s="45">
        <v>26.3</v>
      </c>
      <c r="E20" s="45">
        <v>17.399999999999999</v>
      </c>
      <c r="F20" s="55">
        <v>17.8</v>
      </c>
      <c r="G20" s="55">
        <v>17.8</v>
      </c>
      <c r="J20" s="22"/>
      <c r="K20" s="22"/>
    </row>
    <row r="21" spans="1:11" x14ac:dyDescent="0.25">
      <c r="A21" s="70" t="s">
        <v>43</v>
      </c>
      <c r="B21" s="45">
        <v>50.9</v>
      </c>
      <c r="C21" s="45">
        <v>57.3</v>
      </c>
      <c r="D21" s="45">
        <v>56.6</v>
      </c>
      <c r="E21" s="45">
        <v>53.6</v>
      </c>
      <c r="F21" s="55">
        <v>66.8</v>
      </c>
      <c r="G21" s="55">
        <v>54.8</v>
      </c>
      <c r="J21" s="22"/>
      <c r="K21" s="22"/>
    </row>
    <row r="22" spans="1:11" x14ac:dyDescent="0.25">
      <c r="A22" s="71" t="s">
        <v>44</v>
      </c>
      <c r="B22" s="57">
        <v>10.9</v>
      </c>
      <c r="C22" s="57">
        <v>9.6999999999999993</v>
      </c>
      <c r="D22" s="57">
        <v>10.8</v>
      </c>
      <c r="E22" s="57">
        <v>12.6</v>
      </c>
      <c r="F22" s="58">
        <v>7.6</v>
      </c>
      <c r="G22" s="58">
        <v>13.2</v>
      </c>
      <c r="J22" s="22"/>
      <c r="K22" s="22"/>
    </row>
  </sheetData>
  <mergeCells count="4">
    <mergeCell ref="D17:E17"/>
    <mergeCell ref="F17:G17"/>
    <mergeCell ref="B17:C17"/>
    <mergeCell ref="A1:I1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111B-6A28-4813-8741-0D4C4DEEA971}">
  <dimension ref="A1:L29"/>
  <sheetViews>
    <sheetView workbookViewId="0">
      <selection sqref="A1:G1"/>
    </sheetView>
  </sheetViews>
  <sheetFormatPr defaultRowHeight="15" x14ac:dyDescent="0.25"/>
  <cols>
    <col min="1" max="1" width="11.42578125" customWidth="1"/>
    <col min="2" max="2" width="12.28515625" customWidth="1"/>
    <col min="3" max="3" width="12.140625" customWidth="1"/>
    <col min="4" max="4" width="14" customWidth="1"/>
  </cols>
  <sheetData>
    <row r="1" spans="1:10" x14ac:dyDescent="0.25">
      <c r="A1" s="143" t="s">
        <v>85</v>
      </c>
      <c r="B1" s="143"/>
      <c r="C1" s="143"/>
      <c r="D1" s="143"/>
      <c r="E1" s="143"/>
      <c r="F1" s="143"/>
      <c r="G1" s="143"/>
    </row>
    <row r="7" spans="1:10" x14ac:dyDescent="0.25">
      <c r="J7" s="86"/>
    </row>
    <row r="18" spans="1:12" ht="84" x14ac:dyDescent="0.25">
      <c r="A18" s="82"/>
      <c r="B18" s="88" t="s">
        <v>71</v>
      </c>
      <c r="C18" s="85" t="s">
        <v>72</v>
      </c>
      <c r="D18" s="85" t="s">
        <v>73</v>
      </c>
      <c r="E18" s="5"/>
      <c r="F18" s="5"/>
      <c r="G18" s="86"/>
      <c r="H18" s="5"/>
      <c r="I18" s="5"/>
      <c r="J18" s="5"/>
    </row>
    <row r="19" spans="1:12" x14ac:dyDescent="0.25">
      <c r="A19" s="83">
        <v>2019</v>
      </c>
      <c r="B19" s="81">
        <v>5.93870275279677</v>
      </c>
      <c r="C19" s="81">
        <v>9.0318634635770305</v>
      </c>
      <c r="D19" s="81">
        <v>3.1126106334017862</v>
      </c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83">
        <v>2020</v>
      </c>
      <c r="B20" s="81">
        <v>4.6448091592590846</v>
      </c>
      <c r="C20" s="81">
        <v>6.9424162481267446</v>
      </c>
      <c r="D20" s="81">
        <v>2.5483791580446504</v>
      </c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83">
        <v>2021</v>
      </c>
      <c r="B21" s="81">
        <v>4.1325052728428124</v>
      </c>
      <c r="C21" s="81">
        <v>7.2239744008616231</v>
      </c>
      <c r="D21" s="81">
        <v>1.336437828912199</v>
      </c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83">
        <v>2022</v>
      </c>
      <c r="B22" s="81">
        <v>4.5368475595341851</v>
      </c>
      <c r="C22" s="81">
        <v>6.9889086861188483</v>
      </c>
      <c r="D22" s="81">
        <v>2.3393366245032681</v>
      </c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84">
        <v>2023</v>
      </c>
      <c r="B23" s="117">
        <v>4.8552228268699178</v>
      </c>
      <c r="C23" s="118">
        <v>7.494131000778042</v>
      </c>
      <c r="D23" s="118">
        <v>2.4902615680196081</v>
      </c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2" x14ac:dyDescent="0.25">
      <c r="B25" s="5"/>
      <c r="D25" s="5"/>
      <c r="F25" s="81"/>
      <c r="G25" s="81"/>
      <c r="H25" s="81"/>
    </row>
    <row r="26" spans="1:12" x14ac:dyDescent="0.25">
      <c r="A26" s="5"/>
      <c r="B26" s="5"/>
      <c r="F26" s="81"/>
      <c r="G26" s="81"/>
      <c r="H26" s="81"/>
    </row>
    <row r="27" spans="1:12" x14ac:dyDescent="0.25">
      <c r="B27" s="5"/>
      <c r="F27" s="81"/>
      <c r="G27" s="81"/>
      <c r="H27" s="81"/>
    </row>
    <row r="28" spans="1:12" x14ac:dyDescent="0.25">
      <c r="B28" s="5"/>
      <c r="F28" s="81"/>
      <c r="G28" s="81"/>
      <c r="H28" s="81"/>
    </row>
    <row r="29" spans="1:12" x14ac:dyDescent="0.25">
      <c r="F29" s="81"/>
      <c r="G29" s="81"/>
      <c r="H29" s="81"/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"/>
  <sheetViews>
    <sheetView workbookViewId="0">
      <selection activeCell="G33" sqref="G33"/>
    </sheetView>
  </sheetViews>
  <sheetFormatPr defaultRowHeight="15" x14ac:dyDescent="0.25"/>
  <cols>
    <col min="1" max="1" width="20.85546875" customWidth="1"/>
  </cols>
  <sheetData>
    <row r="1" spans="1:7" s="33" customFormat="1" ht="26.25" customHeight="1" x14ac:dyDescent="0.25">
      <c r="A1" s="141" t="s">
        <v>84</v>
      </c>
      <c r="B1" s="142"/>
      <c r="C1" s="142"/>
      <c r="D1" s="142"/>
      <c r="E1" s="142"/>
      <c r="F1" s="142"/>
    </row>
    <row r="2" spans="1:7" x14ac:dyDescent="0.25">
      <c r="A2" s="5"/>
      <c r="B2" s="5"/>
      <c r="C2" s="5"/>
      <c r="D2" s="5"/>
      <c r="E2" s="5"/>
      <c r="F2" s="5"/>
    </row>
    <row r="3" spans="1:7" x14ac:dyDescent="0.25">
      <c r="A3" s="10"/>
      <c r="B3" s="108">
        <v>2019</v>
      </c>
      <c r="C3" s="108">
        <v>2020</v>
      </c>
      <c r="D3" s="108">
        <v>2021</v>
      </c>
      <c r="E3" s="106">
        <v>2022</v>
      </c>
      <c r="F3" s="25">
        <v>2023</v>
      </c>
    </row>
    <row r="4" spans="1:7" ht="24" x14ac:dyDescent="0.25">
      <c r="A4" s="72" t="s">
        <v>5</v>
      </c>
      <c r="B4" s="44">
        <v>620</v>
      </c>
      <c r="C4" s="44">
        <v>490</v>
      </c>
      <c r="D4" s="44">
        <v>436</v>
      </c>
      <c r="E4" s="44">
        <v>416</v>
      </c>
      <c r="F4" s="44">
        <v>357</v>
      </c>
    </row>
    <row r="5" spans="1:7" ht="24" x14ac:dyDescent="0.25">
      <c r="A5" s="24" t="s">
        <v>74</v>
      </c>
      <c r="B5" s="45"/>
      <c r="C5" s="45"/>
      <c r="D5" s="45"/>
    </row>
    <row r="6" spans="1:7" x14ac:dyDescent="0.25">
      <c r="A6" s="48" t="s">
        <v>6</v>
      </c>
      <c r="B6" s="45">
        <v>82</v>
      </c>
      <c r="C6" s="45">
        <v>74</v>
      </c>
      <c r="D6" s="45">
        <v>45</v>
      </c>
      <c r="E6" s="45">
        <v>61</v>
      </c>
      <c r="F6" s="45">
        <v>58</v>
      </c>
      <c r="G6" s="19"/>
    </row>
    <row r="7" spans="1:7" x14ac:dyDescent="0.25">
      <c r="A7" s="48" t="s">
        <v>7</v>
      </c>
      <c r="B7" s="45">
        <v>123</v>
      </c>
      <c r="C7" s="45">
        <v>118</v>
      </c>
      <c r="D7" s="45">
        <v>116</v>
      </c>
      <c r="E7" s="45">
        <v>77</v>
      </c>
      <c r="F7" s="45">
        <v>76</v>
      </c>
      <c r="G7" s="19"/>
    </row>
    <row r="8" spans="1:7" x14ac:dyDescent="0.25">
      <c r="A8" s="48" t="s">
        <v>8</v>
      </c>
      <c r="B8" s="45">
        <v>271</v>
      </c>
      <c r="C8" s="45">
        <v>226</v>
      </c>
      <c r="D8" s="45">
        <v>215</v>
      </c>
      <c r="E8" s="45">
        <v>196</v>
      </c>
      <c r="F8" s="45">
        <v>166</v>
      </c>
      <c r="G8" s="19"/>
    </row>
    <row r="9" spans="1:7" x14ac:dyDescent="0.25">
      <c r="A9" s="61" t="s">
        <v>9</v>
      </c>
      <c r="B9" s="57">
        <v>144</v>
      </c>
      <c r="C9" s="57">
        <v>72</v>
      </c>
      <c r="D9" s="57">
        <v>60</v>
      </c>
      <c r="E9" s="57">
        <v>82</v>
      </c>
      <c r="F9" s="57">
        <v>57</v>
      </c>
      <c r="G9" s="19"/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"/>
  <sheetViews>
    <sheetView workbookViewId="0">
      <selection sqref="A1:E1"/>
    </sheetView>
  </sheetViews>
  <sheetFormatPr defaultRowHeight="15" x14ac:dyDescent="0.25"/>
  <cols>
    <col min="1" max="1" width="27.140625" customWidth="1"/>
    <col min="5" max="5" width="10.42578125" bestFit="1" customWidth="1"/>
  </cols>
  <sheetData>
    <row r="1" spans="1:7" s="33" customFormat="1" ht="28.5" customHeight="1" x14ac:dyDescent="0.25">
      <c r="A1" s="139" t="s">
        <v>83</v>
      </c>
      <c r="B1" s="139"/>
      <c r="C1" s="139"/>
      <c r="D1" s="139"/>
      <c r="E1" s="139"/>
    </row>
    <row r="2" spans="1:7" ht="36" x14ac:dyDescent="0.25">
      <c r="A2" s="62"/>
      <c r="B2" s="107">
        <v>2021</v>
      </c>
      <c r="C2" s="108">
        <v>2022</v>
      </c>
      <c r="D2" s="108">
        <v>2023</v>
      </c>
      <c r="E2" s="106" t="s">
        <v>77</v>
      </c>
    </row>
    <row r="3" spans="1:7" x14ac:dyDescent="0.25">
      <c r="A3" s="73" t="s">
        <v>10</v>
      </c>
      <c r="B3" s="53">
        <v>14263</v>
      </c>
      <c r="C3" s="53">
        <v>13482</v>
      </c>
      <c r="D3" s="112">
        <v>11246</v>
      </c>
      <c r="E3" s="54">
        <f>D3/C3*100</f>
        <v>83.41492360183949</v>
      </c>
      <c r="G3" s="87"/>
    </row>
    <row r="4" spans="1:7" x14ac:dyDescent="0.25">
      <c r="A4" s="59" t="s">
        <v>75</v>
      </c>
      <c r="B4" s="45"/>
      <c r="C4" s="45"/>
      <c r="D4" s="19"/>
      <c r="E4" s="55"/>
    </row>
    <row r="5" spans="1:7" x14ac:dyDescent="0.25">
      <c r="A5" s="60" t="s">
        <v>11</v>
      </c>
      <c r="B5" s="56">
        <v>1142</v>
      </c>
      <c r="C5" s="56">
        <v>1059</v>
      </c>
      <c r="D5" s="110">
        <v>1018</v>
      </c>
      <c r="E5" s="55">
        <f t="shared" ref="E5:E12" si="0">D5/C5*100</f>
        <v>96.128423040604332</v>
      </c>
      <c r="F5" s="22"/>
    </row>
    <row r="6" spans="1:7" x14ac:dyDescent="0.25">
      <c r="A6" s="60" t="s">
        <v>12</v>
      </c>
      <c r="B6" s="56">
        <v>13121</v>
      </c>
      <c r="C6" s="56">
        <v>12423</v>
      </c>
      <c r="D6" s="110">
        <v>10228</v>
      </c>
      <c r="E6" s="55">
        <f t="shared" si="0"/>
        <v>82.331159945262826</v>
      </c>
      <c r="F6" s="22"/>
    </row>
    <row r="7" spans="1:7" x14ac:dyDescent="0.25">
      <c r="A7" s="60" t="s">
        <v>13</v>
      </c>
      <c r="B7" s="56">
        <v>1163</v>
      </c>
      <c r="C7" s="56">
        <v>1039</v>
      </c>
      <c r="D7" s="19">
        <v>735</v>
      </c>
      <c r="E7" s="55">
        <f t="shared" si="0"/>
        <v>70.741097208854669</v>
      </c>
      <c r="F7" s="22"/>
    </row>
    <row r="8" spans="1:7" ht="24.6" customHeight="1" x14ac:dyDescent="0.25">
      <c r="A8" s="48" t="s">
        <v>17</v>
      </c>
      <c r="B8" s="56">
        <v>13979</v>
      </c>
      <c r="C8" s="56">
        <v>13176</v>
      </c>
      <c r="D8" s="110">
        <v>10926</v>
      </c>
      <c r="E8" s="55">
        <f>D8/C8*100</f>
        <v>82.923497267759558</v>
      </c>
      <c r="F8" s="22"/>
    </row>
    <row r="9" spans="1:7" ht="24" x14ac:dyDescent="0.25">
      <c r="A9" s="48" t="s">
        <v>18</v>
      </c>
      <c r="B9" s="45">
        <v>284</v>
      </c>
      <c r="C9" s="45">
        <v>306</v>
      </c>
      <c r="D9" s="19">
        <v>320</v>
      </c>
      <c r="E9" s="55">
        <f>D9/C9*100</f>
        <v>104.57516339869282</v>
      </c>
      <c r="F9" s="22"/>
    </row>
    <row r="10" spans="1:7" ht="24" x14ac:dyDescent="0.25">
      <c r="A10" s="48" t="s">
        <v>14</v>
      </c>
      <c r="B10" s="56">
        <v>5548</v>
      </c>
      <c r="C10" s="56">
        <v>5091</v>
      </c>
      <c r="D10" s="110">
        <v>3993</v>
      </c>
      <c r="E10" s="55">
        <f t="shared" si="0"/>
        <v>78.4325279905716</v>
      </c>
      <c r="F10" s="22"/>
    </row>
    <row r="11" spans="1:7" ht="24" x14ac:dyDescent="0.25">
      <c r="A11" s="48" t="s">
        <v>15</v>
      </c>
      <c r="B11" s="45">
        <v>835</v>
      </c>
      <c r="C11" s="45">
        <v>685</v>
      </c>
      <c r="D11" s="19">
        <v>553</v>
      </c>
      <c r="E11" s="55">
        <f t="shared" si="0"/>
        <v>80.729927007299267</v>
      </c>
      <c r="F11" s="22"/>
    </row>
    <row r="12" spans="1:7" ht="36" x14ac:dyDescent="0.25">
      <c r="A12" s="61" t="s">
        <v>16</v>
      </c>
      <c r="B12" s="78">
        <v>3014</v>
      </c>
      <c r="C12" s="78">
        <v>2868</v>
      </c>
      <c r="D12" s="111">
        <v>2376</v>
      </c>
      <c r="E12" s="58">
        <f t="shared" si="0"/>
        <v>82.845188284518827</v>
      </c>
      <c r="F12" s="22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0F5A-D8CA-4297-835C-2DCA459F3693}">
  <dimension ref="A1:J26"/>
  <sheetViews>
    <sheetView workbookViewId="0">
      <selection sqref="A1:J1"/>
    </sheetView>
  </sheetViews>
  <sheetFormatPr defaultRowHeight="15" x14ac:dyDescent="0.25"/>
  <cols>
    <col min="2" max="3" width="9.7109375" bestFit="1" customWidth="1"/>
  </cols>
  <sheetData>
    <row r="1" spans="1:10" x14ac:dyDescent="0.25">
      <c r="A1" s="140" t="s">
        <v>82</v>
      </c>
      <c r="B1" s="140"/>
      <c r="C1" s="140"/>
      <c r="D1" s="140"/>
      <c r="E1" s="140"/>
      <c r="F1" s="140"/>
      <c r="G1" s="140"/>
      <c r="H1" s="140"/>
      <c r="I1" s="140"/>
      <c r="J1" s="140"/>
    </row>
    <row r="17" spans="1:6" x14ac:dyDescent="0.25">
      <c r="A17" s="1"/>
      <c r="B17" s="25" t="s">
        <v>69</v>
      </c>
      <c r="C17" s="25" t="s">
        <v>11</v>
      </c>
      <c r="E17" s="113"/>
      <c r="F17" s="113"/>
    </row>
    <row r="18" spans="1:6" ht="24" x14ac:dyDescent="0.25">
      <c r="A18" s="73" t="s">
        <v>68</v>
      </c>
      <c r="B18" s="55">
        <v>6.7</v>
      </c>
      <c r="C18" s="55">
        <v>5.0098231827111981</v>
      </c>
    </row>
    <row r="19" spans="1:6" x14ac:dyDescent="0.25">
      <c r="A19" s="73" t="s">
        <v>65</v>
      </c>
      <c r="B19" s="55">
        <v>19.3</v>
      </c>
      <c r="C19" s="55">
        <v>15.815324165029471</v>
      </c>
    </row>
    <row r="20" spans="1:6" x14ac:dyDescent="0.25">
      <c r="A20" s="73" t="s">
        <v>66</v>
      </c>
      <c r="B20" s="55">
        <v>13.5</v>
      </c>
      <c r="C20" s="55">
        <v>13.654223968565816</v>
      </c>
    </row>
    <row r="21" spans="1:6" x14ac:dyDescent="0.25">
      <c r="A21" s="66" t="s">
        <v>67</v>
      </c>
      <c r="B21" s="58">
        <v>60.5</v>
      </c>
      <c r="C21" s="58">
        <v>65.520628683693516</v>
      </c>
    </row>
    <row r="23" spans="1:6" x14ac:dyDescent="0.25">
      <c r="E23" s="114"/>
      <c r="F23" s="22"/>
    </row>
    <row r="24" spans="1:6" x14ac:dyDescent="0.25">
      <c r="E24" s="114"/>
      <c r="F24" s="22"/>
    </row>
    <row r="25" spans="1:6" x14ac:dyDescent="0.25">
      <c r="E25" s="114"/>
      <c r="F25" s="22"/>
    </row>
    <row r="26" spans="1:6" x14ac:dyDescent="0.25">
      <c r="E26" s="114"/>
      <c r="F26" s="22"/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Figura 1</vt:lpstr>
      <vt:lpstr>Figura 2</vt:lpstr>
      <vt:lpstr>Figura 3</vt:lpstr>
      <vt:lpstr>Tabelul 1</vt:lpstr>
      <vt:lpstr>Figura 4</vt:lpstr>
      <vt:lpstr>Figura 5</vt:lpstr>
      <vt:lpstr>Tabelul 2</vt:lpstr>
      <vt:lpstr>Tabelul 3</vt:lpstr>
      <vt:lpstr>Figura 6</vt:lpstr>
      <vt:lpstr>Figura 7</vt:lpstr>
      <vt:lpstr>Figura 8</vt:lpstr>
      <vt:lpstr>Tabelul 4</vt:lpstr>
      <vt:lpstr>Figura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2024-02-28T11:50:09Z</dcterms:modified>
</cp:coreProperties>
</file>