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AFM\"/>
    </mc:Choice>
  </mc:AlternateContent>
  <xr:revisionPtr revIDLastSave="0" documentId="13_ncr:1_{7F30F17B-F331-4D5E-9E51-D98243E62CA8}" xr6:coauthVersionLast="47" xr6:coauthVersionMax="47" xr10:uidLastSave="{00000000-0000-0000-0000-000000000000}"/>
  <bookViews>
    <workbookView xWindow="-120" yWindow="-120" windowWidth="29040" windowHeight="15840" tabRatio="889" xr2:uid="{FD3A7F60-7884-4F36-830D-56941D38CB6A}"/>
  </bookViews>
  <sheets>
    <sheet name="figura_1" sheetId="1" r:id="rId1"/>
    <sheet name="figura_2" sheetId="10" r:id="rId2"/>
    <sheet name="figura_3" sheetId="12" r:id="rId3"/>
    <sheet name="figura_4" sheetId="13" r:id="rId4"/>
    <sheet name="figura_5" sheetId="19" r:id="rId5"/>
    <sheet name="figura_6" sheetId="17" r:id="rId6"/>
    <sheet name="figura_7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13" l="1"/>
  <c r="C97" i="13" s="1"/>
  <c r="D85" i="13"/>
  <c r="D99" i="13" s="1"/>
  <c r="E85" i="13"/>
  <c r="E99" i="13" s="1"/>
  <c r="F85" i="13"/>
  <c r="F97" i="13" s="1"/>
  <c r="G85" i="13"/>
  <c r="G97" i="13" s="1"/>
  <c r="H85" i="13"/>
  <c r="H97" i="13" s="1"/>
  <c r="I85" i="13"/>
  <c r="I97" i="13" s="1"/>
  <c r="J85" i="13"/>
  <c r="J97" i="13" s="1"/>
  <c r="C93" i="13"/>
  <c r="C107" i="13" s="1"/>
  <c r="D93" i="13"/>
  <c r="D107" i="13" s="1"/>
  <c r="E93" i="13"/>
  <c r="E106" i="13" s="1"/>
  <c r="F93" i="13"/>
  <c r="F107" i="13" s="1"/>
  <c r="G93" i="13"/>
  <c r="G106" i="13" s="1"/>
  <c r="H93" i="13"/>
  <c r="H106" i="13" s="1"/>
  <c r="I93" i="13"/>
  <c r="I106" i="13" s="1"/>
  <c r="J93" i="13"/>
  <c r="J106" i="13" s="1"/>
  <c r="C106" i="13"/>
  <c r="C108" i="13"/>
  <c r="D108" i="13"/>
  <c r="H108" i="13" l="1"/>
  <c r="G108" i="13"/>
  <c r="J98" i="13"/>
  <c r="G107" i="13"/>
  <c r="D106" i="13"/>
  <c r="C99" i="13"/>
  <c r="J99" i="13"/>
  <c r="H99" i="13"/>
  <c r="C98" i="13"/>
  <c r="G99" i="13"/>
  <c r="J107" i="13"/>
  <c r="H107" i="13"/>
  <c r="G98" i="13"/>
  <c r="E97" i="13"/>
  <c r="D97" i="13"/>
  <c r="F108" i="13"/>
  <c r="F106" i="13"/>
  <c r="J108" i="13"/>
  <c r="E98" i="13"/>
  <c r="I98" i="13"/>
  <c r="D98" i="13"/>
  <c r="I108" i="13"/>
  <c r="E108" i="13"/>
  <c r="I107" i="13"/>
  <c r="E107" i="13"/>
  <c r="I99" i="13"/>
  <c r="H98" i="13"/>
  <c r="F99" i="13"/>
  <c r="F98" i="13"/>
</calcChain>
</file>

<file path=xl/sharedStrings.xml><?xml version="1.0" encoding="utf-8"?>
<sst xmlns="http://schemas.openxmlformats.org/spreadsheetml/2006/main" count="150" uniqueCount="48">
  <si>
    <t>Total</t>
  </si>
  <si>
    <t>Bărbați</t>
  </si>
  <si>
    <t>Femei</t>
  </si>
  <si>
    <t>Urban</t>
  </si>
  <si>
    <t>Rural</t>
  </si>
  <si>
    <t>15-24 ani</t>
  </si>
  <si>
    <t>15-29 ani</t>
  </si>
  <si>
    <t>15-34 ani</t>
  </si>
  <si>
    <t>mii</t>
  </si>
  <si>
    <t>LU1</t>
  </si>
  <si>
    <t>LU2</t>
  </si>
  <si>
    <t>LU3</t>
  </si>
  <si>
    <t>LU4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</si>
  <si>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</si>
  <si>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</si>
  <si>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</si>
  <si>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</si>
  <si>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</si>
  <si>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</si>
  <si>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Forța de muncă subutilizată, mii persoane</t>
  </si>
  <si>
    <t>În procente față de forța de muncă extinsă</t>
  </si>
  <si>
    <t>trim. I
2019</t>
  </si>
  <si>
    <t>trim. II
2019</t>
  </si>
  <si>
    <t>trim. III
2019</t>
  </si>
  <si>
    <t>trim. IV
2019</t>
  </si>
  <si>
    <t>trim. I
2020</t>
  </si>
  <si>
    <t>trim. II
2020</t>
  </si>
  <si>
    <t>trim. III
2020</t>
  </si>
  <si>
    <t>trim. IV
2020</t>
  </si>
  <si>
    <t>Șomaj</t>
  </si>
  <si>
    <t>Subocupare</t>
  </si>
  <si>
    <t>Forța de muncă potențoală</t>
  </si>
  <si>
    <t>Declinul pieței muncii</t>
  </si>
  <si>
    <t>Declinul pieței muncii (subutilizarea forței de muncă) după componente pe trimestre,%</t>
  </si>
  <si>
    <t>Ocuparea</t>
  </si>
  <si>
    <t>în % față de forța de muncă extinsă</t>
  </si>
  <si>
    <t>în % față de populație</t>
  </si>
  <si>
    <t>Declinul pieței muncii, %</t>
  </si>
  <si>
    <t>Rata de ocupare</t>
  </si>
  <si>
    <t>mii persoane</t>
  </si>
  <si>
    <t>Feme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</si>
  <si>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Rata de participare la forța de muncă pe sexe și medii, anii 2019-2022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</si>
  <si>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Rata de ocupare  pe sexe și medii, anii 2019-2022</t>
    </r>
  </si>
  <si>
    <r>
      <t>Figura 4.</t>
    </r>
    <r>
      <rPr>
        <b/>
        <i/>
        <sz val="9"/>
        <color theme="1"/>
        <rFont val="Arial"/>
        <family val="2"/>
        <charset val="204"/>
      </rPr>
      <t xml:space="preserve"> Evoluția forței de muncă subutilizate, anii 2019-2022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</si>
  <si>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Rata șomajului pe sexe și medii, anii 2019-2022</t>
    </r>
  </si>
  <si>
    <r>
      <t>Figura 5.</t>
    </r>
    <r>
      <rPr>
        <b/>
        <i/>
        <sz val="9"/>
        <color theme="1"/>
        <rFont val="Arial"/>
        <family val="2"/>
        <charset val="204"/>
      </rPr>
      <t xml:space="preserve"> Evoluția indicatorilor BIM de subutilizare a forței de muncă, anii 2019-2022</t>
    </r>
  </si>
  <si>
    <r>
      <t xml:space="preserve">Figura 6. </t>
    </r>
    <r>
      <rPr>
        <b/>
        <i/>
        <sz val="9"/>
        <color theme="1"/>
        <rFont val="Arial"/>
        <family val="2"/>
        <charset val="204"/>
      </rPr>
      <t>Populația în afara forței de muncă după categorii de inactivitate, anii 2021-2022</t>
    </r>
  </si>
  <si>
    <r>
      <t>Figura 7.</t>
    </r>
    <r>
      <rPr>
        <b/>
        <i/>
        <sz val="9"/>
        <color theme="1"/>
        <rFont val="Arial"/>
        <family val="2"/>
        <charset val="204"/>
      </rPr>
      <t xml:space="preserve"> Ponderea tinerilor NEET pe grupe de vârstă și sexe, anii 2019-2022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</si>
</sst>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9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3" fillId="0" borderId="0"/>
    <xf numFmtId="0" fontId="6" fillId="0" borderId="0"/>
  </cellStyleXfs>
  <cellXfs count="128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1" xfId="1" applyFont="1" applyBorder="1"/>
    <xf numFmtId="0" fontId="8" fillId="0" borderId="1" xfId="1" applyFont="1" applyBorder="1" applyAlignment="1">
      <alignment horizontal="center" vertical="center"/>
    </xf>
    <xf numFmtId="0" fontId="8" fillId="0" borderId="0" xfId="1" applyFont="1"/>
    <xf numFmtId="0" fontId="8" fillId="0" borderId="2" xfId="1" applyFont="1" applyBorder="1" applyAlignment="1">
      <alignment wrapText="1"/>
    </xf>
    <xf numFmtId="164" fontId="8" fillId="0" borderId="2" xfId="1" applyNumberFormat="1" applyFont="1" applyBorder="1"/>
    <xf numFmtId="0" fontId="8" fillId="0" borderId="3" xfId="1" applyFont="1" applyBorder="1" applyAlignment="1">
      <alignment wrapText="1"/>
    </xf>
    <xf numFmtId="164" fontId="8" fillId="0" borderId="3" xfId="1" applyNumberFormat="1" applyFont="1" applyBorder="1"/>
    <xf numFmtId="0" fontId="8" fillId="0" borderId="4" xfId="1" applyFont="1" applyBorder="1"/>
    <xf numFmtId="164" fontId="8" fillId="0" borderId="4" xfId="1" applyNumberFormat="1" applyFont="1" applyBorder="1"/>
    <xf numFmtId="164" fontId="8" fillId="0" borderId="0" xfId="1" applyNumberFormat="1" applyFont="1"/>
    <xf numFmtId="0" fontId="8" fillId="0" borderId="1" xfId="1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/>
    </xf>
    <xf numFmtId="164" fontId="8" fillId="3" borderId="1" xfId="1" applyNumberFormat="1" applyFont="1" applyFill="1" applyBorder="1" applyAlignment="1">
      <alignment horizontal="left" vertical="center"/>
    </xf>
    <xf numFmtId="164" fontId="8" fillId="4" borderId="1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center"/>
    </xf>
    <xf numFmtId="164" fontId="8" fillId="6" borderId="1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7" borderId="1" xfId="1" applyFont="1" applyFill="1" applyBorder="1" applyAlignment="1">
      <alignment horizontal="left" vertical="center"/>
    </xf>
    <xf numFmtId="0" fontId="9" fillId="0" borderId="0" xfId="1" applyFont="1"/>
    <xf numFmtId="0" fontId="3" fillId="0" borderId="0" xfId="0" applyFont="1" applyAlignment="1">
      <alignment horizontal="left" vertical="top"/>
    </xf>
    <xf numFmtId="164" fontId="8" fillId="0" borderId="1" xfId="1" applyNumberFormat="1" applyFont="1" applyBorder="1"/>
    <xf numFmtId="0" fontId="4" fillId="0" borderId="1" xfId="1" applyFont="1" applyBorder="1" applyAlignment="1">
      <alignment horizontal="center" vertical="center"/>
    </xf>
    <xf numFmtId="164" fontId="12" fillId="0" borderId="0" xfId="1" applyNumberFormat="1" applyFont="1"/>
    <xf numFmtId="0" fontId="4" fillId="0" borderId="0" xfId="2" applyFont="1" applyAlignment="1">
      <alignment horizontal="left" vertical="top"/>
    </xf>
    <xf numFmtId="0" fontId="3" fillId="0" borderId="0" xfId="2" applyFont="1" applyAlignment="1">
      <alignment horizontal="left" vertical="top"/>
    </xf>
    <xf numFmtId="0" fontId="5" fillId="0" borderId="0" xfId="2" applyFont="1"/>
    <xf numFmtId="0" fontId="3" fillId="0" borderId="1" xfId="2" applyFont="1" applyBorder="1" applyAlignment="1">
      <alignment horizontal="center" vertical="center" wrapText="1"/>
    </xf>
    <xf numFmtId="164" fontId="8" fillId="8" borderId="2" xfId="2" applyNumberFormat="1" applyFont="1" applyFill="1" applyBorder="1"/>
    <xf numFmtId="164" fontId="8" fillId="8" borderId="3" xfId="2" applyNumberFormat="1" applyFont="1" applyFill="1" applyBorder="1"/>
    <xf numFmtId="0" fontId="8" fillId="0" borderId="0" xfId="2" applyFont="1" applyAlignment="1">
      <alignment horizontal="left" vertical="top" readingOrder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top" wrapText="1"/>
    </xf>
    <xf numFmtId="164" fontId="8" fillId="0" borderId="0" xfId="2" applyNumberFormat="1" applyFont="1" applyAlignment="1">
      <alignment vertical="center"/>
    </xf>
    <xf numFmtId="164" fontId="2" fillId="0" borderId="0" xfId="2" applyNumberFormat="1" applyFont="1" applyAlignment="1">
      <alignment wrapText="1"/>
    </xf>
    <xf numFmtId="0" fontId="3" fillId="0" borderId="0" xfId="2" applyFont="1" applyAlignment="1">
      <alignment vertical="top"/>
    </xf>
    <xf numFmtId="164" fontId="8" fillId="0" borderId="0" xfId="2" applyNumberFormat="1" applyFont="1"/>
    <xf numFmtId="164" fontId="3" fillId="0" borderId="0" xfId="2" applyNumberFormat="1" applyFont="1" applyAlignment="1">
      <alignment vertical="top"/>
    </xf>
    <xf numFmtId="0" fontId="3" fillId="0" borderId="0" xfId="2" applyFont="1" applyAlignment="1">
      <alignment horizontal="left" vertical="top" wrapText="1" indent="2"/>
    </xf>
    <xf numFmtId="0" fontId="3" fillId="0" borderId="0" xfId="2" applyFont="1" applyAlignment="1">
      <alignment horizontal="left" vertical="top" wrapText="1" indent="4"/>
    </xf>
    <xf numFmtId="0" fontId="3" fillId="0" borderId="0" xfId="2" applyFont="1" applyAlignment="1">
      <alignment horizontal="left" vertical="top" wrapText="1"/>
    </xf>
    <xf numFmtId="164" fontId="3" fillId="0" borderId="0" xfId="2" applyNumberFormat="1" applyFont="1" applyAlignment="1">
      <alignment horizontal="left" vertical="top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164" fontId="3" fillId="0" borderId="0" xfId="2" applyNumberFormat="1" applyFont="1" applyAlignment="1">
      <alignment horizontal="right" vertical="center"/>
    </xf>
    <xf numFmtId="0" fontId="8" fillId="0" borderId="0" xfId="2" applyFont="1"/>
    <xf numFmtId="0" fontId="3" fillId="0" borderId="1" xfId="2" applyFont="1" applyBorder="1" applyAlignment="1">
      <alignment horizontal="left" vertical="top"/>
    </xf>
    <xf numFmtId="164" fontId="8" fillId="0" borderId="1" xfId="2" applyNumberFormat="1" applyFont="1" applyBorder="1" applyAlignment="1">
      <alignment vertical="center"/>
    </xf>
    <xf numFmtId="164" fontId="2" fillId="0" borderId="1" xfId="2" applyNumberFormat="1" applyFont="1" applyBorder="1" applyAlignment="1">
      <alignment wrapText="1"/>
    </xf>
    <xf numFmtId="164" fontId="3" fillId="0" borderId="1" xfId="2" applyNumberFormat="1" applyFont="1" applyBorder="1" applyAlignment="1">
      <alignment vertical="top"/>
    </xf>
    <xf numFmtId="164" fontId="8" fillId="8" borderId="1" xfId="2" applyNumberFormat="1" applyFont="1" applyFill="1" applyBorder="1" applyAlignment="1">
      <alignment vertical="center"/>
    </xf>
    <xf numFmtId="0" fontId="3" fillId="0" borderId="1" xfId="2" applyFont="1" applyBorder="1" applyAlignment="1">
      <alignment horizontal="left" vertical="top" wrapText="1"/>
    </xf>
    <xf numFmtId="164" fontId="3" fillId="0" borderId="1" xfId="2" applyNumberFormat="1" applyFont="1" applyBorder="1" applyAlignment="1">
      <alignment horizontal="right" vertical="top"/>
    </xf>
    <xf numFmtId="164" fontId="3" fillId="0" borderId="1" xfId="2" applyNumberFormat="1" applyFont="1" applyBorder="1"/>
    <xf numFmtId="0" fontId="3" fillId="0" borderId="0" xfId="2" applyFont="1" applyAlignment="1">
      <alignment horizontal="right" vertical="top"/>
    </xf>
    <xf numFmtId="164" fontId="8" fillId="0" borderId="1" xfId="3" applyNumberFormat="1" applyFont="1" applyBorder="1" applyAlignment="1">
      <alignment horizontal="right"/>
    </xf>
    <xf numFmtId="164" fontId="2" fillId="0" borderId="1" xfId="3" applyNumberFormat="1" applyFont="1" applyBorder="1" applyAlignment="1">
      <alignment horizontal="right"/>
    </xf>
    <xf numFmtId="0" fontId="3" fillId="0" borderId="0" xfId="2" applyFont="1"/>
    <xf numFmtId="0" fontId="8" fillId="0" borderId="0" xfId="3" applyFont="1" applyAlignment="1">
      <alignment horizontal="center" vertical="center" wrapText="1"/>
    </xf>
    <xf numFmtId="164" fontId="3" fillId="0" borderId="0" xfId="2" applyNumberFormat="1" applyFont="1" applyAlignment="1">
      <alignment horizontal="right" vertical="top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vertical="center"/>
    </xf>
    <xf numFmtId="164" fontId="3" fillId="0" borderId="2" xfId="2" applyNumberFormat="1" applyFont="1" applyBorder="1"/>
    <xf numFmtId="164" fontId="3" fillId="0" borderId="3" xfId="2" applyNumberFormat="1" applyFont="1" applyBorder="1"/>
    <xf numFmtId="0" fontId="4" fillId="0" borderId="0" xfId="0" applyFont="1" applyAlignment="1">
      <alignment vertical="top"/>
    </xf>
    <xf numFmtId="164" fontId="3" fillId="0" borderId="9" xfId="0" applyNumberFormat="1" applyFont="1" applyBorder="1" applyAlignment="1">
      <alignment horizontal="right" vertical="center"/>
    </xf>
    <xf numFmtId="0" fontId="4" fillId="0" borderId="0" xfId="0" applyFont="1"/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center" vertical="top"/>
    </xf>
    <xf numFmtId="1" fontId="3" fillId="0" borderId="2" xfId="0" applyNumberFormat="1" applyFont="1" applyBorder="1" applyAlignment="1">
      <alignment vertical="top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" fontId="3" fillId="0" borderId="3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164" fontId="4" fillId="0" borderId="0" xfId="0" applyNumberFormat="1" applyFont="1"/>
    <xf numFmtId="0" fontId="8" fillId="0" borderId="2" xfId="3" applyFont="1" applyBorder="1" applyAlignment="1">
      <alignment horizontal="center" vertical="top" wrapText="1"/>
    </xf>
    <xf numFmtId="0" fontId="8" fillId="0" borderId="3" xfId="3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right" vertical="top"/>
    </xf>
    <xf numFmtId="0" fontId="3" fillId="0" borderId="12" xfId="0" applyFont="1" applyBorder="1"/>
    <xf numFmtId="164" fontId="3" fillId="0" borderId="0" xfId="0" applyNumberFormat="1" applyFont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4">
    <cellStyle name="Normal" xfId="0" builtinId="0"/>
    <cellStyle name="Normal 2" xfId="3" xr:uid="{EA7780D2-C32F-4485-9301-23415D8CF8F5}"/>
    <cellStyle name="Обычный 2" xfId="2" xr:uid="{405EB939-7F62-4FFF-9789-29B47CE56DC3}"/>
    <cellStyle name="Обычный 3" xfId="1" xr:uid="{71C17D46-0796-43A2-8811-2519A75557E9}"/>
  </cellStyles>
  <dxfs count="0"/>
  <tableStyles count="0" defaultTableStyle="TableStyleMedium2" defaultPivotStyle="PivotStyleLight16"/>
  <colors>
    <mruColors>
      <color rgb="FF708ACA"/>
      <color rgb="FF9EABD6"/>
      <color rgb="FF2B4D89"/>
      <color rgb="FF3F6AB7"/>
      <color rgb="FF0000FF"/>
      <color rgb="FF0099CC"/>
      <color rgb="FF66CCFF"/>
      <color rgb="FF3399FF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622994077859728E-2"/>
          <c:y val="7.5597680877443313E-2"/>
          <c:w val="0.88202432603253977"/>
          <c:h val="0.68559740875980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figura_1!$B$16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646803857042877E-17"/>
                  <c:y val="-3.8662069161469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58-4514-BFDA-2AD5123DEF11}"/>
                </c:ext>
              </c:extLst>
            </c:dLbl>
            <c:dLbl>
              <c:idx val="1"/>
              <c:layout>
                <c:manualLayout>
                  <c:x val="0"/>
                  <c:y val="-2.5774712774312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58-4514-BFDA-2AD5123DEF11}"/>
                </c:ext>
              </c:extLst>
            </c:dLbl>
            <c:dLbl>
              <c:idx val="2"/>
              <c:layout>
                <c:manualLayout>
                  <c:x val="2.7593345354182315E-3"/>
                  <c:y val="-3.2218390967891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58-4514-BFDA-2AD5123DEF11}"/>
                </c:ext>
              </c:extLst>
            </c:dLbl>
            <c:dLbl>
              <c:idx val="3"/>
              <c:layout>
                <c:manualLayout>
                  <c:x val="-5.5186690708364629E-3"/>
                  <c:y val="-3.2218390967891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58-4514-BFDA-2AD5123DEF11}"/>
                </c:ext>
              </c:extLst>
            </c:dLbl>
            <c:dLbl>
              <c:idx val="4"/>
              <c:layout>
                <c:manualLayout>
                  <c:x val="-1.0117443085634302E-16"/>
                  <c:y val="-3.8662069161469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58-4514-BFDA-2AD5123DEF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figura_1!$B$17:$B$21</c:f>
              <c:numCache>
                <c:formatCode>0.0</c:formatCode>
                <c:ptCount val="5"/>
                <c:pt idx="0">
                  <c:v>42.3</c:v>
                </c:pt>
                <c:pt idx="1">
                  <c:v>47</c:v>
                </c:pt>
                <c:pt idx="2">
                  <c:v>38.200000000000003</c:v>
                </c:pt>
                <c:pt idx="3">
                  <c:v>49.4</c:v>
                </c:pt>
                <c:pt idx="4">
                  <c:v>37.6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2-43C5-8901-1FA448FB60F4}"/>
            </c:ext>
          </c:extLst>
        </c:ser>
        <c:ser>
          <c:idx val="1"/>
          <c:order val="1"/>
          <c:tx>
            <c:strRef>
              <c:f>figura_1!$C$16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4080784189838738E-3"/>
                  <c:y val="6.3645764063804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2-43C5-8901-1FA448FB60F4}"/>
                </c:ext>
              </c:extLst>
            </c:dLbl>
            <c:dLbl>
              <c:idx val="1"/>
              <c:layout>
                <c:manualLayout>
                  <c:x val="-3.2198562979997188E-3"/>
                  <c:y val="1.2887321188949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F2-43C5-8901-1FA448FB60F4}"/>
                </c:ext>
              </c:extLst>
            </c:dLbl>
            <c:dLbl>
              <c:idx val="2"/>
              <c:layout>
                <c:manualLayout>
                  <c:x val="9.2122664804514183E-5"/>
                  <c:y val="1.9331034580734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F2-43C5-8901-1FA448FB60F4}"/>
                </c:ext>
              </c:extLst>
            </c:dLbl>
            <c:dLbl>
              <c:idx val="3"/>
              <c:layout>
                <c:manualLayout>
                  <c:x val="2.8884005026173945E-3"/>
                  <c:y val="2.152025320546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F2-43C5-8901-1FA448FB60F4}"/>
                </c:ext>
              </c:extLst>
            </c:dLbl>
            <c:dLbl>
              <c:idx val="4"/>
              <c:layout>
                <c:manualLayout>
                  <c:x val="-6.0302443710247861E-3"/>
                  <c:y val="1.708558609887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F2-43C5-8901-1FA448FB60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figura_1!$C$17:$C$21</c:f>
              <c:numCache>
                <c:formatCode>General</c:formatCode>
                <c:ptCount val="5"/>
                <c:pt idx="0">
                  <c:v>40.299999999999997</c:v>
                </c:pt>
                <c:pt idx="1">
                  <c:v>45.1</c:v>
                </c:pt>
                <c:pt idx="2">
                  <c:v>36.1</c:v>
                </c:pt>
                <c:pt idx="3">
                  <c:v>46.5</c:v>
                </c:pt>
                <c:pt idx="4">
                  <c:v>36.299999999999997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F2-43C5-8901-1FA448FB60F4}"/>
            </c:ext>
          </c:extLst>
        </c:ser>
        <c:ser>
          <c:idx val="2"/>
          <c:order val="2"/>
          <c:tx>
            <c:strRef>
              <c:f>figura_1!$D$16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0373381416729E-2"/>
                  <c:y val="-5.5805374663467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F2-43C5-8901-1FA448FB60F4}"/>
                </c:ext>
              </c:extLst>
            </c:dLbl>
            <c:dLbl>
              <c:idx val="1"/>
              <c:layout>
                <c:manualLayout>
                  <c:x val="2.7593345354182315E-3"/>
                  <c:y val="-3.0311353598160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F2-43C5-8901-1FA448FB60F4}"/>
                </c:ext>
              </c:extLst>
            </c:dLbl>
            <c:dLbl>
              <c:idx val="2"/>
              <c:layout>
                <c:manualLayout>
                  <c:x val="7.777955666817064E-4"/>
                  <c:y val="-2.6999171741944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F2-43C5-8901-1FA448FB60F4}"/>
                </c:ext>
              </c:extLst>
            </c:dLbl>
            <c:dLbl>
              <c:idx val="3"/>
              <c:layout>
                <c:manualLayout>
                  <c:x val="1.1815195928604952E-2"/>
                  <c:y val="-8.5313130866473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F2-43C5-8901-1FA448FB60F4}"/>
                </c:ext>
              </c:extLst>
            </c:dLbl>
            <c:dLbl>
              <c:idx val="4"/>
              <c:layout>
                <c:manualLayout>
                  <c:x val="8.7610675282964855E-3"/>
                  <c:y val="1.6199503045166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F2-43C5-8901-1FA448FB60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figura_1!$D$17:$D$21</c:f>
              <c:numCache>
                <c:formatCode>General</c:formatCode>
                <c:ptCount val="5"/>
                <c:pt idx="0">
                  <c:v>41.1</c:v>
                </c:pt>
                <c:pt idx="1">
                  <c:v>46.5</c:v>
                </c:pt>
                <c:pt idx="2">
                  <c:v>36.4</c:v>
                </c:pt>
                <c:pt idx="3">
                  <c:v>47.1</c:v>
                </c:pt>
                <c:pt idx="4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F2-43C5-8901-1FA448FB60F4}"/>
            </c:ext>
          </c:extLst>
        </c:ser>
        <c:ser>
          <c:idx val="3"/>
          <c:order val="3"/>
          <c:tx>
            <c:strRef>
              <c:f>figura_1!$E$16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556007212509362E-2"/>
                  <c:y val="-4.8598509135499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E-4765-BF0B-9EF47A7BF3AA}"/>
                </c:ext>
              </c:extLst>
            </c:dLbl>
            <c:dLbl>
              <c:idx val="1"/>
              <c:layout>
                <c:manualLayout>
                  <c:x val="1.9315341747927619E-2"/>
                  <c:y val="1.0799668696777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3E-4765-BF0B-9EF47A7BF3AA}"/>
                </c:ext>
              </c:extLst>
            </c:dLbl>
            <c:dLbl>
              <c:idx val="2"/>
              <c:layout>
                <c:manualLayout>
                  <c:x val="1.9716574245224893E-2"/>
                  <c:y val="-3.779884043872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3E-4765-BF0B-9EF47A7BF3AA}"/>
                </c:ext>
              </c:extLst>
            </c:dLbl>
            <c:dLbl>
              <c:idx val="3"/>
              <c:layout>
                <c:manualLayout>
                  <c:x val="1.9716574245224803E-2"/>
                  <c:y val="-4.3198674787110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3E-4765-BF0B-9EF47A7BF3AA}"/>
                </c:ext>
              </c:extLst>
            </c:dLbl>
            <c:dLbl>
              <c:idx val="4"/>
              <c:layout>
                <c:manualLayout>
                  <c:x val="2.9574861367837338E-2"/>
                  <c:y val="-2.1599337393555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3E-4765-BF0B-9EF47A7BF3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figura_1!$A$17:$A$21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figura_1!$E$17:$E$21</c:f>
              <c:numCache>
                <c:formatCode>General</c:formatCode>
                <c:ptCount val="5"/>
                <c:pt idx="0">
                  <c:v>41.8</c:v>
                </c:pt>
                <c:pt idx="1">
                  <c:v>46.3</c:v>
                </c:pt>
                <c:pt idx="2">
                  <c:v>37.799999999999997</c:v>
                </c:pt>
                <c:pt idx="3">
                  <c:v>49.1</c:v>
                </c:pt>
                <c:pt idx="4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E-4765-BF0B-9EF47A7BF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399496"/>
        <c:axId val="316405400"/>
      </c:barChart>
      <c:catAx>
        <c:axId val="31639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405400"/>
        <c:crosses val="autoZero"/>
        <c:auto val="1"/>
        <c:lblAlgn val="ctr"/>
        <c:lblOffset val="100"/>
        <c:noMultiLvlLbl val="0"/>
      </c:catAx>
      <c:valAx>
        <c:axId val="3164054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solidFill>
                      <a:schemeClr val="tx1"/>
                    </a:solidFill>
                  </a:rPr>
                  <a:t>%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7.6401725200246462E-2"/>
              <c:y val="4.3772672926506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3994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095992159944884"/>
          <c:y val="0.88147618715570752"/>
          <c:w val="0.34383958936741038"/>
          <c:h val="8.6124806753959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71298706161302E-2"/>
          <c:y val="8.5480314960629925E-2"/>
          <c:w val="0.90254718780122301"/>
          <c:h val="0.66945838436862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figura_5!$A$19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B4D89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4.1745650415388486E-3"/>
                  <c:y val="-4.5386125139910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03-4433-9D80-BB5B1A8AA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figura_5!$B$18:$E$18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figura_5!$B$19:$E$19</c:f>
              <c:numCache>
                <c:formatCode>General</c:formatCode>
                <c:ptCount val="4"/>
                <c:pt idx="0">
                  <c:v>5.0999999999999996</c:v>
                </c:pt>
                <c:pt idx="1">
                  <c:v>8.8000000000000007</c:v>
                </c:pt>
                <c:pt idx="2">
                  <c:v>6.8</c:v>
                </c:pt>
                <c:pt idx="3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3-4433-9D80-BB5B1A8AA30C}"/>
            </c:ext>
          </c:extLst>
        </c:ser>
        <c:ser>
          <c:idx val="1"/>
          <c:order val="1"/>
          <c:tx>
            <c:strRef>
              <c:f>figura_5!$A$20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F6AB7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5292252205812057E-3"/>
                  <c:y val="4.5386125139910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03-4433-9D80-BB5B1A8AA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figura_5!$B$18:$E$18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figura_5!$B$20:$E$20</c:f>
              <c:numCache>
                <c:formatCode>0.0</c:formatCode>
                <c:ptCount val="4"/>
                <c:pt idx="0">
                  <c:v>3.8</c:v>
                </c:pt>
                <c:pt idx="1">
                  <c:v>8.6</c:v>
                </c:pt>
                <c:pt idx="2">
                  <c:v>4.9000000000000004</c:v>
                </c:pt>
                <c:pt idx="3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03-4433-9D80-BB5B1A8AA30C}"/>
            </c:ext>
          </c:extLst>
        </c:ser>
        <c:ser>
          <c:idx val="2"/>
          <c:order val="2"/>
          <c:tx>
            <c:strRef>
              <c:f>figura_5!$A$21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08A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figura_5!$B$18:$E$18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figura_5!$B$21:$E$21</c:f>
              <c:numCache>
                <c:formatCode>0.0</c:formatCode>
                <c:ptCount val="4"/>
                <c:pt idx="0">
                  <c:v>3.2</c:v>
                </c:pt>
                <c:pt idx="1">
                  <c:v>6.1</c:v>
                </c:pt>
                <c:pt idx="2">
                  <c:v>4.2</c:v>
                </c:pt>
                <c:pt idx="3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03-4433-9D80-BB5B1A8AA30C}"/>
            </c:ext>
          </c:extLst>
        </c:ser>
        <c:ser>
          <c:idx val="3"/>
          <c:order val="3"/>
          <c:tx>
            <c:strRef>
              <c:f>figura_5!$A$22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figura_5!$B$18:$E$18</c:f>
              <c:strCache>
                <c:ptCount val="4"/>
                <c:pt idx="0">
                  <c:v>LU1</c:v>
                </c:pt>
                <c:pt idx="1">
                  <c:v>LU2</c:v>
                </c:pt>
                <c:pt idx="2">
                  <c:v>LU3</c:v>
                </c:pt>
                <c:pt idx="3">
                  <c:v>LU4</c:v>
                </c:pt>
              </c:strCache>
            </c:strRef>
          </c:cat>
          <c:val>
            <c:numRef>
              <c:f>figura_5!$B$22:$E$22</c:f>
              <c:numCache>
                <c:formatCode>General</c:formatCode>
                <c:ptCount val="4"/>
                <c:pt idx="0">
                  <c:v>3.1</c:v>
                </c:pt>
                <c:pt idx="1">
                  <c:v>5.7</c:v>
                </c:pt>
                <c:pt idx="2">
                  <c:v>4.2</c:v>
                </c:pt>
                <c:pt idx="3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8-4649-A379-66F796572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639876872"/>
        <c:axId val="639878512"/>
      </c:barChart>
      <c:catAx>
        <c:axId val="63987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878512"/>
        <c:crosses val="autoZero"/>
        <c:auto val="1"/>
        <c:lblAlgn val="ctr"/>
        <c:lblOffset val="100"/>
        <c:noMultiLvlLbl val="0"/>
      </c:catAx>
      <c:valAx>
        <c:axId val="63987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4999999999999997E-2"/>
              <c:y val="2.51128608923884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987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738167104111983"/>
          <c:y val="0.89895316418780991"/>
          <c:w val="0.46809142607174103"/>
          <c:h val="8.3269058034412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202</a:t>
            </a:r>
            <a:r>
              <a:rPr lang="en-US" sz="900"/>
              <a:t>1</a:t>
            </a:r>
            <a:endParaRPr lang="ru-RU" sz="900"/>
          </a:p>
        </c:rich>
      </c:tx>
      <c:layout>
        <c:manualLayout>
          <c:xMode val="edge"/>
          <c:yMode val="edge"/>
          <c:x val="0.21118341688770384"/>
          <c:y val="2.1648162190386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25010299638472"/>
          <c:y val="0.11914206517416968"/>
          <c:w val="0.28257826986643736"/>
          <c:h val="0.48693407624405283"/>
        </c:manualLayout>
      </c:layout>
      <c:pieChart>
        <c:varyColors val="1"/>
        <c:ser>
          <c:idx val="0"/>
          <c:order val="0"/>
          <c:tx>
            <c:strRef>
              <c:f>figura_6!$B$25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77-451E-8F36-67AF72F3D87A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77-451E-8F36-67AF72F3D87A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77-451E-8F36-67AF72F3D87A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177-451E-8F36-67AF72F3D87A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177-451E-8F36-67AF72F3D87A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177-451E-8F36-67AF72F3D87A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77-451E-8F36-67AF72F3D87A}"/>
                </c:ext>
              </c:extLst>
            </c:dLbl>
            <c:dLbl>
              <c:idx val="1"/>
              <c:layout>
                <c:manualLayout>
                  <c:x val="-1.790146602045117E-2"/>
                  <c:y val="-2.319785300744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77-451E-8F36-67AF72F3D87A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77-451E-8F36-67AF72F3D87A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77-451E-8F36-67AF72F3D87A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77-451E-8F36-67AF72F3D87A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77-451E-8F36-67AF72F3D8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figura_6!$A$26:$A$31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figura_6!$B$26:$B$31</c:f>
              <c:numCache>
                <c:formatCode>0.0</c:formatCode>
                <c:ptCount val="6"/>
                <c:pt idx="0">
                  <c:v>46.7</c:v>
                </c:pt>
                <c:pt idx="1">
                  <c:v>13.3</c:v>
                </c:pt>
                <c:pt idx="2">
                  <c:v>13.4</c:v>
                </c:pt>
                <c:pt idx="3">
                  <c:v>10.3</c:v>
                </c:pt>
                <c:pt idx="4">
                  <c:v>6.3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177-451E-8F36-67AF72F3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5688779643285329E-2"/>
          <c:y val="0.66823019816314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202</a:t>
            </a:r>
            <a:r>
              <a:rPr lang="en-US" sz="900"/>
              <a:t>2</a:t>
            </a:r>
            <a:endParaRPr lang="ru-RU" sz="900"/>
          </a:p>
        </c:rich>
      </c:tx>
      <c:layout>
        <c:manualLayout>
          <c:xMode val="edge"/>
          <c:yMode val="edge"/>
          <c:x val="0.45475523370616794"/>
          <c:y val="1.6758332298189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96665270619"/>
          <c:y val="0.1616284020711969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9F-47CB-919F-BAB4CA0309E9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9F-47CB-919F-BAB4CA0309E9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9F-47CB-919F-BAB4CA0309E9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9F-47CB-919F-BAB4CA0309E9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9F-47CB-919F-BAB4CA0309E9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9F-47CB-919F-BAB4CA0309E9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F-47CB-919F-BAB4CA0309E9}"/>
                </c:ext>
              </c:extLst>
            </c:dLbl>
            <c:dLbl>
              <c:idx val="1"/>
              <c:layout>
                <c:manualLayout>
                  <c:x val="2.0482327374762412E-3"/>
                  <c:y val="-1.39068352049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F-47CB-919F-BAB4CA0309E9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F-47CB-919F-BAB4CA0309E9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F-47CB-919F-BAB4CA0309E9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F-47CB-919F-BAB4CA0309E9}"/>
                </c:ext>
              </c:extLst>
            </c:dLbl>
            <c:dLbl>
              <c:idx val="5"/>
              <c:layout>
                <c:manualLayout>
                  <c:x val="1.6687810910429687E-2"/>
                  <c:y val="6.613241702437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F-47CB-919F-BAB4CA0309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figura_6!$C$26:$C$31</c:f>
              <c:numCache>
                <c:formatCode>0.0</c:formatCode>
                <c:ptCount val="6"/>
                <c:pt idx="0">
                  <c:v>46.7</c:v>
                </c:pt>
                <c:pt idx="1">
                  <c:v>13.1</c:v>
                </c:pt>
                <c:pt idx="2">
                  <c:v>13</c:v>
                </c:pt>
                <c:pt idx="3">
                  <c:v>10.199999999999999</c:v>
                </c:pt>
                <c:pt idx="4">
                  <c:v>7.5</c:v>
                </c:pt>
                <c:pt idx="5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9F-47CB-919F-BAB4CA030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7983567458356E-2"/>
          <c:y val="7.785888077858881E-2"/>
          <c:w val="0.90120132665589991"/>
          <c:h val="0.60679686692706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figura_7!$C$17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06831257113749E-3"/>
                  <c:y val="-3.440859438182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21-45C3-B0F0-E0EC3653B52E}"/>
                </c:ext>
              </c:extLst>
            </c:dLbl>
            <c:dLbl>
              <c:idx val="1"/>
              <c:layout>
                <c:manualLayout>
                  <c:x val="-2.3767078142784372E-2"/>
                  <c:y val="-3.4408594381826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21-45C3-B0F0-E0EC3653B52E}"/>
                </c:ext>
              </c:extLst>
            </c:dLbl>
            <c:dLbl>
              <c:idx val="2"/>
              <c:layout>
                <c:manualLayout>
                  <c:x val="-2.3767078142784373E-3"/>
                  <c:y val="-4.014336011213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21-45C3-B0F0-E0EC3653B52E}"/>
                </c:ext>
              </c:extLst>
            </c:dLbl>
            <c:dLbl>
              <c:idx val="3"/>
              <c:layout>
                <c:manualLayout>
                  <c:x val="-2.8520493771341332E-2"/>
                  <c:y val="-2.293906292121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21-45C3-B0F0-E0EC3653B52E}"/>
                </c:ext>
              </c:extLst>
            </c:dLbl>
            <c:dLbl>
              <c:idx val="4"/>
              <c:layout>
                <c:manualLayout>
                  <c:x val="-1.9343244193333137E-2"/>
                  <c:y val="-3.4408415483497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21-45C3-B0F0-E0EC3653B52E}"/>
                </c:ext>
              </c:extLst>
            </c:dLbl>
            <c:dLbl>
              <c:idx val="5"/>
              <c:layout>
                <c:manualLayout>
                  <c:x val="-3.9538392452297377E-4"/>
                  <c:y val="-3.0129993593320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21-45C3-B0F0-E0EC3653B52E}"/>
                </c:ext>
              </c:extLst>
            </c:dLbl>
            <c:dLbl>
              <c:idx val="6"/>
              <c:layout>
                <c:manualLayout>
                  <c:x val="-1.1883539071392273E-2"/>
                  <c:y val="-3.4408594381826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53-48C0-B12E-41F40D4F03C1}"/>
                </c:ext>
              </c:extLst>
            </c:dLbl>
            <c:dLbl>
              <c:idx val="7"/>
              <c:layout>
                <c:manualLayout>
                  <c:x val="0"/>
                  <c:y val="-3.4408594381826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53-48C0-B12E-41F40D4F03C1}"/>
                </c:ext>
              </c:extLst>
            </c:dLbl>
            <c:dLbl>
              <c:idx val="8"/>
              <c:layout>
                <c:manualLayout>
                  <c:x val="-6.9324102735046789E-3"/>
                  <c:y val="-2.867382865152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53-48C0-B12E-41F40D4F03C1}"/>
                </c:ext>
              </c:extLst>
            </c:dLbl>
            <c:dLbl>
              <c:idx val="9"/>
              <c:layout>
                <c:manualLayout>
                  <c:x val="-9.2432136980060975E-3"/>
                  <c:y val="-2.6246719160105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18-45A8-8AB9-9EDD1CA869E0}"/>
                </c:ext>
              </c:extLst>
            </c:dLbl>
            <c:dLbl>
              <c:idx val="10"/>
              <c:layout>
                <c:manualLayout>
                  <c:x val="-6.9324102735045098E-3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18-45A8-8AB9-9EDD1CA869E0}"/>
                </c:ext>
              </c:extLst>
            </c:dLbl>
            <c:dLbl>
              <c:idx val="11"/>
              <c:layout>
                <c:manualLayout>
                  <c:x val="-1.6945696021551217E-16"/>
                  <c:y val="-3.1496062992125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18-45A8-8AB9-9EDD1CA869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figura_7!$A$18:$B$29</c:f>
              <c:multiLvlStrCache>
                <c:ptCount val="12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  <c:pt idx="6">
                    <c:v>15-24 ani</c:v>
                  </c:pt>
                  <c:pt idx="7">
                    <c:v>15-29 ani</c:v>
                  </c:pt>
                  <c:pt idx="8">
                    <c:v>15-34 ani</c:v>
                  </c:pt>
                  <c:pt idx="9">
                    <c:v>15-24 ani</c:v>
                  </c:pt>
                  <c:pt idx="10">
                    <c:v>15-29 ani</c:v>
                  </c:pt>
                  <c:pt idx="11">
                    <c:v>15-34 ani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figura_7!$C$18:$C$29</c:f>
              <c:numCache>
                <c:formatCode>General</c:formatCode>
                <c:ptCount val="12"/>
                <c:pt idx="0" formatCode="0.0">
                  <c:v>19.5</c:v>
                </c:pt>
                <c:pt idx="1">
                  <c:v>27.4</c:v>
                </c:pt>
                <c:pt idx="2">
                  <c:v>30.8</c:v>
                </c:pt>
                <c:pt idx="3" formatCode="0.0">
                  <c:v>17.600000000000001</c:v>
                </c:pt>
                <c:pt idx="4" formatCode="0.0">
                  <c:v>26</c:v>
                </c:pt>
                <c:pt idx="5">
                  <c:v>31.2</c:v>
                </c:pt>
                <c:pt idx="6" formatCode="0.0">
                  <c:v>17.182449586739885</c:v>
                </c:pt>
                <c:pt idx="7" formatCode="0.0">
                  <c:v>26.411105295001391</c:v>
                </c:pt>
                <c:pt idx="8" formatCode="0.0">
                  <c:v>30.439029326889166</c:v>
                </c:pt>
                <c:pt idx="9" formatCode="0.0">
                  <c:v>17.204309130682329</c:v>
                </c:pt>
                <c:pt idx="10" formatCode="0.0">
                  <c:v>26.152619558574163</c:v>
                </c:pt>
                <c:pt idx="11" formatCode="0.0">
                  <c:v>29.718445813392648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21-45C3-B0F0-E0EC3653B52E}"/>
            </c:ext>
          </c:extLst>
        </c:ser>
        <c:ser>
          <c:idx val="1"/>
          <c:order val="1"/>
          <c:tx>
            <c:strRef>
              <c:f>figura_7!$D$17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06831257113749E-3"/>
                  <c:y val="-1.72042971909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21-45C3-B0F0-E0EC3653B52E}"/>
                </c:ext>
              </c:extLst>
            </c:dLbl>
            <c:dLbl>
              <c:idx val="1"/>
              <c:layout>
                <c:manualLayout>
                  <c:x val="-9.506831257113749E-3"/>
                  <c:y val="-8.6021485954565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21-45C3-B0F0-E0EC3653B52E}"/>
                </c:ext>
              </c:extLst>
            </c:dLbl>
            <c:dLbl>
              <c:idx val="2"/>
              <c:layout>
                <c:manualLayout>
                  <c:x val="-1.1883539071392186E-2"/>
                  <c:y val="-0.10322578314547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21-45C3-B0F0-E0EC3653B52E}"/>
                </c:ext>
              </c:extLst>
            </c:dLbl>
            <c:dLbl>
              <c:idx val="3"/>
              <c:layout>
                <c:manualLayout>
                  <c:x val="-1.1883539071392229E-2"/>
                  <c:y val="-5.73476573030435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21-45C3-B0F0-E0EC3653B52E}"/>
                </c:ext>
              </c:extLst>
            </c:dLbl>
            <c:dLbl>
              <c:idx val="4"/>
              <c:layout>
                <c:manualLayout>
                  <c:x val="-4.8193897877772691E-3"/>
                  <c:y val="-6.453882241097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21-45C3-B0F0-E0EC3653B52E}"/>
                </c:ext>
              </c:extLst>
            </c:dLbl>
            <c:dLbl>
              <c:idx val="5"/>
              <c:layout>
                <c:manualLayout>
                  <c:x val="-9.5068636320298459E-3"/>
                  <c:y val="-8.1743030152726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21-45C3-B0F0-E0EC3653B52E}"/>
                </c:ext>
              </c:extLst>
            </c:dLbl>
            <c:dLbl>
              <c:idx val="6"/>
              <c:layout>
                <c:manualLayout>
                  <c:x val="-9.309080693255669E-3"/>
                  <c:y val="-1.7204207741748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3-48C0-B12E-41F40D4F03C1}"/>
                </c:ext>
              </c:extLst>
            </c:dLbl>
            <c:dLbl>
              <c:idx val="7"/>
              <c:layout>
                <c:manualLayout>
                  <c:x val="-4.6216068490030062E-3"/>
                  <c:y val="-8.0286720224260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3-48C0-B12E-41F40D4F03C1}"/>
                </c:ext>
              </c:extLst>
            </c:dLbl>
            <c:dLbl>
              <c:idx val="8"/>
              <c:layout>
                <c:manualLayout>
                  <c:x val="-2.3108034245016727E-3"/>
                  <c:y val="-0.103225783145478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3-48C0-B12E-41F40D4F03C1}"/>
                </c:ext>
              </c:extLst>
            </c:dLbl>
            <c:dLbl>
              <c:idx val="9"/>
              <c:layout>
                <c:manualLayout>
                  <c:x val="0"/>
                  <c:y val="-2.624671916010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18-45A8-8AB9-9EDD1CA869E0}"/>
                </c:ext>
              </c:extLst>
            </c:dLbl>
            <c:dLbl>
              <c:idx val="10"/>
              <c:layout>
                <c:manualLayout>
                  <c:x val="-1.1554017122507516E-2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18-45A8-8AB9-9EDD1CA869E0}"/>
                </c:ext>
              </c:extLst>
            </c:dLbl>
            <c:dLbl>
              <c:idx val="11"/>
              <c:layout>
                <c:manualLayout>
                  <c:x val="1.6945696021551217E-16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18-45A8-8AB9-9EDD1CA869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figura_7!$A$18:$B$29</c:f>
              <c:multiLvlStrCache>
                <c:ptCount val="12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  <c:pt idx="6">
                    <c:v>15-24 ani</c:v>
                  </c:pt>
                  <c:pt idx="7">
                    <c:v>15-29 ani</c:v>
                  </c:pt>
                  <c:pt idx="8">
                    <c:v>15-34 ani</c:v>
                  </c:pt>
                  <c:pt idx="9">
                    <c:v>15-24 ani</c:v>
                  </c:pt>
                  <c:pt idx="10">
                    <c:v>15-29 ani</c:v>
                  </c:pt>
                  <c:pt idx="11">
                    <c:v>15-34 ani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figura_7!$D$18:$D$29</c:f>
              <c:numCache>
                <c:formatCode>0.0</c:formatCode>
                <c:ptCount val="12"/>
                <c:pt idx="0">
                  <c:v>16.5</c:v>
                </c:pt>
                <c:pt idx="1">
                  <c:v>19.399999999999999</c:v>
                </c:pt>
                <c:pt idx="2">
                  <c:v>21.2</c:v>
                </c:pt>
                <c:pt idx="3">
                  <c:v>15.6</c:v>
                </c:pt>
                <c:pt idx="4">
                  <c:v>19.600000000000001</c:v>
                </c:pt>
                <c:pt idx="5">
                  <c:v>22.9</c:v>
                </c:pt>
                <c:pt idx="6">
                  <c:v>14.118314943666482</c:v>
                </c:pt>
                <c:pt idx="7">
                  <c:v>18.841099760625372</c:v>
                </c:pt>
                <c:pt idx="8">
                  <c:v>20.601743368638108</c:v>
                </c:pt>
                <c:pt idx="9">
                  <c:v>13.545624509981305</c:v>
                </c:pt>
                <c:pt idx="10">
                  <c:v>17.461196050067212</c:v>
                </c:pt>
                <c:pt idx="11">
                  <c:v>19.456075712300994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21-45C3-B0F0-E0EC3653B52E}"/>
            </c:ext>
          </c:extLst>
        </c:ser>
        <c:ser>
          <c:idx val="2"/>
          <c:order val="2"/>
          <c:tx>
            <c:strRef>
              <c:f>figura_7!$E$17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4.4898728585039084E-3"/>
                  <c:y val="-2.9123524913716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21-45C3-B0F0-E0EC3653B52E}"/>
                </c:ext>
              </c:extLst>
            </c:dLbl>
            <c:dLbl>
              <c:idx val="4"/>
              <c:layout>
                <c:manualLayout>
                  <c:x val="-1.1554017122507601E-2"/>
                  <c:y val="-1.049868766404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18-45A8-8AB9-9EDD1CA869E0}"/>
                </c:ext>
              </c:extLst>
            </c:dLbl>
            <c:dLbl>
              <c:idx val="6"/>
              <c:layout>
                <c:manualLayout>
                  <c:x val="-8.7144946484351205E-17"/>
                  <c:y val="-2.293906292121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3-48C0-B12E-41F40D4F03C1}"/>
                </c:ext>
              </c:extLst>
            </c:dLbl>
            <c:dLbl>
              <c:idx val="7"/>
              <c:layout>
                <c:manualLayout>
                  <c:x val="-2.3108034245015031E-3"/>
                  <c:y val="-1.720429719091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53-48C0-B12E-41F40D4F03C1}"/>
                </c:ext>
              </c:extLst>
            </c:dLbl>
            <c:dLbl>
              <c:idx val="9"/>
              <c:layout>
                <c:manualLayout>
                  <c:x val="-2.3108034245015031E-3"/>
                  <c:y val="-3.67454068241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18-45A8-8AB9-9EDD1CA869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figura_7!$A$18:$B$29</c:f>
              <c:multiLvlStrCache>
                <c:ptCount val="12"/>
                <c:lvl>
                  <c:pt idx="0">
                    <c:v>15-24 ani</c:v>
                  </c:pt>
                  <c:pt idx="1">
                    <c:v>15-29 ani</c:v>
                  </c:pt>
                  <c:pt idx="2">
                    <c:v>15-34 ani</c:v>
                  </c:pt>
                  <c:pt idx="3">
                    <c:v>15-24 ani</c:v>
                  </c:pt>
                  <c:pt idx="4">
                    <c:v>15-29 ani</c:v>
                  </c:pt>
                  <c:pt idx="5">
                    <c:v>15-34 ani</c:v>
                  </c:pt>
                  <c:pt idx="6">
                    <c:v>15-24 ani</c:v>
                  </c:pt>
                  <c:pt idx="7">
                    <c:v>15-29 ani</c:v>
                  </c:pt>
                  <c:pt idx="8">
                    <c:v>15-34 ani</c:v>
                  </c:pt>
                  <c:pt idx="9">
                    <c:v>15-24 ani</c:v>
                  </c:pt>
                  <c:pt idx="10">
                    <c:v>15-29 ani</c:v>
                  </c:pt>
                  <c:pt idx="11">
                    <c:v>15-34 ani</c:v>
                  </c:pt>
                </c:lvl>
                <c:lvl>
                  <c:pt idx="0">
                    <c:v>2019</c:v>
                  </c:pt>
                  <c:pt idx="3">
                    <c:v>2020</c:v>
                  </c:pt>
                  <c:pt idx="6">
                    <c:v>2021</c:v>
                  </c:pt>
                  <c:pt idx="9">
                    <c:v>2022</c:v>
                  </c:pt>
                </c:lvl>
              </c:multiLvlStrCache>
            </c:multiLvlStrRef>
          </c:cat>
          <c:val>
            <c:numRef>
              <c:f>figura_7!$E$18:$E$29</c:f>
              <c:numCache>
                <c:formatCode>General</c:formatCode>
                <c:ptCount val="12"/>
                <c:pt idx="0" formatCode="0.0">
                  <c:v>22.8</c:v>
                </c:pt>
                <c:pt idx="1">
                  <c:v>35.5</c:v>
                </c:pt>
                <c:pt idx="2">
                  <c:v>40.299999999999997</c:v>
                </c:pt>
                <c:pt idx="3" formatCode="0.0">
                  <c:v>19.7</c:v>
                </c:pt>
                <c:pt idx="4">
                  <c:v>32.5</c:v>
                </c:pt>
                <c:pt idx="5">
                  <c:v>39.4</c:v>
                </c:pt>
                <c:pt idx="6" formatCode="0.0">
                  <c:v>20.40019260606709</c:v>
                </c:pt>
                <c:pt idx="7" formatCode="0.0">
                  <c:v>33.947256563537209</c:v>
                </c:pt>
                <c:pt idx="8" formatCode="0.0">
                  <c:v>39.920083349392947</c:v>
                </c:pt>
                <c:pt idx="9" formatCode="0.0">
                  <c:v>20.817450863609292</c:v>
                </c:pt>
                <c:pt idx="10" formatCode="0.0">
                  <c:v>34.637092196971423</c:v>
                </c:pt>
                <c:pt idx="11" formatCode="0.0">
                  <c:v>39.365767185345682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621-45C3-B0F0-E0EC3653B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0921760"/>
        <c:axId val="520926352"/>
      </c:barChart>
      <c:catAx>
        <c:axId val="5209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0926352"/>
        <c:crosses val="autoZero"/>
        <c:auto val="1"/>
        <c:lblAlgn val="ctr"/>
        <c:lblOffset val="100"/>
        <c:noMultiLvlLbl val="0"/>
      </c:catAx>
      <c:valAx>
        <c:axId val="5209263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solidFill>
                      <a:schemeClr val="tx1"/>
                    </a:solidFill>
                  </a:rPr>
                  <a:t>%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6.2391692461540589E-2"/>
              <c:y val="1.965817264967863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0921760"/>
        <c:crosses val="autoZero"/>
        <c:crossBetween val="between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895545862715715"/>
          <c:y val="0.90766445532891071"/>
          <c:w val="0.37491311743029926"/>
          <c:h val="9.14668040602141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86439195100619E-2"/>
          <c:y val="8.7713395285023268E-2"/>
          <c:w val="0.88123578302712158"/>
          <c:h val="0.667412122874605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figura_2!$B$16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8511392523146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2D-473B-8864-CC2BBC176D66}"/>
                </c:ext>
              </c:extLst>
            </c:dLbl>
            <c:dLbl>
              <c:idx val="1"/>
              <c:layout>
                <c:manualLayout>
                  <c:x val="-5.5186690708364629E-3"/>
                  <c:y val="-3.0852320871910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2D-473B-8864-CC2BBC176D66}"/>
                </c:ext>
              </c:extLst>
            </c:dLbl>
            <c:dLbl>
              <c:idx val="2"/>
              <c:layout>
                <c:manualLayout>
                  <c:x val="-1.0117443085634302E-16"/>
                  <c:y val="-1.8511392523146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2D-473B-8864-CC2BBC176D66}"/>
                </c:ext>
              </c:extLst>
            </c:dLbl>
            <c:dLbl>
              <c:idx val="3"/>
              <c:layout>
                <c:manualLayout>
                  <c:x val="0"/>
                  <c:y val="-3.085232087191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2D-473B-8864-CC2BBC176D66}"/>
                </c:ext>
              </c:extLst>
            </c:dLbl>
            <c:dLbl>
              <c:idx val="4"/>
              <c:layout>
                <c:manualLayout>
                  <c:x val="-8.2780036062547954E-3"/>
                  <c:y val="-1.8511392523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2D-473B-8864-CC2BBC176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figura_2!$A$17:$A$21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figura_2!$B$17:$B$21</c:f>
              <c:numCache>
                <c:formatCode>0.0</c:formatCode>
                <c:ptCount val="5"/>
                <c:pt idx="0">
                  <c:v>40.1</c:v>
                </c:pt>
                <c:pt idx="1">
                  <c:v>44.2</c:v>
                </c:pt>
                <c:pt idx="2">
                  <c:v>36.5</c:v>
                </c:pt>
                <c:pt idx="3">
                  <c:v>47</c:v>
                </c:pt>
                <c:pt idx="4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2-40DA-93BA-114BA8463D46}"/>
            </c:ext>
          </c:extLst>
        </c:ser>
        <c:ser>
          <c:idx val="1"/>
          <c:order val="1"/>
          <c:tx>
            <c:strRef>
              <c:f>figura_2!$C$16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672118706137175E-3"/>
                  <c:y val="2.5806630285221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22-40DA-93BA-114BA8463D46}"/>
                </c:ext>
              </c:extLst>
            </c:dLbl>
            <c:dLbl>
              <c:idx val="1"/>
              <c:layout>
                <c:manualLayout>
                  <c:x val="2.8147384965624559E-3"/>
                  <c:y val="1.8511392523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22-40DA-93BA-114BA8463D46}"/>
                </c:ext>
              </c:extLst>
            </c:dLbl>
            <c:dLbl>
              <c:idx val="2"/>
              <c:layout>
                <c:manualLayout>
                  <c:x val="1.2905863890066375E-4"/>
                  <c:y val="2.0198309973024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22-40DA-93BA-114BA8463D46}"/>
                </c:ext>
              </c:extLst>
            </c:dLbl>
            <c:dLbl>
              <c:idx val="3"/>
              <c:layout>
                <c:manualLayout>
                  <c:x val="1.2905863890066375E-4"/>
                  <c:y val="6.1704641743821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22-40DA-93BA-114BA8463D46}"/>
                </c:ext>
              </c:extLst>
            </c:dLbl>
            <c:dLbl>
              <c:idx val="4"/>
              <c:layout>
                <c:manualLayout>
                  <c:x val="2.8699251872708205E-3"/>
                  <c:y val="3.085232087191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22-40DA-93BA-114BA8463D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figura_2!$A$17:$A$21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figura_2!$C$17:$C$21</c:f>
              <c:numCache>
                <c:formatCode>General</c:formatCode>
                <c:ptCount val="5"/>
                <c:pt idx="0">
                  <c:v>38.799999999999997</c:v>
                </c:pt>
                <c:pt idx="1">
                  <c:v>43.1</c:v>
                </c:pt>
                <c:pt idx="2" formatCode="0.0">
                  <c:v>35</c:v>
                </c:pt>
                <c:pt idx="3">
                  <c:v>44.4</c:v>
                </c:pt>
                <c:pt idx="4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22-40DA-93BA-114BA8463D46}"/>
            </c:ext>
          </c:extLst>
        </c:ser>
        <c:ser>
          <c:idx val="2"/>
          <c:order val="2"/>
          <c:tx>
            <c:strRef>
              <c:f>figura_2!$D$16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223949894349852E-3"/>
                  <c:y val="-5.27044295413257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2D-473B-8864-CC2BBC176D66}"/>
                </c:ext>
              </c:extLst>
            </c:dLbl>
            <c:dLbl>
              <c:idx val="1"/>
              <c:layout>
                <c:manualLayout>
                  <c:x val="0"/>
                  <c:y val="-3.0852320871910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2D-473B-8864-CC2BBC176D66}"/>
                </c:ext>
              </c:extLst>
            </c:dLbl>
            <c:dLbl>
              <c:idx val="2"/>
              <c:layout>
                <c:manualLayout>
                  <c:x val="3.8170499445692031E-3"/>
                  <c:y val="-7.0703480942671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2D-473B-8864-CC2BBC176D66}"/>
                </c:ext>
              </c:extLst>
            </c:dLbl>
            <c:dLbl>
              <c:idx val="3"/>
              <c:layout>
                <c:manualLayout>
                  <c:x val="9.3358727271002709E-3"/>
                  <c:y val="3.9200636723199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2D-473B-8864-CC2BBC176D66}"/>
                </c:ext>
              </c:extLst>
            </c:dLbl>
            <c:dLbl>
              <c:idx val="4"/>
              <c:layout>
                <c:manualLayout>
                  <c:x val="5.1661502600983539E-3"/>
                  <c:y val="3.4700873872863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2D-473B-8864-CC2BBC176D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figura_2!$A$17:$A$21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figura_2!$D$17:$D$21</c:f>
              <c:numCache>
                <c:formatCode>General</c:formatCode>
                <c:ptCount val="5"/>
                <c:pt idx="0">
                  <c:v>39.799999999999997</c:v>
                </c:pt>
                <c:pt idx="1">
                  <c:v>44.7</c:v>
                </c:pt>
                <c:pt idx="2" formatCode="0.0">
                  <c:v>35.4</c:v>
                </c:pt>
                <c:pt idx="3">
                  <c:v>45.6</c:v>
                </c:pt>
                <c:pt idx="4" formatCode="0.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22-40DA-93BA-114BA8463D46}"/>
            </c:ext>
          </c:extLst>
        </c:ser>
        <c:ser>
          <c:idx val="3"/>
          <c:order val="3"/>
          <c:tx>
            <c:strRef>
              <c:f>figura_2!$E$16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067388688327317E-3"/>
                  <c:y val="-3.432251543499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92-4CFC-8D16-0DD3CE991917}"/>
                </c:ext>
              </c:extLst>
            </c:dLbl>
            <c:dLbl>
              <c:idx val="1"/>
              <c:layout>
                <c:manualLayout>
                  <c:x val="7.220216606498151E-3"/>
                  <c:y val="-5.7204192391662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92-4CFC-8D16-0DD3CE991917}"/>
                </c:ext>
              </c:extLst>
            </c:dLbl>
            <c:dLbl>
              <c:idx val="2"/>
              <c:layout>
                <c:manualLayout>
                  <c:x val="0"/>
                  <c:y val="-2.8602096195831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92-4CFC-8D16-0DD3CE991917}"/>
                </c:ext>
              </c:extLst>
            </c:dLbl>
            <c:dLbl>
              <c:idx val="3"/>
              <c:layout>
                <c:manualLayout>
                  <c:x val="2.4067388688326433E-3"/>
                  <c:y val="-4.5763353913329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92-4CFC-8D16-0DD3CE991917}"/>
                </c:ext>
              </c:extLst>
            </c:dLbl>
            <c:dLbl>
              <c:idx val="4"/>
              <c:layout>
                <c:manualLayout>
                  <c:x val="0"/>
                  <c:y val="-4.004293467416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92-4CFC-8D16-0DD3CE991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figura_2!$A$17:$A$21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figura_2!$E$17:$E$21</c:f>
              <c:numCache>
                <c:formatCode>General</c:formatCode>
                <c:ptCount val="5"/>
                <c:pt idx="0">
                  <c:v>40.5</c:v>
                </c:pt>
                <c:pt idx="1">
                  <c:v>44.7</c:v>
                </c:pt>
                <c:pt idx="2" formatCode="0.0">
                  <c:v>36.799999999999997</c:v>
                </c:pt>
                <c:pt idx="3">
                  <c:v>47.3</c:v>
                </c:pt>
                <c:pt idx="4" formatCode="0.0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2-4CFC-8D16-0DD3CE991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382112"/>
        <c:axId val="316384736"/>
      </c:barChart>
      <c:catAx>
        <c:axId val="3163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384736"/>
        <c:crosses val="autoZero"/>
        <c:auto val="1"/>
        <c:lblAlgn val="ctr"/>
        <c:lblOffset val="100"/>
        <c:noMultiLvlLbl val="0"/>
      </c:catAx>
      <c:valAx>
        <c:axId val="3163847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7.9422382671480149E-2"/>
              <c:y val="3.8196185156007332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3821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576622416782735"/>
          <c:y val="0.8973211772172367"/>
          <c:w val="0.41760027289007645"/>
          <c:h val="9.1237984304430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58442694663169E-2"/>
          <c:y val="9.2409240924092403E-2"/>
          <c:w val="0.91598600174978129"/>
          <c:h val="0.69488786673942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figura_3!$A$15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figura_3!$B$14:$F$14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figura_3!$B$15:$F$15</c:f>
              <c:numCache>
                <c:formatCode>General</c:formatCode>
                <c:ptCount val="5"/>
                <c:pt idx="0">
                  <c:v>5.0999999999999996</c:v>
                </c:pt>
                <c:pt idx="1">
                  <c:v>5.8</c:v>
                </c:pt>
                <c:pt idx="2">
                  <c:v>4.4000000000000004</c:v>
                </c:pt>
                <c:pt idx="3">
                  <c:v>4.9000000000000004</c:v>
                </c:pt>
                <c:pt idx="4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0-4BF1-9DEA-4AE044402F58}"/>
            </c:ext>
          </c:extLst>
        </c:ser>
        <c:ser>
          <c:idx val="1"/>
          <c:order val="1"/>
          <c:tx>
            <c:strRef>
              <c:f>figura_3!$A$16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1.980198019801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6B-40A6-A79F-92D036BA5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figura_3!$B$14:$F$14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figura_3!$B$16:$F$16</c:f>
              <c:numCache>
                <c:formatCode>General</c:formatCode>
                <c:ptCount val="5"/>
                <c:pt idx="0">
                  <c:v>3.8</c:v>
                </c:pt>
                <c:pt idx="1">
                  <c:v>4.3</c:v>
                </c:pt>
                <c:pt idx="2">
                  <c:v>3.2</c:v>
                </c:pt>
                <c:pt idx="3">
                  <c:v>4.5</c:v>
                </c:pt>
                <c:pt idx="4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0-4BF1-9DEA-4AE044402F58}"/>
            </c:ext>
          </c:extLst>
        </c:ser>
        <c:ser>
          <c:idx val="2"/>
          <c:order val="2"/>
          <c:tx>
            <c:strRef>
              <c:f>figura_3!$A$17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9E-3"/>
                  <c:y val="1.980198019801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6B-40A6-A79F-92D036BA564A}"/>
                </c:ext>
              </c:extLst>
            </c:dLbl>
            <c:dLbl>
              <c:idx val="2"/>
              <c:layout>
                <c:manualLayout>
                  <c:x val="5.5555555555554534E-3"/>
                  <c:y val="1.980198019801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6B-40A6-A79F-92D036BA564A}"/>
                </c:ext>
              </c:extLst>
            </c:dLbl>
            <c:dLbl>
              <c:idx val="4"/>
              <c:layout>
                <c:manualLayout>
                  <c:x val="8.3333333333332309E-3"/>
                  <c:y val="1.980198019801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6B-40A6-A79F-92D036BA5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figura_3!$B$14:$F$14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figura_3!$B$17:$F$17</c:f>
              <c:numCache>
                <c:formatCode>General</c:formatCode>
                <c:ptCount val="5"/>
                <c:pt idx="0">
                  <c:v>3.2</c:v>
                </c:pt>
                <c:pt idx="1">
                  <c:v>3.8</c:v>
                </c:pt>
                <c:pt idx="2">
                  <c:v>2.5</c:v>
                </c:pt>
                <c:pt idx="3">
                  <c:v>3.2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40-4BF1-9DEA-4AE044402F58}"/>
            </c:ext>
          </c:extLst>
        </c:ser>
        <c:ser>
          <c:idx val="3"/>
          <c:order val="3"/>
          <c:tx>
            <c:strRef>
              <c:f>figura_3!$A$18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2.640264026402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6B-40A6-A79F-92D036BA564A}"/>
                </c:ext>
              </c:extLst>
            </c:dLbl>
            <c:dLbl>
              <c:idx val="1"/>
              <c:layout>
                <c:manualLayout>
                  <c:x val="8.3333333333333332E-3"/>
                  <c:y val="2.640264026402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6B-40A6-A79F-92D036BA564A}"/>
                </c:ext>
              </c:extLst>
            </c:dLbl>
            <c:dLbl>
              <c:idx val="2"/>
              <c:layout>
                <c:manualLayout>
                  <c:x val="1.3888888888888788E-2"/>
                  <c:y val="-1.980198019801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6B-40A6-A79F-92D036BA564A}"/>
                </c:ext>
              </c:extLst>
            </c:dLbl>
            <c:dLbl>
              <c:idx val="3"/>
              <c:layout>
                <c:manualLayout>
                  <c:x val="1.6666666666666566E-2"/>
                  <c:y val="-1.980198019801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6B-40A6-A79F-92D036BA564A}"/>
                </c:ext>
              </c:extLst>
            </c:dLbl>
            <c:dLbl>
              <c:idx val="4"/>
              <c:layout>
                <c:manualLayout>
                  <c:x val="1.3888888888888685E-2"/>
                  <c:y val="1.980198019801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6B-40A6-A79F-92D036BA5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figura_3!$B$14:$F$14</c:f>
              <c:strCache>
                <c:ptCount val="5"/>
                <c:pt idx="0">
                  <c:v>Total</c:v>
                </c:pt>
                <c:pt idx="1">
                  <c:v>Bărbați</c:v>
                </c:pt>
                <c:pt idx="2">
                  <c:v>Femei</c:v>
                </c:pt>
                <c:pt idx="3">
                  <c:v>Urban</c:v>
                </c:pt>
                <c:pt idx="4">
                  <c:v>Rural</c:v>
                </c:pt>
              </c:strCache>
            </c:strRef>
          </c:cat>
          <c:val>
            <c:numRef>
              <c:f>figura_3!$B$18:$F$18</c:f>
              <c:numCache>
                <c:formatCode>General</c:formatCode>
                <c:ptCount val="5"/>
                <c:pt idx="0">
                  <c:v>3.1</c:v>
                </c:pt>
                <c:pt idx="1">
                  <c:v>3.5</c:v>
                </c:pt>
                <c:pt idx="2">
                  <c:v>2.6</c:v>
                </c:pt>
                <c:pt idx="3">
                  <c:v>3.6</c:v>
                </c:pt>
                <c:pt idx="4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B-40A6-A79F-92D036BA5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5"/>
        <c:axId val="571027040"/>
        <c:axId val="571028680"/>
      </c:barChart>
      <c:catAx>
        <c:axId val="57102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028680"/>
        <c:crosses val="autoZero"/>
        <c:auto val="1"/>
        <c:lblAlgn val="ctr"/>
        <c:lblOffset val="100"/>
        <c:noMultiLvlLbl val="0"/>
      </c:catAx>
      <c:valAx>
        <c:axId val="5710286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3333333333333333E-2"/>
              <c:y val="6.37093630622904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0270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856299212598429"/>
          <c:y val="0.89472259036927304"/>
          <c:w val="0.38753587051618549"/>
          <c:h val="0.1052774096307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figura_4!$B$123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strRef>
              <c:f>figura_4!$C$122:$J$122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figura_4!$C$123:$J$123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D-4DA2-87CC-76461647AD82}"/>
            </c:ext>
          </c:extLst>
        </c:ser>
        <c:ser>
          <c:idx val="1"/>
          <c:order val="1"/>
          <c:tx>
            <c:strRef>
              <c:f>figura_4!$B$124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figura_4!$C$122:$J$122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figura_4!$C$124:$J$124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D-4DA2-87CC-76461647AD82}"/>
            </c:ext>
          </c:extLst>
        </c:ser>
        <c:ser>
          <c:idx val="2"/>
          <c:order val="2"/>
          <c:tx>
            <c:strRef>
              <c:f>figura_4!$B$125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strRef>
              <c:f>figura_4!$C$122:$J$122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figura_4!$C$125:$J$125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8D-4DA2-87CC-76461647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834448"/>
        <c:axId val="571828872"/>
      </c:lineChart>
      <c:catAx>
        <c:axId val="57183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28872"/>
        <c:crosses val="autoZero"/>
        <c:auto val="1"/>
        <c:lblAlgn val="ctr"/>
        <c:lblOffset val="100"/>
        <c:noMultiLvlLbl val="0"/>
      </c:catAx>
      <c:valAx>
        <c:axId val="571828872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183444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Femei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figura_4!$B$97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figura_4!$C$96:$J$96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figura_4!$C$97:$J$97</c:f>
              <c:numCache>
                <c:formatCode>0.0</c:formatCode>
                <c:ptCount val="8"/>
                <c:pt idx="0">
                  <c:v>51.649606078185528</c:v>
                </c:pt>
                <c:pt idx="1">
                  <c:v>38.443454932654809</c:v>
                </c:pt>
                <c:pt idx="2">
                  <c:v>46.007229707525461</c:v>
                </c:pt>
                <c:pt idx="3">
                  <c:v>52.830641772227892</c:v>
                </c:pt>
                <c:pt idx="4">
                  <c:v>41.699937893709517</c:v>
                </c:pt>
                <c:pt idx="5">
                  <c:v>29.58457464415757</c:v>
                </c:pt>
                <c:pt idx="6">
                  <c:v>46.895035720827998</c:v>
                </c:pt>
                <c:pt idx="7">
                  <c:v>42.857345703008868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C-4B8B-967E-164B5325A3D0}"/>
            </c:ext>
          </c:extLst>
        </c:ser>
        <c:ser>
          <c:idx val="1"/>
          <c:order val="1"/>
          <c:tx>
            <c:strRef>
              <c:f>figura_4!$B$98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figura_4!$C$96:$J$96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figura_4!$C$98:$J$98</c:f>
              <c:numCache>
                <c:formatCode>0.0</c:formatCode>
                <c:ptCount val="8"/>
                <c:pt idx="0">
                  <c:v>26.255216423077641</c:v>
                </c:pt>
                <c:pt idx="1">
                  <c:v>37.796277346018748</c:v>
                </c:pt>
                <c:pt idx="2">
                  <c:v>39.20473217219849</c:v>
                </c:pt>
                <c:pt idx="3">
                  <c:v>35.144383742570689</c:v>
                </c:pt>
                <c:pt idx="4">
                  <c:v>39.878153372963062</c:v>
                </c:pt>
                <c:pt idx="5">
                  <c:v>51.628186031115519</c:v>
                </c:pt>
                <c:pt idx="6">
                  <c:v>45.726323502472979</c:v>
                </c:pt>
                <c:pt idx="7">
                  <c:v>49.523633724058982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9C-4B8B-967E-164B5325A3D0}"/>
            </c:ext>
          </c:extLst>
        </c:ser>
        <c:ser>
          <c:idx val="2"/>
          <c:order val="2"/>
          <c:tx>
            <c:strRef>
              <c:f>figura_4!$B$99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figura_4!$C$96:$J$96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figura_4!$C$99:$J$99</c:f>
              <c:numCache>
                <c:formatCode>0.0</c:formatCode>
                <c:ptCount val="8"/>
                <c:pt idx="0">
                  <c:v>22.095177498736827</c:v>
                </c:pt>
                <c:pt idx="1">
                  <c:v>23.760267721326439</c:v>
                </c:pt>
                <c:pt idx="2">
                  <c:v>14.78803812027604</c:v>
                </c:pt>
                <c:pt idx="3">
                  <c:v>12.024974485201417</c:v>
                </c:pt>
                <c:pt idx="4">
                  <c:v>18.421908733327417</c:v>
                </c:pt>
                <c:pt idx="5">
                  <c:v>18.787239324726915</c:v>
                </c:pt>
                <c:pt idx="6">
                  <c:v>7.3786407766990285</c:v>
                </c:pt>
                <c:pt idx="7">
                  <c:v>7.6190205729321514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C-4B8B-967E-164B5325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905904"/>
        <c:axId val="597903280"/>
      </c:barChart>
      <c:catAx>
        <c:axId val="59790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3280"/>
        <c:crosses val="autoZero"/>
        <c:auto val="1"/>
        <c:lblAlgn val="ctr"/>
        <c:lblOffset val="100"/>
        <c:noMultiLvlLbl val="0"/>
      </c:catAx>
      <c:valAx>
        <c:axId val="597903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790590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cap="none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Bărbați</a:t>
            </a:r>
            <a:endParaRPr lang="ru-RU" sz="900" cap="none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figura_4!$B$106</c:f>
              <c:strCache>
                <c:ptCount val="1"/>
                <c:pt idx="0">
                  <c:v>Șomaj</c:v>
                </c:pt>
              </c:strCache>
            </c:strRef>
          </c:tx>
          <c:spPr>
            <a:solidFill>
              <a:schemeClr val="accent1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figura_4!$C$105:$J$105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figura_4!$C$106:$J$106</c:f>
              <c:numCache>
                <c:formatCode>0.0</c:formatCode>
                <c:ptCount val="8"/>
                <c:pt idx="0">
                  <c:v>54.578768858913882</c:v>
                </c:pt>
                <c:pt idx="1">
                  <c:v>47.356624028852153</c:v>
                </c:pt>
                <c:pt idx="2">
                  <c:v>42.973974434870307</c:v>
                </c:pt>
                <c:pt idx="3">
                  <c:v>43.462513582035491</c:v>
                </c:pt>
                <c:pt idx="4">
                  <c:v>44.186506627975994</c:v>
                </c:pt>
                <c:pt idx="5">
                  <c:v>31.173933467139253</c:v>
                </c:pt>
                <c:pt idx="6">
                  <c:v>43.484780326885591</c:v>
                </c:pt>
                <c:pt idx="7">
                  <c:v>44.631682001448901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E-464C-89B0-150ECDDA2357}"/>
            </c:ext>
          </c:extLst>
        </c:ser>
        <c:ser>
          <c:idx val="1"/>
          <c:order val="1"/>
          <c:tx>
            <c:strRef>
              <c:f>figura_4!$B$107</c:f>
              <c:strCache>
                <c:ptCount val="1"/>
                <c:pt idx="0">
                  <c:v>Subocupare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figura_4!$C$105:$J$105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figura_4!$C$107:$J$107</c:f>
              <c:numCache>
                <c:formatCode>0.0</c:formatCode>
                <c:ptCount val="8"/>
                <c:pt idx="0">
                  <c:v>27.739009525294662</c:v>
                </c:pt>
                <c:pt idx="1">
                  <c:v>35.945531455921262</c:v>
                </c:pt>
                <c:pt idx="2">
                  <c:v>41.811923085355964</c:v>
                </c:pt>
                <c:pt idx="3">
                  <c:v>41.717621492639076</c:v>
                </c:pt>
                <c:pt idx="4">
                  <c:v>47.048737057310561</c:v>
                </c:pt>
                <c:pt idx="5">
                  <c:v>56.010590596575128</c:v>
                </c:pt>
                <c:pt idx="6">
                  <c:v>48.87789273754187</c:v>
                </c:pt>
                <c:pt idx="7">
                  <c:v>43.881115094287388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E-464C-89B0-150ECDDA2357}"/>
            </c:ext>
          </c:extLst>
        </c:ser>
        <c:ser>
          <c:idx val="2"/>
          <c:order val="2"/>
          <c:tx>
            <c:strRef>
              <c:f>figura_4!$B$108</c:f>
              <c:strCache>
                <c:ptCount val="1"/>
                <c:pt idx="0">
                  <c:v>Forța de muncă potențoală</c:v>
                </c:pt>
              </c:strCache>
            </c:strRef>
          </c:tx>
          <c:spPr>
            <a:solidFill>
              <a:schemeClr val="accent1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figura_4!$C$105:$J$105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figura_4!$C$108:$J$108</c:f>
              <c:numCache>
                <c:formatCode>0.0</c:formatCode>
                <c:ptCount val="8"/>
                <c:pt idx="0">
                  <c:v>17.682221615791455</c:v>
                </c:pt>
                <c:pt idx="1">
                  <c:v>16.697844515226585</c:v>
                </c:pt>
                <c:pt idx="2">
                  <c:v>15.214102479773729</c:v>
                </c:pt>
                <c:pt idx="3">
                  <c:v>14.819864925325435</c:v>
                </c:pt>
                <c:pt idx="4">
                  <c:v>8.7647563147134466</c:v>
                </c:pt>
                <c:pt idx="5">
                  <c:v>12.815475936285603</c:v>
                </c:pt>
                <c:pt idx="6">
                  <c:v>7.6373269355725508</c:v>
                </c:pt>
                <c:pt idx="7">
                  <c:v>11.487202904263713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FE-464C-89B0-150ECDDA2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4725112"/>
        <c:axId val="534726096"/>
      </c:barChart>
      <c:catAx>
        <c:axId val="5347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6096"/>
        <c:crosses val="autoZero"/>
        <c:auto val="1"/>
        <c:lblAlgn val="ctr"/>
        <c:lblOffset val="100"/>
        <c:noMultiLvlLbl val="0"/>
      </c:catAx>
      <c:valAx>
        <c:axId val="534726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4725112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figura_4!$B$124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7B-4830-B8FA-3EFB0029EACD}"/>
                </c:ext>
              </c:extLst>
            </c:dLbl>
            <c:dLbl>
              <c:idx val="1"/>
              <c:layout>
                <c:manualLayout>
                  <c:x val="-1.9444444444444445E-2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B-4830-B8FA-3EFB0029EACD}"/>
                </c:ext>
              </c:extLst>
            </c:dLbl>
            <c:dLbl>
              <c:idx val="2"/>
              <c:layout>
                <c:manualLayout>
                  <c:x val="-5.0925337632079971E-17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7B-4830-B8FA-3EFB0029EACD}"/>
                </c:ext>
              </c:extLst>
            </c:dLbl>
            <c:dLbl>
              <c:idx val="3"/>
              <c:layout>
                <c:manualLayout>
                  <c:x val="0"/>
                  <c:y val="3.2407407407407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B-4830-B8FA-3EFB0029EACD}"/>
                </c:ext>
              </c:extLst>
            </c:dLbl>
            <c:dLbl>
              <c:idx val="5"/>
              <c:layout>
                <c:manualLayout>
                  <c:x val="-4.1666666666666768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7B-4830-B8FA-3EFB0029EACD}"/>
                </c:ext>
              </c:extLst>
            </c:dLbl>
            <c:dLbl>
              <c:idx val="6"/>
              <c:layout>
                <c:manualLayout>
                  <c:x val="-1.388888888888878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B-4830-B8FA-3EFB0029EACD}"/>
                </c:ext>
              </c:extLst>
            </c:dLbl>
            <c:dLbl>
              <c:idx val="7"/>
              <c:layout>
                <c:manualLayout>
                  <c:x val="-1.6666666666666767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7B-4830-B8FA-3EFB0029EA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figura_4!$C$122:$J$122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figura_4!$C$124:$J$124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7B-4830-B8FA-3EFB0029EACD}"/>
            </c:ext>
          </c:extLst>
        </c:ser>
        <c:ser>
          <c:idx val="1"/>
          <c:order val="1"/>
          <c:tx>
            <c:strRef>
              <c:f>figura_4!$B$125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7B-4830-B8FA-3EFB0029EACD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7B-4830-B8FA-3EFB0029EACD}"/>
                </c:ext>
              </c:extLst>
            </c:dLbl>
            <c:dLbl>
              <c:idx val="2"/>
              <c:layout>
                <c:manualLayout>
                  <c:x val="-2.500000000000005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87B-4830-B8FA-3EFB0029EACD}"/>
                </c:ext>
              </c:extLst>
            </c:dLbl>
            <c:dLbl>
              <c:idx val="3"/>
              <c:layout>
                <c:manualLayout>
                  <c:x val="-3.6111111111111108E-2"/>
                  <c:y val="-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7B-4830-B8FA-3EFB0029EACD}"/>
                </c:ext>
              </c:extLst>
            </c:dLbl>
            <c:dLbl>
              <c:idx val="4"/>
              <c:layout>
                <c:manualLayout>
                  <c:x val="-6.9444444444444545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87B-4830-B8FA-3EFB0029EACD}"/>
                </c:ext>
              </c:extLst>
            </c:dLbl>
            <c:dLbl>
              <c:idx val="6"/>
              <c:layout>
                <c:manualLayout>
                  <c:x val="-1.6666666666666666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7B-4830-B8FA-3EFB0029EACD}"/>
                </c:ext>
              </c:extLst>
            </c:dLbl>
            <c:dLbl>
              <c:idx val="7"/>
              <c:layout>
                <c:manualLayout>
                  <c:x val="-1.6666666666666767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87B-4830-B8FA-3EFB0029EA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figura_4!$C$122:$J$122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figura_4!$C$125:$J$125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87B-4830-B8FA-3EFB0029E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541704"/>
        <c:axId val="569535800"/>
      </c:lineChart>
      <c:catAx>
        <c:axId val="5695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35800"/>
        <c:crosses val="autoZero"/>
        <c:auto val="1"/>
        <c:lblAlgn val="ctr"/>
        <c:lblOffset val="100"/>
        <c:noMultiLvlLbl val="0"/>
      </c:catAx>
      <c:valAx>
        <c:axId val="569535800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9541704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figura_4!$B$123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55555555555555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64-4860-87D5-293993D823F3}"/>
                </c:ext>
              </c:extLst>
            </c:dLbl>
            <c:dLbl>
              <c:idx val="1"/>
              <c:layout>
                <c:manualLayout>
                  <c:x val="-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64-4860-87D5-293993D823F3}"/>
                </c:ext>
              </c:extLst>
            </c:dLbl>
            <c:dLbl>
              <c:idx val="2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64-4860-87D5-293993D823F3}"/>
                </c:ext>
              </c:extLst>
            </c:dLbl>
            <c:dLbl>
              <c:idx val="3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64-4860-87D5-293993D823F3}"/>
                </c:ext>
              </c:extLst>
            </c:dLbl>
            <c:dLbl>
              <c:idx val="4"/>
              <c:layout>
                <c:manualLayout>
                  <c:x val="-5.8333333333333334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64-4860-87D5-293993D823F3}"/>
                </c:ext>
              </c:extLst>
            </c:dLbl>
            <c:dLbl>
              <c:idx val="6"/>
              <c:layout>
                <c:manualLayout>
                  <c:x val="-1.1111111111111112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64-4860-87D5-293993D82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figura_4!$C$122:$J$122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figura_4!$C$123:$J$123</c:f>
              <c:numCache>
                <c:formatCode>0.0</c:formatCode>
                <c:ptCount val="8"/>
                <c:pt idx="0">
                  <c:v>14.112554112554113</c:v>
                </c:pt>
                <c:pt idx="1">
                  <c:v>9.9323972958918354</c:v>
                </c:pt>
                <c:pt idx="2">
                  <c:v>8.8703800104112442</c:v>
                </c:pt>
                <c:pt idx="3">
                  <c:v>8.9361228577787681</c:v>
                </c:pt>
                <c:pt idx="4">
                  <c:v>9.3217350417303386</c:v>
                </c:pt>
                <c:pt idx="5">
                  <c:v>13.541904544416534</c:v>
                </c:pt>
                <c:pt idx="6">
                  <c:v>7.488594636697453</c:v>
                </c:pt>
                <c:pt idx="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64-4860-87D5-293993D823F3}"/>
            </c:ext>
          </c:extLst>
        </c:ser>
        <c:ser>
          <c:idx val="1"/>
          <c:order val="1"/>
          <c:tx>
            <c:strRef>
              <c:f>figura_4!$B$124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4444444444444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64-4860-87D5-293993D823F3}"/>
                </c:ext>
              </c:extLst>
            </c:dLbl>
            <c:dLbl>
              <c:idx val="1"/>
              <c:layout>
                <c:manualLayout>
                  <c:x val="-2.222222222222222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64-4860-87D5-293993D823F3}"/>
                </c:ext>
              </c:extLst>
            </c:dLbl>
            <c:dLbl>
              <c:idx val="3"/>
              <c:layout>
                <c:manualLayout>
                  <c:x val="-2.500000000000005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64-4860-87D5-293993D823F3}"/>
                </c:ext>
              </c:extLst>
            </c:dLbl>
            <c:dLbl>
              <c:idx val="5"/>
              <c:layout>
                <c:manualLayout>
                  <c:x val="-4.7222222222222325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64-4860-87D5-293993D823F3}"/>
                </c:ext>
              </c:extLst>
            </c:dLbl>
            <c:dLbl>
              <c:idx val="6"/>
              <c:layout>
                <c:manualLayout>
                  <c:x val="-6.11111111111111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64-4860-87D5-293993D82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figura_4!$C$122:$J$122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figura_4!$C$124:$J$124</c:f>
              <c:numCache>
                <c:formatCode>0.0</c:formatCode>
                <c:ptCount val="8"/>
                <c:pt idx="0">
                  <c:v>12.250376541412678</c:v>
                </c:pt>
                <c:pt idx="1">
                  <c:v>7.8757806186573038</c:v>
                </c:pt>
                <c:pt idx="2">
                  <c:v>8.4141231521854731</c:v>
                </c:pt>
                <c:pt idx="3">
                  <c:v>7.5318896872301071</c:v>
                </c:pt>
                <c:pt idx="4">
                  <c:v>8.2464898824229511</c:v>
                </c:pt>
                <c:pt idx="5">
                  <c:v>11.616968811361248</c:v>
                </c:pt>
                <c:pt idx="6">
                  <c:v>6.4357696279773817</c:v>
                </c:pt>
                <c:pt idx="7">
                  <c:v>6.8448609421067719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364-4860-87D5-293993D823F3}"/>
            </c:ext>
          </c:extLst>
        </c:ser>
        <c:ser>
          <c:idx val="2"/>
          <c:order val="2"/>
          <c:tx>
            <c:strRef>
              <c:f>figura_4!$B$125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555555555555607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64-4860-87D5-293993D823F3}"/>
                </c:ext>
              </c:extLst>
            </c:dLbl>
            <c:dLbl>
              <c:idx val="3"/>
              <c:layout>
                <c:manualLayout>
                  <c:x val="-4.1666666666666664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64-4860-87D5-293993D823F3}"/>
                </c:ext>
              </c:extLst>
            </c:dLbl>
            <c:dLbl>
              <c:idx val="4"/>
              <c:layout>
                <c:manualLayout>
                  <c:x val="-6.6666666666666666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64-4860-87D5-293993D823F3}"/>
                </c:ext>
              </c:extLst>
            </c:dLbl>
            <c:dLbl>
              <c:idx val="6"/>
              <c:layout>
                <c:manualLayout>
                  <c:x val="-1.1111111111111112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64-4860-87D5-293993D82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figura_4!$C$122:$J$122</c:f>
              <c:strCache>
                <c:ptCount val="8"/>
                <c:pt idx="0">
                  <c:v>trim. I
2019</c:v>
                </c:pt>
                <c:pt idx="1">
                  <c:v>trim. II
2019</c:v>
                </c:pt>
                <c:pt idx="2">
                  <c:v>trim. III
2019</c:v>
                </c:pt>
                <c:pt idx="3">
                  <c:v>trim. IV
2019</c:v>
                </c:pt>
                <c:pt idx="4">
                  <c:v>trim. I
2020</c:v>
                </c:pt>
                <c:pt idx="5">
                  <c:v>trim. II
2020</c:v>
                </c:pt>
                <c:pt idx="6">
                  <c:v>trim. III
2020</c:v>
                </c:pt>
                <c:pt idx="7">
                  <c:v>trim. IV
2020</c:v>
                </c:pt>
              </c:strCache>
            </c:strRef>
          </c:cat>
          <c:val>
            <c:numRef>
              <c:f>figura_4!$C$125:$J$125</c:f>
              <c:numCache>
                <c:formatCode>0.0</c:formatCode>
                <c:ptCount val="8"/>
                <c:pt idx="0">
                  <c:v>15.775296377460757</c:v>
                </c:pt>
                <c:pt idx="1">
                  <c:v>11.81052053311253</c:v>
                </c:pt>
                <c:pt idx="2">
                  <c:v>9.3015240476486678</c:v>
                </c:pt>
                <c:pt idx="3">
                  <c:v>10.285172102481397</c:v>
                </c:pt>
                <c:pt idx="4">
                  <c:v>10.319950452259254</c:v>
                </c:pt>
                <c:pt idx="5">
                  <c:v>15.281823264150987</c:v>
                </c:pt>
                <c:pt idx="6">
                  <c:v>8.4318815903707875</c:v>
                </c:pt>
                <c:pt idx="7">
                  <c:v>9.4067285538429068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364-4860-87D5-293993D82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747376"/>
        <c:axId val="523747704"/>
      </c:lineChart>
      <c:catAx>
        <c:axId val="5237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704"/>
        <c:crosses val="autoZero"/>
        <c:auto val="1"/>
        <c:lblAlgn val="ctr"/>
        <c:lblOffset val="100"/>
        <c:noMultiLvlLbl val="0"/>
      </c:catAx>
      <c:valAx>
        <c:axId val="523747704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74737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00678631387286E-2"/>
          <c:y val="0.1210891444324855"/>
          <c:w val="0.85388342673382045"/>
          <c:h val="0.62169014161179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figura_4!$B$25</c:f>
              <c:strCache>
                <c:ptCount val="1"/>
                <c:pt idx="0">
                  <c:v>Forța de muncă subutilizată, mii persoane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2232302660591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66-40B6-86B0-18784CD851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figura_4!$A$26:$A$29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figura_4!$B$26:$B$29</c:f>
              <c:numCache>
                <c:formatCode>0.0</c:formatCode>
                <c:ptCount val="4"/>
                <c:pt idx="0">
                  <c:v>97.9</c:v>
                </c:pt>
                <c:pt idx="1">
                  <c:v>84.4</c:v>
                </c:pt>
                <c:pt idx="2">
                  <c:v>62.1</c:v>
                </c:pt>
                <c:pt idx="3" formatCode="General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1-473C-ABB1-C64AB7A60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849928"/>
        <c:axId val="478848616"/>
      </c:barChart>
      <c:lineChart>
        <c:grouping val="standard"/>
        <c:varyColors val="0"/>
        <c:ser>
          <c:idx val="1"/>
          <c:order val="1"/>
          <c:tx>
            <c:strRef>
              <c:f>figura_4!$C$25</c:f>
              <c:strCache>
                <c:ptCount val="1"/>
                <c:pt idx="0">
                  <c:v>În procente față de forța de muncă extinsă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3.0372050443431938E-2"/>
                  <c:y val="-2.8193400027967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1-473C-ABB1-C64AB7A60F4F}"/>
                </c:ext>
              </c:extLst>
            </c:dLbl>
            <c:dLbl>
              <c:idx val="1"/>
              <c:layout>
                <c:manualLayout>
                  <c:x val="4.5558075665147905E-2"/>
                  <c:y val="-5.0684863223654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1-473C-ABB1-C64AB7A60F4F}"/>
                </c:ext>
              </c:extLst>
            </c:dLbl>
            <c:dLbl>
              <c:idx val="2"/>
              <c:layout>
                <c:manualLayout>
                  <c:x val="3.9483665576461519E-2"/>
                  <c:y val="-3.9762253142880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E1-473C-ABB1-C64AB7A60F4F}"/>
                </c:ext>
              </c:extLst>
            </c:dLbl>
            <c:dLbl>
              <c:idx val="3"/>
              <c:layout>
                <c:manualLayout>
                  <c:x val="2.7334845399088856E-2"/>
                  <c:y val="-1.6806730102882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03-45E0-B551-81AFFC71D4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figura_4!$A$26:$A$29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figura_4!$C$26:$C$29</c:f>
              <c:numCache>
                <c:formatCode>0.0</c:formatCode>
                <c:ptCount val="4"/>
                <c:pt idx="0">
                  <c:v>10.5</c:v>
                </c:pt>
                <c:pt idx="1">
                  <c:v>9.6</c:v>
                </c:pt>
                <c:pt idx="2">
                  <c:v>7.1</c:v>
                </c:pt>
                <c:pt idx="3" formatCode="General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5E1-473C-ABB1-C64AB7A60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19264"/>
        <c:axId val="484117952"/>
      </c:lineChart>
      <c:catAx>
        <c:axId val="47884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8616"/>
        <c:crosses val="autoZero"/>
        <c:auto val="1"/>
        <c:lblAlgn val="ctr"/>
        <c:lblOffset val="100"/>
        <c:noMultiLvlLbl val="0"/>
      </c:catAx>
      <c:valAx>
        <c:axId val="478848616"/>
        <c:scaling>
          <c:orientation val="minMax"/>
          <c:max val="100"/>
          <c:min val="2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mii persoane</a:t>
                </a:r>
              </a:p>
            </c:rich>
          </c:tx>
          <c:layout>
            <c:manualLayout>
              <c:xMode val="edge"/>
              <c:yMode val="edge"/>
              <c:x val="9.1116151330295804E-3"/>
              <c:y val="2.786631715078727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8849928"/>
        <c:crosses val="autoZero"/>
        <c:crossBetween val="between"/>
        <c:majorUnit val="25"/>
      </c:valAx>
      <c:valAx>
        <c:axId val="484117952"/>
        <c:scaling>
          <c:orientation val="minMax"/>
          <c:max val="12"/>
          <c:min val="3"/>
        </c:scaling>
        <c:delete val="0"/>
        <c:axPos val="r"/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88000002869800031"/>
              <c:y val="4.6514342644253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119264"/>
        <c:crosses val="max"/>
        <c:crossBetween val="between"/>
        <c:majorUnit val="3"/>
        <c:minorUnit val="0.5"/>
      </c:valAx>
      <c:catAx>
        <c:axId val="484119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411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5770831192055941"/>
          <c:w val="1"/>
          <c:h val="0.1422916880794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9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0</xdr:rowOff>
    </xdr:from>
    <xdr:to>
      <xdr:col>8</xdr:col>
      <xdr:colOff>381000</xdr:colOff>
      <xdr:row>14</xdr:row>
      <xdr:rowOff>65924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3E3CB70-D2AC-485D-9C5E-9967EAE86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85725</xdr:rowOff>
    </xdr:from>
    <xdr:to>
      <xdr:col>9</xdr:col>
      <xdr:colOff>0</xdr:colOff>
      <xdr:row>14</xdr:row>
      <xdr:rowOff>19842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794DAE-8C3B-4B24-8839-C609FE284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171450</xdr:rowOff>
    </xdr:from>
    <xdr:to>
      <xdr:col>7</xdr:col>
      <xdr:colOff>495300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87A0C3-74A5-4E4E-BCAB-EBB6F65CD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111</xdr:row>
      <xdr:rowOff>76200</xdr:rowOff>
    </xdr:from>
    <xdr:to>
      <xdr:col>19</xdr:col>
      <xdr:colOff>561975</xdr:colOff>
      <xdr:row>123</xdr:row>
      <xdr:rowOff>152400</xdr:rowOff>
    </xdr:to>
    <xdr:graphicFrame macro="">
      <xdr:nvGraphicFramePr>
        <xdr:cNvPr id="10" name="Диаграмма 1">
          <a:extLst>
            <a:ext uri="{FF2B5EF4-FFF2-40B4-BE49-F238E27FC236}">
              <a16:creationId xmlns:a16="http://schemas.microsoft.com/office/drawing/2014/main" id="{A7C06557-E909-42E8-9ACF-0E10E2FA5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85</xdr:row>
      <xdr:rowOff>95250</xdr:rowOff>
    </xdr:from>
    <xdr:to>
      <xdr:col>19</xdr:col>
      <xdr:colOff>28575</xdr:colOff>
      <xdr:row>97</xdr:row>
      <xdr:rowOff>161925</xdr:rowOff>
    </xdr:to>
    <xdr:graphicFrame macro="">
      <xdr:nvGraphicFramePr>
        <xdr:cNvPr id="11" name="Диаграмма 2">
          <a:extLst>
            <a:ext uri="{FF2B5EF4-FFF2-40B4-BE49-F238E27FC236}">
              <a16:creationId xmlns:a16="http://schemas.microsoft.com/office/drawing/2014/main" id="{8206E0DF-C8C5-44F0-A322-8E66F83F6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257175</xdr:colOff>
      <xdr:row>99</xdr:row>
      <xdr:rowOff>9525</xdr:rowOff>
    </xdr:from>
    <xdr:to>
      <xdr:col>17</xdr:col>
      <xdr:colOff>561975</xdr:colOff>
      <xdr:row>111</xdr:row>
      <xdr:rowOff>276225</xdr:rowOff>
    </xdr:to>
    <xdr:graphicFrame macro="">
      <xdr:nvGraphicFramePr>
        <xdr:cNvPr id="12" name="Диаграмма 3">
          <a:extLst>
            <a:ext uri="{FF2B5EF4-FFF2-40B4-BE49-F238E27FC236}">
              <a16:creationId xmlns:a16="http://schemas.microsoft.com/office/drawing/2014/main" id="{28EA736B-98E7-438E-80BD-8AAC65534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123825</xdr:colOff>
      <xdr:row>126</xdr:row>
      <xdr:rowOff>171450</xdr:rowOff>
    </xdr:from>
    <xdr:to>
      <xdr:col>15</xdr:col>
      <xdr:colOff>428625</xdr:colOff>
      <xdr:row>141</xdr:row>
      <xdr:rowOff>57150</xdr:rowOff>
    </xdr:to>
    <xdr:graphicFrame macro="">
      <xdr:nvGraphicFramePr>
        <xdr:cNvPr id="13" name="Диаграмма 4">
          <a:extLst>
            <a:ext uri="{FF2B5EF4-FFF2-40B4-BE49-F238E27FC236}">
              <a16:creationId xmlns:a16="http://schemas.microsoft.com/office/drawing/2014/main" id="{58D191F3-8959-426E-B922-0D1E09FB4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22</xdr:col>
      <xdr:colOff>0</xdr:colOff>
      <xdr:row>81</xdr:row>
      <xdr:rowOff>0</xdr:rowOff>
    </xdr:from>
    <xdr:ext cx="6328410" cy="3542665"/>
    <xdr:pic>
      <xdr:nvPicPr>
        <xdr:cNvPr id="14" name="Рисунок 5">
          <a:extLst>
            <a:ext uri="{FF2B5EF4-FFF2-40B4-BE49-F238E27FC236}">
              <a16:creationId xmlns:a16="http://schemas.microsoft.com/office/drawing/2014/main" id="{11EC9484-8B98-4151-8C8A-894F7BCBAE1D}"/>
            </a:ext>
          </a:extLst>
        </xdr:cNvPr>
        <xdr:cNvPicPr/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11200" y="16954500"/>
          <a:ext cx="6328410" cy="3542665"/>
        </a:xfrm>
        <a:prstGeom prst="rect">
          <a:avLst/>
        </a:prstGeom>
      </xdr:spPr>
    </xdr:pic>
    <xdr:clientData/>
  </xdr:oneCellAnchor>
  <xdr:twoCellAnchor>
    <xdr:from>
      <xdr:col>2</xdr:col>
      <xdr:colOff>557212</xdr:colOff>
      <xdr:row>119</xdr:row>
      <xdr:rowOff>19050</xdr:rowOff>
    </xdr:from>
    <xdr:to>
      <xdr:col>10</xdr:col>
      <xdr:colOff>252412</xdr:colOff>
      <xdr:row>132</xdr:row>
      <xdr:rowOff>95250</xdr:rowOff>
    </xdr:to>
    <xdr:graphicFrame macro="">
      <xdr:nvGraphicFramePr>
        <xdr:cNvPr id="15" name="Диаграмма 6">
          <a:extLst>
            <a:ext uri="{FF2B5EF4-FFF2-40B4-BE49-F238E27FC236}">
              <a16:creationId xmlns:a16="http://schemas.microsoft.com/office/drawing/2014/main" id="{6DAE857D-43D0-42C4-832F-D2299F127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95249</xdr:colOff>
      <xdr:row>2</xdr:row>
      <xdr:rowOff>38101</xdr:rowOff>
    </xdr:from>
    <xdr:to>
      <xdr:col>4</xdr:col>
      <xdr:colOff>485775</xdr:colOff>
      <xdr:row>20</xdr:row>
      <xdr:rowOff>19050</xdr:rowOff>
    </xdr:to>
    <xdr:graphicFrame macro="">
      <xdr:nvGraphicFramePr>
        <xdr:cNvPr id="16" name="Диаграмма 7">
          <a:extLst>
            <a:ext uri="{FF2B5EF4-FFF2-40B4-BE49-F238E27FC236}">
              <a16:creationId xmlns:a16="http://schemas.microsoft.com/office/drawing/2014/main" id="{A66598E5-5F4A-4ECE-A806-90E853CC1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4956</xdr:rowOff>
    </xdr:from>
    <xdr:to>
      <xdr:col>7</xdr:col>
      <xdr:colOff>438150</xdr:colOff>
      <xdr:row>16</xdr:row>
      <xdr:rowOff>14481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5F4A94-8DA6-47E9-A40B-C973D63B8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31582</xdr:rowOff>
    </xdr:from>
    <xdr:to>
      <xdr:col>4</xdr:col>
      <xdr:colOff>638175</xdr:colOff>
      <xdr:row>22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EBC812B-E157-43B6-9351-33E857AA7FC1}"/>
            </a:ext>
          </a:extLst>
        </xdr:cNvPr>
        <xdr:cNvGrpSpPr/>
      </xdr:nvGrpSpPr>
      <xdr:grpSpPr>
        <a:xfrm>
          <a:off x="352425" y="488782"/>
          <a:ext cx="5400675" cy="3149768"/>
          <a:chOff x="-655521" y="222877"/>
          <a:chExt cx="4838729" cy="3002055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A86F7561-9CA8-411F-AD92-061CB3C5BEBA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Диаграмма 1">
            <a:extLst>
              <a:ext uri="{FF2B5EF4-FFF2-40B4-BE49-F238E27FC236}">
                <a16:creationId xmlns:a16="http://schemas.microsoft.com/office/drawing/2014/main" id="{EEC5AC00-CC0D-4462-A2BD-8D074FD5B438}"/>
              </a:ext>
            </a:extLst>
          </xdr:cNvPr>
          <xdr:cNvGraphicFramePr>
            <a:graphicFrameLocks/>
          </xdr:cNvGraphicFramePr>
        </xdr:nvGraphicFramePr>
        <xdr:xfrm>
          <a:off x="1688915" y="222877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504825</xdr:colOff>
      <xdr:row>2</xdr:row>
      <xdr:rowOff>41107</xdr:rowOff>
    </xdr:from>
    <xdr:to>
      <xdr:col>0</xdr:col>
      <xdr:colOff>742590</xdr:colOff>
      <xdr:row>3</xdr:row>
      <xdr:rowOff>126472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F780E60F-E12F-4174-AADF-A72698952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825" y="498307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2</xdr:row>
      <xdr:rowOff>60157</xdr:rowOff>
    </xdr:from>
    <xdr:to>
      <xdr:col>2</xdr:col>
      <xdr:colOff>723540</xdr:colOff>
      <xdr:row>3</xdr:row>
      <xdr:rowOff>145522</xdr:rowOff>
    </xdr:to>
    <xdr:pic>
      <xdr:nvPicPr>
        <xdr:cNvPr id="7" name="chart">
          <a:extLst>
            <a:ext uri="{FF2B5EF4-FFF2-40B4-BE49-F238E27FC236}">
              <a16:creationId xmlns:a16="http://schemas.microsoft.com/office/drawing/2014/main" id="{3802AF8F-0D14-4AB9-8A8B-395C49B39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90850" y="517357"/>
          <a:ext cx="237765" cy="2377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9</xdr:col>
      <xdr:colOff>9524</xdr:colOff>
      <xdr:row>15</xdr:row>
      <xdr:rowOff>57150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25D21F5-CB5E-4C98-8D31-05EBA52B3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0.18544</cdr:x>
      <cdr:y>0.00787</cdr:y>
    </cdr:from>
    <cdr:to>
      <cdr:x>0.21837</cdr:x>
      <cdr:y>0.07874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A0FDE3-5407-4A54-B1D0-DAC94DE40E5D}"/>
            </a:ext>
          </a:extLst>
        </cdr:cNvPr>
        <cdr:cNvSpPr txBox="1"/>
      </cdr:nvSpPr>
      <cdr:spPr>
        <a:xfrm xmlns:a="http://schemas.openxmlformats.org/drawingml/2006/main">
          <a:off x="1019175" y="19051"/>
          <a:ext cx="180957" cy="171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9418-63DF-4411-84AB-A13A75CF57FF}">
  <dimension ref="A1:I21"/>
  <sheetViews>
    <sheetView tabSelected="1" zoomScaleNormal="100" workbookViewId="0">
      <selection activeCell="A2" sqref="A2:H2"/>
    </sheetView>
  </sheetViews>
  <sheetFormatPr defaultRowHeight="15" x14ac:dyDescent="0.25"/>
  <sheetData>
    <row r="1" spans="1:9" x14ac:dyDescent="0.25">
      <c r="I1" s="11"/>
    </row>
    <row r="2" spans="1:9" s="112" customFormat="1" x14ac:dyDescent="0.25">
      <c r="A2" s="122" t="s">
        <v>41</v>
      </c>
      <c r="B2" s="122"/>
      <c r="C2" s="122"/>
      <c r="D2" s="122"/>
      <c r="E2" s="122"/>
      <c r="F2" s="122"/>
      <c r="G2" s="122"/>
      <c r="H2" s="122"/>
      <c r="I2" s="11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2"/>
      <c r="B16" s="19">
        <v>2019</v>
      </c>
      <c r="C16" s="19">
        <v>2020</v>
      </c>
      <c r="D16" s="19">
        <v>2021</v>
      </c>
      <c r="E16" s="19">
        <v>2022</v>
      </c>
      <c r="F16" s="10"/>
      <c r="G16" s="10"/>
      <c r="H16" s="10"/>
      <c r="I16" s="10"/>
    </row>
    <row r="17" spans="1:9" x14ac:dyDescent="0.25">
      <c r="A17" s="13" t="s">
        <v>0</v>
      </c>
      <c r="B17" s="16">
        <v>42.3</v>
      </c>
      <c r="C17" s="13">
        <v>40.299999999999997</v>
      </c>
      <c r="D17" s="13">
        <v>41.1</v>
      </c>
      <c r="E17" s="13">
        <v>41.8</v>
      </c>
      <c r="F17" s="10"/>
      <c r="G17" s="10"/>
      <c r="H17" s="10"/>
      <c r="I17" s="10"/>
    </row>
    <row r="18" spans="1:9" x14ac:dyDescent="0.25">
      <c r="A18" s="14" t="s">
        <v>1</v>
      </c>
      <c r="B18" s="17">
        <v>47</v>
      </c>
      <c r="C18" s="14">
        <v>45.1</v>
      </c>
      <c r="D18" s="14">
        <v>46.5</v>
      </c>
      <c r="E18" s="14">
        <v>46.3</v>
      </c>
    </row>
    <row r="19" spans="1:9" x14ac:dyDescent="0.25">
      <c r="A19" s="14" t="s">
        <v>2</v>
      </c>
      <c r="B19" s="17">
        <v>38.200000000000003</v>
      </c>
      <c r="C19" s="14">
        <v>36.1</v>
      </c>
      <c r="D19" s="14">
        <v>36.4</v>
      </c>
      <c r="E19" s="14">
        <v>37.799999999999997</v>
      </c>
    </row>
    <row r="20" spans="1:9" x14ac:dyDescent="0.25">
      <c r="A20" s="14" t="s">
        <v>3</v>
      </c>
      <c r="B20" s="17">
        <v>49.4</v>
      </c>
      <c r="C20" s="14">
        <v>46.5</v>
      </c>
      <c r="D20" s="14">
        <v>47.1</v>
      </c>
      <c r="E20" s="14">
        <v>49.1</v>
      </c>
    </row>
    <row r="21" spans="1:9" x14ac:dyDescent="0.25">
      <c r="A21" s="15" t="s">
        <v>4</v>
      </c>
      <c r="B21" s="18">
        <v>37.6</v>
      </c>
      <c r="C21" s="15">
        <v>36.299999999999997</v>
      </c>
      <c r="D21" s="15">
        <v>37.200000000000003</v>
      </c>
      <c r="E21" s="15">
        <v>37.1</v>
      </c>
    </row>
  </sheetData>
  <mergeCells count="1"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5BAD-19B5-43A9-8383-6968A7C34A87}">
  <dimension ref="A2:I21"/>
  <sheetViews>
    <sheetView zoomScaleNormal="100" workbookViewId="0">
      <selection activeCell="A2" sqref="A2:I2"/>
    </sheetView>
  </sheetViews>
  <sheetFormatPr defaultRowHeight="15" x14ac:dyDescent="0.25"/>
  <sheetData>
    <row r="2" spans="1:9" s="112" customFormat="1" x14ac:dyDescent="0.25">
      <c r="A2" s="122" t="s">
        <v>42</v>
      </c>
      <c r="B2" s="122"/>
      <c r="C2" s="122"/>
      <c r="D2" s="122"/>
      <c r="E2" s="122"/>
      <c r="F2" s="122"/>
      <c r="G2" s="122"/>
      <c r="H2" s="122"/>
      <c r="I2" s="122"/>
    </row>
    <row r="16" spans="1:9" x14ac:dyDescent="0.25">
      <c r="A16" s="12"/>
      <c r="B16" s="19">
        <v>2019</v>
      </c>
      <c r="C16" s="19">
        <v>2020</v>
      </c>
      <c r="D16" s="19">
        <v>2021</v>
      </c>
      <c r="E16" s="19">
        <v>2022</v>
      </c>
    </row>
    <row r="17" spans="1:5" x14ac:dyDescent="0.25">
      <c r="A17" s="14" t="s">
        <v>0</v>
      </c>
      <c r="B17" s="17">
        <v>40.1</v>
      </c>
      <c r="C17" s="14">
        <v>38.799999999999997</v>
      </c>
      <c r="D17" s="14">
        <v>39.799999999999997</v>
      </c>
      <c r="E17" s="14">
        <v>40.5</v>
      </c>
    </row>
    <row r="18" spans="1:5" x14ac:dyDescent="0.25">
      <c r="A18" s="14" t="s">
        <v>1</v>
      </c>
      <c r="B18" s="17">
        <v>44.2</v>
      </c>
      <c r="C18" s="14">
        <v>43.1</v>
      </c>
      <c r="D18" s="14">
        <v>44.7</v>
      </c>
      <c r="E18" s="14">
        <v>44.7</v>
      </c>
    </row>
    <row r="19" spans="1:5" x14ac:dyDescent="0.25">
      <c r="A19" s="14" t="s">
        <v>2</v>
      </c>
      <c r="B19" s="17">
        <v>36.5</v>
      </c>
      <c r="C19" s="17">
        <v>35</v>
      </c>
      <c r="D19" s="17">
        <v>35.4</v>
      </c>
      <c r="E19" s="17">
        <v>36.799999999999997</v>
      </c>
    </row>
    <row r="20" spans="1:5" x14ac:dyDescent="0.25">
      <c r="A20" s="14" t="s">
        <v>3</v>
      </c>
      <c r="B20" s="17">
        <v>47</v>
      </c>
      <c r="C20" s="14">
        <v>44.4</v>
      </c>
      <c r="D20" s="14">
        <v>45.6</v>
      </c>
      <c r="E20" s="14">
        <v>47.3</v>
      </c>
    </row>
    <row r="21" spans="1:5" x14ac:dyDescent="0.25">
      <c r="A21" s="15" t="s">
        <v>4</v>
      </c>
      <c r="B21" s="18">
        <v>35.6</v>
      </c>
      <c r="C21" s="15">
        <v>35.1</v>
      </c>
      <c r="D21" s="18">
        <v>36</v>
      </c>
      <c r="E21" s="18">
        <v>36.1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EA3D1-6FEA-4BFE-A240-2028D63C641F}">
  <dimension ref="A2:H18"/>
  <sheetViews>
    <sheetView workbookViewId="0">
      <selection activeCell="A2" sqref="A2:H2"/>
    </sheetView>
  </sheetViews>
  <sheetFormatPr defaultRowHeight="15" x14ac:dyDescent="0.25"/>
  <sheetData>
    <row r="2" spans="1:8" s="112" customFormat="1" x14ac:dyDescent="0.25">
      <c r="A2" s="122" t="s">
        <v>44</v>
      </c>
      <c r="B2" s="122"/>
      <c r="C2" s="122"/>
      <c r="D2" s="122"/>
      <c r="E2" s="122"/>
      <c r="F2" s="122"/>
      <c r="G2" s="122"/>
      <c r="H2" s="122"/>
    </row>
    <row r="14" spans="1:8" x14ac:dyDescent="0.25">
      <c r="A14" s="19"/>
      <c r="B14" s="20" t="s">
        <v>0</v>
      </c>
      <c r="C14" s="20" t="s">
        <v>1</v>
      </c>
      <c r="D14" s="20" t="s">
        <v>2</v>
      </c>
      <c r="E14" s="20" t="s">
        <v>3</v>
      </c>
      <c r="F14" s="20" t="s">
        <v>4</v>
      </c>
    </row>
    <row r="15" spans="1:8" x14ac:dyDescent="0.25">
      <c r="A15" s="13">
        <v>2019</v>
      </c>
      <c r="B15" s="13">
        <v>5.0999999999999996</v>
      </c>
      <c r="C15" s="13">
        <v>5.8</v>
      </c>
      <c r="D15" s="13">
        <v>4.4000000000000004</v>
      </c>
      <c r="E15" s="13">
        <v>4.9000000000000004</v>
      </c>
      <c r="F15" s="13">
        <v>5.3</v>
      </c>
    </row>
    <row r="16" spans="1:8" x14ac:dyDescent="0.25">
      <c r="A16" s="14">
        <v>2020</v>
      </c>
      <c r="B16" s="14">
        <v>3.8</v>
      </c>
      <c r="C16" s="14">
        <v>4.3</v>
      </c>
      <c r="D16" s="14">
        <v>3.2</v>
      </c>
      <c r="E16" s="14">
        <v>4.5</v>
      </c>
      <c r="F16" s="14">
        <v>3.3</v>
      </c>
    </row>
    <row r="17" spans="1:6" x14ac:dyDescent="0.25">
      <c r="A17" s="14">
        <v>2021</v>
      </c>
      <c r="B17" s="14">
        <v>3.2</v>
      </c>
      <c r="C17" s="14">
        <v>3.8</v>
      </c>
      <c r="D17" s="14">
        <v>2.5</v>
      </c>
      <c r="E17" s="14">
        <v>3.2</v>
      </c>
      <c r="F17" s="14">
        <v>3.2</v>
      </c>
    </row>
    <row r="18" spans="1:6" x14ac:dyDescent="0.25">
      <c r="A18" s="15">
        <v>2022</v>
      </c>
      <c r="B18" s="15">
        <v>3.1</v>
      </c>
      <c r="C18" s="15">
        <v>3.5</v>
      </c>
      <c r="D18" s="15">
        <v>2.6</v>
      </c>
      <c r="E18" s="15">
        <v>3.6</v>
      </c>
      <c r="F18" s="15">
        <v>2.7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17636-BC69-46AE-906C-E76FA4C4A51E}">
  <dimension ref="A2:O173"/>
  <sheetViews>
    <sheetView zoomScaleNormal="100" workbookViewId="0">
      <selection activeCell="A2" sqref="A2:E2"/>
    </sheetView>
  </sheetViews>
  <sheetFormatPr defaultRowHeight="12" x14ac:dyDescent="0.25"/>
  <cols>
    <col min="1" max="1" width="9.140625" style="47"/>
    <col min="2" max="2" width="15.140625" style="47" customWidth="1"/>
    <col min="3" max="3" width="16" style="47" customWidth="1"/>
    <col min="4" max="4" width="16.5703125" style="47" customWidth="1"/>
    <col min="5" max="16384" width="9.140625" style="47"/>
  </cols>
  <sheetData>
    <row r="2" spans="1:8" s="46" customFormat="1" x14ac:dyDescent="0.25">
      <c r="A2" s="122" t="s">
        <v>43</v>
      </c>
      <c r="B2" s="122"/>
      <c r="C2" s="122"/>
      <c r="D2" s="122"/>
      <c r="E2" s="122"/>
      <c r="F2" s="87"/>
      <c r="G2" s="87"/>
      <c r="H2" s="87"/>
    </row>
    <row r="3" spans="1:8" x14ac:dyDescent="0.25">
      <c r="B3" s="42"/>
    </row>
    <row r="4" spans="1:8" x14ac:dyDescent="0.25">
      <c r="B4" s="42"/>
    </row>
    <row r="5" spans="1:8" x14ac:dyDescent="0.25">
      <c r="B5" s="42"/>
    </row>
    <row r="6" spans="1:8" x14ac:dyDescent="0.25">
      <c r="B6" s="42"/>
    </row>
    <row r="7" spans="1:8" x14ac:dyDescent="0.25">
      <c r="B7" s="42"/>
    </row>
    <row r="8" spans="1:8" x14ac:dyDescent="0.25">
      <c r="B8" s="42"/>
    </row>
    <row r="9" spans="1:8" x14ac:dyDescent="0.25">
      <c r="B9" s="42"/>
    </row>
    <row r="10" spans="1:8" x14ac:dyDescent="0.25">
      <c r="B10" s="42"/>
    </row>
    <row r="11" spans="1:8" x14ac:dyDescent="0.25">
      <c r="B11" s="42"/>
    </row>
    <row r="12" spans="1:8" x14ac:dyDescent="0.25">
      <c r="B12" s="42"/>
    </row>
    <row r="13" spans="1:8" x14ac:dyDescent="0.25">
      <c r="B13" s="42"/>
    </row>
    <row r="14" spans="1:8" x14ac:dyDescent="0.25">
      <c r="B14" s="42"/>
    </row>
    <row r="15" spans="1:8" x14ac:dyDescent="0.25">
      <c r="B15" s="42"/>
    </row>
    <row r="16" spans="1:8" x14ac:dyDescent="0.25">
      <c r="B16" s="42"/>
    </row>
    <row r="17" spans="1:3" x14ac:dyDescent="0.25">
      <c r="B17" s="42"/>
    </row>
    <row r="18" spans="1:3" x14ac:dyDescent="0.25">
      <c r="B18" s="42"/>
    </row>
    <row r="19" spans="1:3" x14ac:dyDescent="0.25">
      <c r="B19" s="42"/>
    </row>
    <row r="20" spans="1:3" x14ac:dyDescent="0.25">
      <c r="B20" s="42"/>
    </row>
    <row r="21" spans="1:3" x14ac:dyDescent="0.2">
      <c r="B21" s="48"/>
    </row>
    <row r="22" spans="1:3" ht="38.25" customHeight="1" x14ac:dyDescent="0.25"/>
    <row r="25" spans="1:3" ht="36" x14ac:dyDescent="0.25">
      <c r="A25" s="84"/>
      <c r="B25" s="83" t="s">
        <v>19</v>
      </c>
      <c r="C25" s="83" t="s">
        <v>20</v>
      </c>
    </row>
    <row r="26" spans="1:3" x14ac:dyDescent="0.2">
      <c r="A26" s="114">
        <v>2019</v>
      </c>
      <c r="B26" s="85">
        <v>97.9</v>
      </c>
      <c r="C26" s="50">
        <v>10.5</v>
      </c>
    </row>
    <row r="27" spans="1:3" x14ac:dyDescent="0.2">
      <c r="A27" s="115">
        <v>2020</v>
      </c>
      <c r="B27" s="86">
        <v>84.4</v>
      </c>
      <c r="C27" s="51">
        <v>9.6</v>
      </c>
    </row>
    <row r="28" spans="1:3" x14ac:dyDescent="0.2">
      <c r="A28" s="115">
        <v>2021</v>
      </c>
      <c r="B28" s="86">
        <v>62.1</v>
      </c>
      <c r="C28" s="51">
        <v>7.1</v>
      </c>
    </row>
    <row r="29" spans="1:3" x14ac:dyDescent="0.25">
      <c r="A29" s="116">
        <v>2022</v>
      </c>
      <c r="B29" s="117">
        <v>60.4</v>
      </c>
      <c r="C29" s="117">
        <v>6.7</v>
      </c>
    </row>
    <row r="35" spans="2:2" x14ac:dyDescent="0.25">
      <c r="B35" s="52"/>
    </row>
    <row r="51" spans="2:13" x14ac:dyDescent="0.25">
      <c r="C51" s="53"/>
      <c r="D51" s="53"/>
      <c r="E51" s="53"/>
      <c r="F51" s="53"/>
      <c r="G51" s="53"/>
      <c r="H51" s="53"/>
      <c r="I51" s="53"/>
      <c r="J51" s="53"/>
      <c r="K51" s="54"/>
      <c r="L51" s="54"/>
      <c r="M51" s="54"/>
    </row>
    <row r="52" spans="2:13" x14ac:dyDescent="0.2">
      <c r="B52" s="55"/>
      <c r="C52" s="56"/>
      <c r="D52" s="56"/>
      <c r="E52" s="56"/>
      <c r="F52" s="56"/>
      <c r="G52" s="56"/>
      <c r="H52" s="56"/>
      <c r="I52" s="56"/>
      <c r="J52" s="57"/>
      <c r="K52" s="58"/>
      <c r="L52" s="59"/>
      <c r="M52" s="60"/>
    </row>
    <row r="53" spans="2:13" x14ac:dyDescent="0.2">
      <c r="B53" s="61"/>
      <c r="C53" s="56"/>
      <c r="D53" s="56"/>
      <c r="E53" s="56"/>
      <c r="F53" s="56"/>
      <c r="G53" s="56"/>
      <c r="H53" s="56"/>
      <c r="I53" s="56"/>
      <c r="J53" s="57"/>
      <c r="K53" s="58"/>
      <c r="L53" s="59"/>
      <c r="M53" s="60"/>
    </row>
    <row r="54" spans="2:13" x14ac:dyDescent="0.25">
      <c r="B54" s="62"/>
      <c r="C54" s="60"/>
      <c r="D54" s="60"/>
      <c r="E54" s="60"/>
      <c r="F54" s="60"/>
      <c r="G54" s="60"/>
      <c r="H54" s="60"/>
      <c r="I54" s="60"/>
      <c r="J54" s="60"/>
      <c r="K54" s="58"/>
      <c r="L54" s="60"/>
      <c r="M54" s="60"/>
    </row>
    <row r="55" spans="2:13" x14ac:dyDescent="0.2">
      <c r="B55" s="61"/>
      <c r="C55" s="56"/>
      <c r="D55" s="56"/>
      <c r="E55" s="56"/>
      <c r="F55" s="56"/>
      <c r="G55" s="56"/>
      <c r="H55" s="56"/>
      <c r="I55" s="56"/>
      <c r="J55" s="57"/>
      <c r="K55" s="58"/>
      <c r="L55" s="59"/>
      <c r="M55" s="60"/>
    </row>
    <row r="56" spans="2:13" x14ac:dyDescent="0.25">
      <c r="B56" s="55"/>
      <c r="C56" s="60"/>
      <c r="D56" s="60"/>
      <c r="E56" s="60"/>
      <c r="F56" s="60"/>
      <c r="G56" s="60"/>
      <c r="H56" s="60"/>
      <c r="I56" s="60"/>
      <c r="J56" s="60"/>
      <c r="K56" s="58"/>
      <c r="L56" s="60"/>
      <c r="M56" s="60"/>
    </row>
    <row r="57" spans="2:13" x14ac:dyDescent="0.25">
      <c r="B57" s="61"/>
      <c r="C57" s="60"/>
      <c r="D57" s="60"/>
      <c r="E57" s="60"/>
      <c r="F57" s="60"/>
      <c r="G57" s="60"/>
      <c r="H57" s="60"/>
      <c r="I57" s="60"/>
      <c r="J57" s="60"/>
      <c r="K57" s="58"/>
      <c r="L57" s="60"/>
      <c r="M57" s="60"/>
    </row>
    <row r="58" spans="2:13" x14ac:dyDescent="0.25">
      <c r="B58" s="61"/>
      <c r="C58" s="60"/>
      <c r="D58" s="60"/>
      <c r="E58" s="60"/>
      <c r="F58" s="60"/>
      <c r="G58" s="60"/>
      <c r="H58" s="60"/>
      <c r="I58" s="60"/>
      <c r="J58" s="60"/>
      <c r="K58" s="58"/>
      <c r="L58" s="60"/>
      <c r="M58" s="60"/>
    </row>
    <row r="59" spans="2:13" x14ac:dyDescent="0.25">
      <c r="B59" s="63"/>
      <c r="C59" s="60"/>
      <c r="D59" s="60"/>
      <c r="E59" s="60"/>
      <c r="F59" s="60"/>
      <c r="G59" s="60"/>
      <c r="H59" s="60"/>
      <c r="I59" s="60"/>
      <c r="J59" s="60"/>
      <c r="K59" s="58"/>
      <c r="L59" s="60"/>
      <c r="M59" s="60"/>
    </row>
    <row r="60" spans="2:13" x14ac:dyDescent="0.25">
      <c r="C60" s="60"/>
      <c r="D60" s="60"/>
      <c r="E60" s="60"/>
      <c r="F60" s="60"/>
      <c r="G60" s="60"/>
      <c r="H60" s="60"/>
      <c r="I60" s="60"/>
      <c r="J60" s="60"/>
      <c r="K60" s="58"/>
      <c r="L60" s="60"/>
      <c r="M60" s="60"/>
    </row>
    <row r="61" spans="2:13" x14ac:dyDescent="0.25">
      <c r="C61" s="60"/>
      <c r="D61" s="60"/>
      <c r="E61" s="60"/>
      <c r="F61" s="60"/>
      <c r="G61" s="60"/>
      <c r="H61" s="60"/>
      <c r="I61" s="60"/>
      <c r="J61" s="60"/>
      <c r="K61" s="58"/>
      <c r="L61" s="60"/>
      <c r="M61" s="60"/>
    </row>
    <row r="62" spans="2:13" x14ac:dyDescent="0.25">
      <c r="C62" s="60"/>
      <c r="D62" s="60"/>
      <c r="E62" s="60"/>
      <c r="F62" s="60"/>
      <c r="G62" s="60"/>
      <c r="H62" s="60"/>
      <c r="I62" s="60"/>
      <c r="J62" s="60"/>
      <c r="K62" s="58"/>
      <c r="L62" s="60"/>
      <c r="M62" s="60"/>
    </row>
    <row r="63" spans="2:13" x14ac:dyDescent="0.25">
      <c r="C63" s="64"/>
      <c r="D63" s="64"/>
      <c r="E63" s="64"/>
      <c r="F63" s="64"/>
      <c r="G63" s="64"/>
      <c r="H63" s="64"/>
      <c r="I63" s="64"/>
      <c r="J63" s="64"/>
    </row>
    <row r="66" spans="2:15" x14ac:dyDescent="0.25">
      <c r="B66" s="46"/>
      <c r="C66" s="53"/>
      <c r="D66" s="53"/>
      <c r="E66" s="53"/>
      <c r="F66" s="53"/>
      <c r="G66" s="53"/>
      <c r="H66" s="53"/>
      <c r="I66" s="53"/>
      <c r="J66" s="53"/>
      <c r="K66" s="54"/>
      <c r="L66" s="54"/>
      <c r="M66" s="54"/>
    </row>
    <row r="67" spans="2:15" x14ac:dyDescent="0.2">
      <c r="B67" s="55"/>
      <c r="C67" s="65"/>
      <c r="D67" s="65"/>
      <c r="E67" s="65"/>
      <c r="F67" s="65"/>
      <c r="G67" s="65"/>
      <c r="H67" s="65"/>
      <c r="I67" s="65"/>
      <c r="J67" s="56"/>
      <c r="L67" s="66"/>
      <c r="M67" s="67"/>
      <c r="O67" s="68"/>
    </row>
    <row r="68" spans="2:15" x14ac:dyDescent="0.25">
      <c r="B68" s="61"/>
      <c r="C68" s="65"/>
      <c r="D68" s="65"/>
      <c r="E68" s="65"/>
      <c r="F68" s="65"/>
      <c r="G68" s="65"/>
      <c r="H68" s="65"/>
      <c r="I68" s="65"/>
      <c r="J68" s="56"/>
      <c r="L68" s="66"/>
      <c r="M68" s="67"/>
    </row>
    <row r="69" spans="2:15" x14ac:dyDescent="0.25">
      <c r="B69" s="62"/>
      <c r="C69" s="60"/>
      <c r="D69" s="60"/>
      <c r="E69" s="60"/>
      <c r="F69" s="60"/>
      <c r="G69" s="60"/>
      <c r="H69" s="60"/>
      <c r="I69" s="60"/>
      <c r="J69" s="56"/>
      <c r="L69" s="67"/>
      <c r="M69" s="67"/>
    </row>
    <row r="70" spans="2:15" x14ac:dyDescent="0.25">
      <c r="B70" s="61"/>
      <c r="C70" s="56"/>
      <c r="D70" s="56"/>
      <c r="E70" s="56"/>
      <c r="F70" s="56"/>
      <c r="G70" s="56"/>
      <c r="H70" s="56"/>
      <c r="I70" s="56"/>
      <c r="J70" s="56"/>
      <c r="L70" s="66"/>
      <c r="M70" s="67"/>
    </row>
    <row r="71" spans="2:15" x14ac:dyDescent="0.25">
      <c r="B71" s="55"/>
      <c r="C71" s="60"/>
      <c r="D71" s="60"/>
      <c r="E71" s="60"/>
      <c r="F71" s="60"/>
      <c r="G71" s="60"/>
      <c r="H71" s="65"/>
      <c r="I71" s="60"/>
      <c r="J71" s="65"/>
      <c r="L71" s="67"/>
      <c r="M71" s="67"/>
    </row>
    <row r="72" spans="2:15" x14ac:dyDescent="0.25">
      <c r="B72" s="61"/>
      <c r="C72" s="60"/>
      <c r="D72" s="60"/>
      <c r="E72" s="60"/>
      <c r="F72" s="60"/>
      <c r="G72" s="60"/>
      <c r="H72" s="60"/>
      <c r="I72" s="60"/>
      <c r="J72" s="60"/>
      <c r="L72" s="67"/>
      <c r="M72" s="67"/>
    </row>
    <row r="73" spans="2:15" x14ac:dyDescent="0.25">
      <c r="B73" s="61"/>
      <c r="C73" s="60"/>
      <c r="D73" s="60"/>
      <c r="E73" s="60"/>
      <c r="F73" s="60"/>
      <c r="G73" s="60"/>
      <c r="H73" s="60"/>
      <c r="I73" s="60"/>
      <c r="J73" s="60"/>
      <c r="L73" s="67"/>
      <c r="M73" s="67"/>
    </row>
    <row r="74" spans="2:15" x14ac:dyDescent="0.25">
      <c r="B74" s="63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</row>
    <row r="75" spans="2:15" x14ac:dyDescent="0.25"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</row>
    <row r="76" spans="2:15" x14ac:dyDescent="0.25"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</row>
    <row r="77" spans="2:15" x14ac:dyDescent="0.25"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8" spans="2:15" x14ac:dyDescent="0.25">
      <c r="C78" s="64"/>
      <c r="D78" s="64"/>
      <c r="E78" s="64"/>
      <c r="F78" s="64"/>
      <c r="G78" s="64"/>
      <c r="H78" s="64"/>
      <c r="I78" s="64"/>
      <c r="J78" s="64"/>
    </row>
    <row r="80" spans="2:15" x14ac:dyDescent="0.25">
      <c r="B80" s="47" t="s">
        <v>2</v>
      </c>
      <c r="J80" s="47" t="s">
        <v>8</v>
      </c>
    </row>
    <row r="81" spans="2:10" ht="24" x14ac:dyDescent="0.25">
      <c r="B81" s="69"/>
      <c r="C81" s="49" t="s">
        <v>21</v>
      </c>
      <c r="D81" s="49" t="s">
        <v>22</v>
      </c>
      <c r="E81" s="49" t="s">
        <v>23</v>
      </c>
      <c r="F81" s="49" t="s">
        <v>24</v>
      </c>
      <c r="G81" s="49" t="s">
        <v>25</v>
      </c>
      <c r="H81" s="49" t="s">
        <v>26</v>
      </c>
      <c r="I81" s="49" t="s">
        <v>27</v>
      </c>
      <c r="J81" s="49" t="s">
        <v>28</v>
      </c>
    </row>
    <row r="82" spans="2:10" x14ac:dyDescent="0.2">
      <c r="B82" s="69" t="s">
        <v>29</v>
      </c>
      <c r="C82" s="70">
        <v>27.6</v>
      </c>
      <c r="D82" s="70">
        <v>13.9</v>
      </c>
      <c r="E82" s="70">
        <v>18.2</v>
      </c>
      <c r="F82" s="70">
        <v>17.600000000000001</v>
      </c>
      <c r="G82" s="70">
        <v>14.1</v>
      </c>
      <c r="H82" s="70">
        <v>14.3</v>
      </c>
      <c r="I82" s="70">
        <v>12.8</v>
      </c>
      <c r="J82" s="71">
        <v>12.375102500915528</v>
      </c>
    </row>
    <row r="83" spans="2:10" x14ac:dyDescent="0.25">
      <c r="B83" s="69" t="s">
        <v>30</v>
      </c>
      <c r="C83" s="72">
        <v>14.03</v>
      </c>
      <c r="D83" s="72">
        <v>13.666</v>
      </c>
      <c r="E83" s="72">
        <v>15.509</v>
      </c>
      <c r="F83" s="72">
        <v>11.708</v>
      </c>
      <c r="G83" s="72">
        <v>13.484</v>
      </c>
      <c r="H83" s="72">
        <v>24.954999999999998</v>
      </c>
      <c r="I83" s="72">
        <v>12.481</v>
      </c>
      <c r="J83" s="72">
        <v>14.3</v>
      </c>
    </row>
    <row r="84" spans="2:10" x14ac:dyDescent="0.25">
      <c r="B84" s="69" t="s">
        <v>31</v>
      </c>
      <c r="C84" s="72">
        <v>11.806999999999999</v>
      </c>
      <c r="D84" s="72">
        <v>8.5910000000000011</v>
      </c>
      <c r="E84" s="72">
        <v>5.85</v>
      </c>
      <c r="F84" s="72">
        <v>4.0060000000000002</v>
      </c>
      <c r="G84" s="72">
        <v>6.2290000000000001</v>
      </c>
      <c r="H84" s="72">
        <v>9.0810000000000013</v>
      </c>
      <c r="I84" s="72">
        <v>2.0139999999999998</v>
      </c>
      <c r="J84" s="72">
        <v>2.2000000000000002</v>
      </c>
    </row>
    <row r="85" spans="2:10" x14ac:dyDescent="0.25">
      <c r="B85" s="69" t="s">
        <v>32</v>
      </c>
      <c r="C85" s="72">
        <f t="shared" ref="C85:J85" si="0">C82+C83+C84</f>
        <v>53.436999999999998</v>
      </c>
      <c r="D85" s="72">
        <f t="shared" si="0"/>
        <v>36.157000000000004</v>
      </c>
      <c r="E85" s="72">
        <f t="shared" si="0"/>
        <v>39.559000000000005</v>
      </c>
      <c r="F85" s="72">
        <f t="shared" si="0"/>
        <v>33.314</v>
      </c>
      <c r="G85" s="72">
        <f t="shared" si="0"/>
        <v>33.813000000000002</v>
      </c>
      <c r="H85" s="72">
        <f t="shared" si="0"/>
        <v>48.335999999999999</v>
      </c>
      <c r="I85" s="72">
        <f t="shared" si="0"/>
        <v>27.294999999999998</v>
      </c>
      <c r="J85" s="72">
        <f t="shared" si="0"/>
        <v>28.875102500915528</v>
      </c>
    </row>
    <row r="86" spans="2:10" x14ac:dyDescent="0.25">
      <c r="C86" s="64"/>
      <c r="D86" s="64"/>
      <c r="E86" s="64"/>
      <c r="F86" s="64"/>
      <c r="G86" s="64"/>
      <c r="H86" s="64"/>
      <c r="I86" s="64"/>
    </row>
    <row r="87" spans="2:10" x14ac:dyDescent="0.25">
      <c r="B87" s="52" t="s">
        <v>33</v>
      </c>
    </row>
    <row r="88" spans="2:10" x14ac:dyDescent="0.25">
      <c r="B88" s="47" t="s">
        <v>1</v>
      </c>
      <c r="J88" s="47" t="s">
        <v>8</v>
      </c>
    </row>
    <row r="89" spans="2:10" ht="24" x14ac:dyDescent="0.25">
      <c r="B89" s="69"/>
      <c r="C89" s="49" t="s">
        <v>21</v>
      </c>
      <c r="D89" s="49" t="s">
        <v>22</v>
      </c>
      <c r="E89" s="49" t="s">
        <v>23</v>
      </c>
      <c r="F89" s="49" t="s">
        <v>24</v>
      </c>
      <c r="G89" s="49" t="s">
        <v>25</v>
      </c>
      <c r="H89" s="49" t="s">
        <v>26</v>
      </c>
      <c r="I89" s="49" t="s">
        <v>27</v>
      </c>
      <c r="J89" s="49" t="s">
        <v>28</v>
      </c>
    </row>
    <row r="90" spans="2:10" x14ac:dyDescent="0.25">
      <c r="B90" s="69" t="s">
        <v>29</v>
      </c>
      <c r="C90" s="70">
        <v>42</v>
      </c>
      <c r="D90" s="70">
        <v>28.1</v>
      </c>
      <c r="E90" s="70">
        <v>19.600000000000001</v>
      </c>
      <c r="F90" s="70">
        <v>20.399999999999999</v>
      </c>
      <c r="G90" s="70">
        <v>20.100000000000001</v>
      </c>
      <c r="H90" s="70">
        <v>21.9</v>
      </c>
      <c r="I90" s="70">
        <v>17.399999999999999</v>
      </c>
      <c r="J90" s="73">
        <v>19.426696983337401</v>
      </c>
    </row>
    <row r="91" spans="2:10" x14ac:dyDescent="0.25">
      <c r="B91" s="69" t="s">
        <v>30</v>
      </c>
      <c r="C91" s="72">
        <v>21.346</v>
      </c>
      <c r="D91" s="72">
        <v>21.329000000000001</v>
      </c>
      <c r="E91" s="72">
        <v>19.07</v>
      </c>
      <c r="F91" s="72">
        <v>19.581</v>
      </c>
      <c r="G91" s="72">
        <v>21.402000000000001</v>
      </c>
      <c r="H91" s="72">
        <v>39.347999999999999</v>
      </c>
      <c r="I91" s="72">
        <v>19.558</v>
      </c>
      <c r="J91" s="73">
        <v>19.100000000000001</v>
      </c>
    </row>
    <row r="92" spans="2:10" x14ac:dyDescent="0.25">
      <c r="B92" s="69" t="s">
        <v>31</v>
      </c>
      <c r="C92" s="72">
        <v>13.606999999999999</v>
      </c>
      <c r="D92" s="72">
        <v>9.9079999999999995</v>
      </c>
      <c r="E92" s="72">
        <v>6.9390000000000001</v>
      </c>
      <c r="F92" s="72">
        <v>6.9559999999999995</v>
      </c>
      <c r="G92" s="72">
        <v>3.9870000000000001</v>
      </c>
      <c r="H92" s="72">
        <v>9.0030000000000001</v>
      </c>
      <c r="I92" s="72">
        <v>3.056</v>
      </c>
      <c r="J92" s="72">
        <v>5</v>
      </c>
    </row>
    <row r="93" spans="2:10" x14ac:dyDescent="0.25">
      <c r="B93" s="69" t="s">
        <v>32</v>
      </c>
      <c r="C93" s="72">
        <f t="shared" ref="C93:J93" si="1">C90+C91+C92</f>
        <v>76.953000000000003</v>
      </c>
      <c r="D93" s="72">
        <f t="shared" si="1"/>
        <v>59.337000000000003</v>
      </c>
      <c r="E93" s="72">
        <f t="shared" si="1"/>
        <v>45.609000000000002</v>
      </c>
      <c r="F93" s="72">
        <f t="shared" si="1"/>
        <v>46.936999999999998</v>
      </c>
      <c r="G93" s="72">
        <f t="shared" si="1"/>
        <v>45.489000000000004</v>
      </c>
      <c r="H93" s="72">
        <f t="shared" si="1"/>
        <v>70.251000000000005</v>
      </c>
      <c r="I93" s="72">
        <f t="shared" si="1"/>
        <v>40.013999999999996</v>
      </c>
      <c r="J93" s="72">
        <f t="shared" si="1"/>
        <v>43.526696983337402</v>
      </c>
    </row>
    <row r="95" spans="2:10" x14ac:dyDescent="0.25">
      <c r="B95" s="47" t="s">
        <v>2</v>
      </c>
    </row>
    <row r="96" spans="2:10" ht="24" x14ac:dyDescent="0.25">
      <c r="B96" s="69"/>
      <c r="C96" s="49" t="s">
        <v>21</v>
      </c>
      <c r="D96" s="49" t="s">
        <v>22</v>
      </c>
      <c r="E96" s="49" t="s">
        <v>23</v>
      </c>
      <c r="F96" s="49" t="s">
        <v>24</v>
      </c>
      <c r="G96" s="49" t="s">
        <v>25</v>
      </c>
      <c r="H96" s="49" t="s">
        <v>26</v>
      </c>
      <c r="I96" s="49" t="s">
        <v>27</v>
      </c>
      <c r="J96" s="49" t="s">
        <v>28</v>
      </c>
    </row>
    <row r="97" spans="2:10" x14ac:dyDescent="0.25">
      <c r="B97" s="74" t="s">
        <v>29</v>
      </c>
      <c r="C97" s="75">
        <f t="shared" ref="C97:J97" si="2">C82/C85*100</f>
        <v>51.649606078185528</v>
      </c>
      <c r="D97" s="75">
        <f t="shared" si="2"/>
        <v>38.443454932654809</v>
      </c>
      <c r="E97" s="75">
        <f t="shared" si="2"/>
        <v>46.007229707525461</v>
      </c>
      <c r="F97" s="75">
        <f t="shared" si="2"/>
        <v>52.830641772227892</v>
      </c>
      <c r="G97" s="75">
        <f t="shared" si="2"/>
        <v>41.699937893709517</v>
      </c>
      <c r="H97" s="75">
        <f t="shared" si="2"/>
        <v>29.58457464415757</v>
      </c>
      <c r="I97" s="75">
        <f t="shared" si="2"/>
        <v>46.895035720827998</v>
      </c>
      <c r="J97" s="75">
        <f t="shared" si="2"/>
        <v>42.857345703008868</v>
      </c>
    </row>
    <row r="98" spans="2:10" x14ac:dyDescent="0.25">
      <c r="B98" s="74" t="s">
        <v>30</v>
      </c>
      <c r="C98" s="75">
        <f t="shared" ref="C98:J98" si="3">C83/C85*100</f>
        <v>26.255216423077641</v>
      </c>
      <c r="D98" s="75">
        <f t="shared" si="3"/>
        <v>37.796277346018748</v>
      </c>
      <c r="E98" s="75">
        <f t="shared" si="3"/>
        <v>39.20473217219849</v>
      </c>
      <c r="F98" s="75">
        <f t="shared" si="3"/>
        <v>35.144383742570689</v>
      </c>
      <c r="G98" s="75">
        <f t="shared" si="3"/>
        <v>39.878153372963062</v>
      </c>
      <c r="H98" s="75">
        <f t="shared" si="3"/>
        <v>51.628186031115519</v>
      </c>
      <c r="I98" s="75">
        <f t="shared" si="3"/>
        <v>45.726323502472979</v>
      </c>
      <c r="J98" s="75">
        <f t="shared" si="3"/>
        <v>49.523633724058982</v>
      </c>
    </row>
    <row r="99" spans="2:10" ht="24" x14ac:dyDescent="0.25">
      <c r="B99" s="74" t="s">
        <v>31</v>
      </c>
      <c r="C99" s="75">
        <f t="shared" ref="C99:J99" si="4">C84/C85*100</f>
        <v>22.095177498736827</v>
      </c>
      <c r="D99" s="75">
        <f t="shared" si="4"/>
        <v>23.760267721326439</v>
      </c>
      <c r="E99" s="75">
        <f t="shared" si="4"/>
        <v>14.78803812027604</v>
      </c>
      <c r="F99" s="75">
        <f t="shared" si="4"/>
        <v>12.024974485201417</v>
      </c>
      <c r="G99" s="75">
        <f t="shared" si="4"/>
        <v>18.421908733327417</v>
      </c>
      <c r="H99" s="75">
        <f t="shared" si="4"/>
        <v>18.787239324726915</v>
      </c>
      <c r="I99" s="75">
        <f t="shared" si="4"/>
        <v>7.3786407766990285</v>
      </c>
      <c r="J99" s="75">
        <f t="shared" si="4"/>
        <v>7.6190205729321514</v>
      </c>
    </row>
    <row r="100" spans="2:10" x14ac:dyDescent="0.2">
      <c r="B100" s="74" t="s">
        <v>34</v>
      </c>
      <c r="C100" s="76">
        <v>34.299999999999997</v>
      </c>
      <c r="D100" s="76">
        <v>37.6</v>
      </c>
      <c r="E100" s="76">
        <v>38.200000000000003</v>
      </c>
      <c r="F100" s="76">
        <v>35.9</v>
      </c>
      <c r="G100" s="76">
        <v>34</v>
      </c>
      <c r="H100" s="76">
        <v>34.299999999999997</v>
      </c>
      <c r="I100" s="76">
        <v>35.9</v>
      </c>
      <c r="J100" s="76">
        <v>35.700000000000003</v>
      </c>
    </row>
    <row r="101" spans="2:10" ht="24" x14ac:dyDescent="0.25">
      <c r="B101" s="63" t="s">
        <v>35</v>
      </c>
      <c r="C101" s="77"/>
      <c r="D101" s="77"/>
      <c r="E101" s="77"/>
      <c r="F101" s="77"/>
      <c r="G101" s="77"/>
      <c r="H101" s="77"/>
      <c r="I101" s="77"/>
      <c r="J101" s="77"/>
    </row>
    <row r="102" spans="2:10" ht="24" x14ac:dyDescent="0.25">
      <c r="B102" s="63" t="s">
        <v>36</v>
      </c>
      <c r="C102" s="77"/>
      <c r="D102" s="77"/>
      <c r="E102" s="77"/>
      <c r="F102" s="77"/>
      <c r="G102" s="77"/>
      <c r="H102" s="77"/>
      <c r="I102" s="77"/>
      <c r="J102" s="77"/>
    </row>
    <row r="104" spans="2:10" x14ac:dyDescent="0.25">
      <c r="B104" s="47" t="s">
        <v>1</v>
      </c>
    </row>
    <row r="105" spans="2:10" ht="24" x14ac:dyDescent="0.25">
      <c r="B105" s="69"/>
      <c r="C105" s="49" t="s">
        <v>21</v>
      </c>
      <c r="D105" s="49" t="s">
        <v>22</v>
      </c>
      <c r="E105" s="49" t="s">
        <v>23</v>
      </c>
      <c r="F105" s="49" t="s">
        <v>24</v>
      </c>
      <c r="G105" s="49" t="s">
        <v>25</v>
      </c>
      <c r="H105" s="49" t="s">
        <v>26</v>
      </c>
      <c r="I105" s="49" t="s">
        <v>27</v>
      </c>
      <c r="J105" s="49" t="s">
        <v>28</v>
      </c>
    </row>
    <row r="106" spans="2:10" x14ac:dyDescent="0.25">
      <c r="B106" s="69" t="s">
        <v>29</v>
      </c>
      <c r="C106" s="75">
        <f t="shared" ref="C106:J106" si="5">C90/C93*100</f>
        <v>54.578768858913882</v>
      </c>
      <c r="D106" s="75">
        <f t="shared" si="5"/>
        <v>47.356624028852153</v>
      </c>
      <c r="E106" s="75">
        <f t="shared" si="5"/>
        <v>42.973974434870307</v>
      </c>
      <c r="F106" s="75">
        <f t="shared" si="5"/>
        <v>43.462513582035491</v>
      </c>
      <c r="G106" s="75">
        <f t="shared" si="5"/>
        <v>44.186506627975994</v>
      </c>
      <c r="H106" s="75">
        <f t="shared" si="5"/>
        <v>31.173933467139253</v>
      </c>
      <c r="I106" s="75">
        <f t="shared" si="5"/>
        <v>43.484780326885591</v>
      </c>
      <c r="J106" s="75">
        <f t="shared" si="5"/>
        <v>44.631682001448901</v>
      </c>
    </row>
    <row r="107" spans="2:10" x14ac:dyDescent="0.25">
      <c r="B107" s="69" t="s">
        <v>30</v>
      </c>
      <c r="C107" s="75">
        <f t="shared" ref="C107:J107" si="6">C91/C93*100</f>
        <v>27.739009525294662</v>
      </c>
      <c r="D107" s="75">
        <f t="shared" si="6"/>
        <v>35.945531455921262</v>
      </c>
      <c r="E107" s="75">
        <f t="shared" si="6"/>
        <v>41.811923085355964</v>
      </c>
      <c r="F107" s="75">
        <f t="shared" si="6"/>
        <v>41.717621492639076</v>
      </c>
      <c r="G107" s="75">
        <f t="shared" si="6"/>
        <v>47.048737057310561</v>
      </c>
      <c r="H107" s="75">
        <f t="shared" si="6"/>
        <v>56.010590596575128</v>
      </c>
      <c r="I107" s="75">
        <f t="shared" si="6"/>
        <v>48.87789273754187</v>
      </c>
      <c r="J107" s="75">
        <f t="shared" si="6"/>
        <v>43.881115094287388</v>
      </c>
    </row>
    <row r="108" spans="2:10" x14ac:dyDescent="0.25">
      <c r="B108" s="69" t="s">
        <v>31</v>
      </c>
      <c r="C108" s="75">
        <f t="shared" ref="C108:J108" si="7">C92/C93*100</f>
        <v>17.682221615791455</v>
      </c>
      <c r="D108" s="75">
        <f t="shared" si="7"/>
        <v>16.697844515226585</v>
      </c>
      <c r="E108" s="75">
        <f t="shared" si="7"/>
        <v>15.214102479773729</v>
      </c>
      <c r="F108" s="75">
        <f t="shared" si="7"/>
        <v>14.819864925325435</v>
      </c>
      <c r="G108" s="75">
        <f t="shared" si="7"/>
        <v>8.7647563147134466</v>
      </c>
      <c r="H108" s="75">
        <f t="shared" si="7"/>
        <v>12.815475936285603</v>
      </c>
      <c r="I108" s="75">
        <f t="shared" si="7"/>
        <v>7.6373269355725508</v>
      </c>
      <c r="J108" s="75">
        <f t="shared" si="7"/>
        <v>11.487202904263713</v>
      </c>
    </row>
    <row r="109" spans="2:10" x14ac:dyDescent="0.2">
      <c r="B109" s="69" t="s">
        <v>34</v>
      </c>
      <c r="C109" s="76">
        <v>42.4</v>
      </c>
      <c r="D109" s="76">
        <v>45.8</v>
      </c>
      <c r="E109" s="76">
        <v>46.1</v>
      </c>
      <c r="F109" s="76">
        <v>42.7</v>
      </c>
      <c r="G109" s="76">
        <v>41.5</v>
      </c>
      <c r="H109" s="76">
        <v>42.6</v>
      </c>
      <c r="I109" s="76">
        <v>45</v>
      </c>
      <c r="J109" s="76">
        <v>43.4</v>
      </c>
    </row>
    <row r="111" spans="2:10" x14ac:dyDescent="0.25">
      <c r="B111" s="47" t="s">
        <v>0</v>
      </c>
    </row>
    <row r="112" spans="2:10" ht="24" x14ac:dyDescent="0.25">
      <c r="B112" s="69"/>
      <c r="C112" s="74" t="s">
        <v>21</v>
      </c>
      <c r="D112" s="74" t="s">
        <v>22</v>
      </c>
      <c r="E112" s="74" t="s">
        <v>23</v>
      </c>
      <c r="F112" s="74" t="s">
        <v>24</v>
      </c>
      <c r="G112" s="74" t="s">
        <v>25</v>
      </c>
      <c r="H112" s="74" t="s">
        <v>26</v>
      </c>
      <c r="I112" s="74" t="s">
        <v>27</v>
      </c>
      <c r="J112" s="74" t="s">
        <v>28</v>
      </c>
    </row>
    <row r="113" spans="2:10" x14ac:dyDescent="0.25">
      <c r="B113" s="69" t="s">
        <v>29</v>
      </c>
      <c r="C113" s="75">
        <v>53.374233128834348</v>
      </c>
      <c r="D113" s="75">
        <v>43.97905759162304</v>
      </c>
      <c r="E113" s="75">
        <v>44.366197183098585</v>
      </c>
      <c r="F113" s="75">
        <v>47.447073474470727</v>
      </c>
      <c r="G113" s="75">
        <v>43.127364438839855</v>
      </c>
      <c r="H113" s="75">
        <v>30.522765598650931</v>
      </c>
      <c r="I113" s="75">
        <v>44.87369985141158</v>
      </c>
      <c r="J113" s="75">
        <v>44</v>
      </c>
    </row>
    <row r="114" spans="2:10" x14ac:dyDescent="0.25">
      <c r="B114" s="69" t="s">
        <v>30</v>
      </c>
      <c r="C114" s="75">
        <v>27.14723926380368</v>
      </c>
      <c r="D114" s="75">
        <v>36.64921465968586</v>
      </c>
      <c r="E114" s="75">
        <v>40.610328638497649</v>
      </c>
      <c r="F114" s="75">
        <v>38.978829389788288</v>
      </c>
      <c r="G114" s="75">
        <v>44.010088272383349</v>
      </c>
      <c r="H114" s="75">
        <v>54.215851602023612</v>
      </c>
      <c r="I114" s="75">
        <v>47.548291233283798</v>
      </c>
      <c r="J114" s="75">
        <v>46.2</v>
      </c>
    </row>
    <row r="115" spans="2:10" x14ac:dyDescent="0.25">
      <c r="B115" s="69" t="s">
        <v>31</v>
      </c>
      <c r="C115" s="75">
        <v>19.478527607361965</v>
      </c>
      <c r="D115" s="75">
        <v>19.3717277486911</v>
      </c>
      <c r="E115" s="75">
        <v>15.023474178403756</v>
      </c>
      <c r="F115" s="75">
        <v>13.574097135740971</v>
      </c>
      <c r="G115" s="75">
        <v>12.862547288776796</v>
      </c>
      <c r="H115" s="75">
        <v>15.261382799325466</v>
      </c>
      <c r="I115" s="75">
        <v>7.5780089153046042</v>
      </c>
      <c r="J115" s="75">
        <v>9.8000000000000007</v>
      </c>
    </row>
    <row r="116" spans="2:10" x14ac:dyDescent="0.2">
      <c r="B116" s="69" t="s">
        <v>34</v>
      </c>
      <c r="C116" s="78">
        <v>38.113111487844016</v>
      </c>
      <c r="D116" s="78">
        <v>41.423999590593887</v>
      </c>
      <c r="E116" s="78">
        <v>41.827982291451846</v>
      </c>
      <c r="F116" s="78">
        <v>39.060986318746124</v>
      </c>
      <c r="G116" s="78">
        <v>37.488264864255108</v>
      </c>
      <c r="H116" s="79">
        <v>38.194790609290223</v>
      </c>
      <c r="I116" s="79">
        <v>40.137119833913879</v>
      </c>
      <c r="J116" s="79">
        <v>39.310425757693615</v>
      </c>
    </row>
    <row r="117" spans="2:10" x14ac:dyDescent="0.2">
      <c r="B117" s="80"/>
      <c r="C117" s="81"/>
      <c r="D117" s="81"/>
      <c r="E117" s="81"/>
      <c r="F117" s="81"/>
      <c r="G117" s="81"/>
      <c r="H117" s="81"/>
      <c r="I117" s="81"/>
      <c r="J117" s="81"/>
    </row>
    <row r="121" spans="2:10" x14ac:dyDescent="0.25">
      <c r="B121" s="69" t="s">
        <v>37</v>
      </c>
      <c r="C121" s="82"/>
      <c r="D121" s="82"/>
      <c r="E121" s="82"/>
      <c r="F121" s="82"/>
      <c r="G121" s="82"/>
      <c r="H121" s="82"/>
      <c r="I121" s="82"/>
    </row>
    <row r="122" spans="2:10" ht="24" x14ac:dyDescent="0.25">
      <c r="B122" s="69"/>
      <c r="C122" s="49" t="s">
        <v>21</v>
      </c>
      <c r="D122" s="49" t="s">
        <v>22</v>
      </c>
      <c r="E122" s="49" t="s">
        <v>23</v>
      </c>
      <c r="F122" s="49" t="s">
        <v>24</v>
      </c>
      <c r="G122" s="49" t="s">
        <v>25</v>
      </c>
      <c r="H122" s="49" t="s">
        <v>26</v>
      </c>
      <c r="I122" s="49" t="s">
        <v>27</v>
      </c>
      <c r="J122" s="49" t="s">
        <v>28</v>
      </c>
    </row>
    <row r="123" spans="2:10" x14ac:dyDescent="0.25">
      <c r="B123" s="69" t="s">
        <v>0</v>
      </c>
      <c r="C123" s="72">
        <v>14.112554112554113</v>
      </c>
      <c r="D123" s="72">
        <v>9.9323972958918354</v>
      </c>
      <c r="E123" s="72">
        <v>8.8703800104112442</v>
      </c>
      <c r="F123" s="72">
        <v>8.9361228577787681</v>
      </c>
      <c r="G123" s="72">
        <v>9.3217350417303386</v>
      </c>
      <c r="H123" s="72">
        <v>13.541904544416534</v>
      </c>
      <c r="I123" s="72">
        <v>7.488594636697453</v>
      </c>
      <c r="J123" s="72">
        <v>8.1999999999999993</v>
      </c>
    </row>
    <row r="124" spans="2:10" x14ac:dyDescent="0.25">
      <c r="B124" s="69" t="s">
        <v>2</v>
      </c>
      <c r="C124" s="72">
        <v>12.250376541412678</v>
      </c>
      <c r="D124" s="72">
        <v>7.8757806186573038</v>
      </c>
      <c r="E124" s="72">
        <v>8.4141231521854731</v>
      </c>
      <c r="F124" s="72">
        <v>7.5318896872301071</v>
      </c>
      <c r="G124" s="72">
        <v>8.2464898824229511</v>
      </c>
      <c r="H124" s="72">
        <v>11.616968811361248</v>
      </c>
      <c r="I124" s="72">
        <v>6.4357696279773817</v>
      </c>
      <c r="J124" s="72">
        <v>6.8448609421067719</v>
      </c>
    </row>
    <row r="125" spans="2:10" x14ac:dyDescent="0.25">
      <c r="B125" s="69" t="s">
        <v>1</v>
      </c>
      <c r="C125" s="72">
        <v>15.775296377460757</v>
      </c>
      <c r="D125" s="72">
        <v>11.81052053311253</v>
      </c>
      <c r="E125" s="72">
        <v>9.3015240476486678</v>
      </c>
      <c r="F125" s="72">
        <v>10.285172102481397</v>
      </c>
      <c r="G125" s="72">
        <v>10.319950452259254</v>
      </c>
      <c r="H125" s="72">
        <v>15.281823264150987</v>
      </c>
      <c r="I125" s="72">
        <v>8.4318815903707875</v>
      </c>
      <c r="J125" s="72">
        <v>9.4067285538429068</v>
      </c>
    </row>
    <row r="137" spans="2:10" x14ac:dyDescent="0.25">
      <c r="C137" s="63"/>
      <c r="D137" s="63"/>
      <c r="E137" s="63"/>
      <c r="F137" s="63"/>
      <c r="G137" s="63"/>
      <c r="H137" s="63"/>
      <c r="I137" s="63"/>
      <c r="J137" s="63"/>
    </row>
    <row r="138" spans="2:10" x14ac:dyDescent="0.25">
      <c r="C138" s="64"/>
      <c r="D138" s="64"/>
      <c r="E138" s="64"/>
      <c r="F138" s="64"/>
      <c r="G138" s="64"/>
      <c r="H138" s="64"/>
      <c r="I138" s="64"/>
      <c r="J138" s="64"/>
    </row>
    <row r="139" spans="2:10" x14ac:dyDescent="0.25">
      <c r="C139" s="64"/>
      <c r="D139" s="64"/>
      <c r="E139" s="64"/>
      <c r="F139" s="64"/>
      <c r="G139" s="64"/>
      <c r="H139" s="64"/>
      <c r="I139" s="64"/>
      <c r="J139" s="64"/>
    </row>
    <row r="140" spans="2:10" x14ac:dyDescent="0.25">
      <c r="C140" s="64"/>
      <c r="D140" s="64"/>
      <c r="E140" s="64"/>
      <c r="F140" s="64"/>
      <c r="G140" s="64"/>
      <c r="H140" s="64"/>
      <c r="I140" s="64"/>
      <c r="J140" s="64"/>
    </row>
    <row r="144" spans="2:10" ht="24" x14ac:dyDescent="0.25">
      <c r="B144" s="69"/>
      <c r="C144" s="49" t="s">
        <v>21</v>
      </c>
      <c r="D144" s="49" t="s">
        <v>22</v>
      </c>
      <c r="E144" s="49" t="s">
        <v>23</v>
      </c>
      <c r="F144" s="49" t="s">
        <v>24</v>
      </c>
      <c r="G144" s="49" t="s">
        <v>25</v>
      </c>
      <c r="H144" s="49" t="s">
        <v>26</v>
      </c>
      <c r="I144" s="49" t="s">
        <v>27</v>
      </c>
      <c r="J144" s="49" t="s">
        <v>28</v>
      </c>
    </row>
    <row r="145" spans="2:10" x14ac:dyDescent="0.25">
      <c r="B145" s="69" t="s">
        <v>32</v>
      </c>
      <c r="C145" s="75">
        <v>14.112554112554113</v>
      </c>
      <c r="D145" s="75">
        <v>9.9323972958918354</v>
      </c>
      <c r="E145" s="75">
        <v>8.8703800104112442</v>
      </c>
      <c r="F145" s="75">
        <v>8.9361228577787681</v>
      </c>
      <c r="G145" s="75">
        <v>9.3217350417303386</v>
      </c>
      <c r="H145" s="75">
        <v>13.541904544416534</v>
      </c>
      <c r="I145" s="75">
        <v>7.488594636697453</v>
      </c>
      <c r="J145" s="69">
        <v>8.1999999999999993</v>
      </c>
    </row>
    <row r="146" spans="2:10" x14ac:dyDescent="0.2">
      <c r="B146" s="80" t="s">
        <v>38</v>
      </c>
    </row>
    <row r="171" spans="2:10" x14ac:dyDescent="0.25">
      <c r="B171" s="47" t="s">
        <v>39</v>
      </c>
    </row>
    <row r="172" spans="2:10" x14ac:dyDescent="0.25">
      <c r="B172" s="47" t="s">
        <v>40</v>
      </c>
      <c r="C172" s="64">
        <v>53.436999999999998</v>
      </c>
      <c r="D172" s="64">
        <v>36.157000000000004</v>
      </c>
      <c r="E172" s="64">
        <v>39.559000000000005</v>
      </c>
      <c r="F172" s="64">
        <v>33.314</v>
      </c>
      <c r="G172" s="64">
        <v>33.813000000000002</v>
      </c>
      <c r="H172" s="64">
        <v>48.335999999999999</v>
      </c>
      <c r="I172" s="64">
        <v>27.294999999999998</v>
      </c>
      <c r="J172" s="64">
        <v>28.875102500915528</v>
      </c>
    </row>
    <row r="173" spans="2:10" x14ac:dyDescent="0.25">
      <c r="B173" s="47" t="s">
        <v>1</v>
      </c>
      <c r="C173" s="64">
        <v>76.953000000000003</v>
      </c>
      <c r="D173" s="64">
        <v>59.337000000000003</v>
      </c>
      <c r="E173" s="64">
        <v>45.609000000000002</v>
      </c>
      <c r="F173" s="64">
        <v>46.936999999999998</v>
      </c>
      <c r="G173" s="64">
        <v>45.489000000000004</v>
      </c>
      <c r="H173" s="64">
        <v>70.251000000000005</v>
      </c>
      <c r="I173" s="64">
        <v>40.013999999999996</v>
      </c>
      <c r="J173" s="64">
        <v>43.526696983337402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4475-4D79-4E3F-9427-612B893064A5}">
  <dimension ref="A2:I22"/>
  <sheetViews>
    <sheetView zoomScaleNormal="100" workbookViewId="0">
      <selection activeCell="A2" sqref="A2:H2"/>
    </sheetView>
  </sheetViews>
  <sheetFormatPr defaultRowHeight="12" x14ac:dyDescent="0.2"/>
  <cols>
    <col min="1" max="16384" width="9.140625" style="7"/>
  </cols>
  <sheetData>
    <row r="2" spans="1:9" s="89" customFormat="1" x14ac:dyDescent="0.2">
      <c r="A2" s="123" t="s">
        <v>45</v>
      </c>
      <c r="B2" s="123"/>
      <c r="C2" s="123"/>
      <c r="D2" s="123"/>
      <c r="E2" s="123"/>
      <c r="F2" s="123"/>
      <c r="G2" s="123"/>
      <c r="H2" s="123"/>
      <c r="I2" s="113"/>
    </row>
    <row r="3" spans="1:9" x14ac:dyDescent="0.2">
      <c r="B3" s="8"/>
      <c r="C3" s="8"/>
      <c r="D3" s="8"/>
      <c r="G3" s="8"/>
      <c r="H3" s="8"/>
      <c r="I3" s="8"/>
    </row>
    <row r="4" spans="1:9" x14ac:dyDescent="0.2">
      <c r="B4" s="8"/>
      <c r="C4" s="8"/>
      <c r="D4" s="8"/>
      <c r="G4" s="8"/>
      <c r="H4" s="8"/>
      <c r="I4" s="8"/>
    </row>
    <row r="5" spans="1:9" x14ac:dyDescent="0.2">
      <c r="B5" s="8"/>
      <c r="C5" s="8"/>
      <c r="D5" s="8"/>
      <c r="G5" s="8"/>
      <c r="H5" s="8"/>
      <c r="I5" s="8"/>
    </row>
    <row r="6" spans="1:9" x14ac:dyDescent="0.2">
      <c r="B6" s="8"/>
      <c r="C6" s="8"/>
      <c r="D6" s="8"/>
      <c r="G6" s="8"/>
      <c r="H6" s="8"/>
      <c r="I6" s="8"/>
    </row>
    <row r="10" spans="1:9" x14ac:dyDescent="0.2">
      <c r="G10" s="8">
        <v>5.0990626227200586</v>
      </c>
    </row>
    <row r="11" spans="1:9" x14ac:dyDescent="0.2">
      <c r="G11" s="8">
        <v>8.8041789771861954</v>
      </c>
    </row>
    <row r="12" spans="1:9" x14ac:dyDescent="0.2">
      <c r="G12" s="8">
        <v>6.8138314690274564</v>
      </c>
    </row>
    <row r="13" spans="1:9" x14ac:dyDescent="0.2">
      <c r="G13" s="8">
        <v>10.452005161378533</v>
      </c>
    </row>
    <row r="18" spans="1:5" x14ac:dyDescent="0.2">
      <c r="A18" s="19"/>
      <c r="B18" s="93" t="s">
        <v>9</v>
      </c>
      <c r="C18" s="93" t="s">
        <v>10</v>
      </c>
      <c r="D18" s="93" t="s">
        <v>11</v>
      </c>
      <c r="E18" s="93" t="s">
        <v>12</v>
      </c>
    </row>
    <row r="19" spans="1:5" x14ac:dyDescent="0.2">
      <c r="A19" s="94">
        <v>2019</v>
      </c>
      <c r="B19" s="99">
        <v>5.0999999999999996</v>
      </c>
      <c r="C19" s="95">
        <v>8.8000000000000007</v>
      </c>
      <c r="D19" s="95">
        <v>6.8</v>
      </c>
      <c r="E19" s="96">
        <v>10.5</v>
      </c>
    </row>
    <row r="20" spans="1:5" x14ac:dyDescent="0.2">
      <c r="A20" s="97">
        <v>2020</v>
      </c>
      <c r="B20" s="100">
        <v>3.8</v>
      </c>
      <c r="C20" s="119">
        <v>8.6</v>
      </c>
      <c r="D20" s="119">
        <v>4.9000000000000004</v>
      </c>
      <c r="E20" s="98">
        <v>9.6</v>
      </c>
    </row>
    <row r="21" spans="1:5" x14ac:dyDescent="0.2">
      <c r="A21" s="97">
        <v>2021</v>
      </c>
      <c r="B21" s="100">
        <v>3.2</v>
      </c>
      <c r="C21" s="119">
        <v>6.1</v>
      </c>
      <c r="D21" s="119">
        <v>4.2</v>
      </c>
      <c r="E21" s="98">
        <v>7.1</v>
      </c>
    </row>
    <row r="22" spans="1:5" x14ac:dyDescent="0.2">
      <c r="A22" s="15">
        <v>2022</v>
      </c>
      <c r="B22" s="120">
        <v>3.1</v>
      </c>
      <c r="C22" s="121">
        <v>5.7</v>
      </c>
      <c r="D22" s="121">
        <v>4.2</v>
      </c>
      <c r="E22" s="118">
        <v>6.7</v>
      </c>
    </row>
  </sheetData>
  <mergeCells count="1">
    <mergeCell ref="A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C2DE1-41A5-4AF3-87A8-D6CCD6C29ED1}">
  <dimension ref="A2:G62"/>
  <sheetViews>
    <sheetView workbookViewId="0">
      <selection activeCell="A2" sqref="A2:E2"/>
    </sheetView>
  </sheetViews>
  <sheetFormatPr defaultRowHeight="12" x14ac:dyDescent="0.2"/>
  <cols>
    <col min="1" max="1" width="28.42578125" style="25" customWidth="1"/>
    <col min="2" max="2" width="9.140625" style="25"/>
    <col min="3" max="3" width="30" style="25" customWidth="1"/>
    <col min="4" max="4" width="9.140625" style="25"/>
    <col min="5" max="5" width="9.85546875" style="25" customWidth="1"/>
    <col min="6" max="16384" width="9.140625" style="25"/>
  </cols>
  <sheetData>
    <row r="2" spans="1:5" s="41" customFormat="1" ht="24" customHeight="1" x14ac:dyDescent="0.2">
      <c r="A2" s="124" t="s">
        <v>46</v>
      </c>
      <c r="B2" s="124"/>
      <c r="C2" s="124"/>
      <c r="D2" s="124"/>
      <c r="E2" s="124"/>
    </row>
    <row r="3" spans="1:5" x14ac:dyDescent="0.2">
      <c r="A3" s="10"/>
      <c r="B3" s="10"/>
      <c r="C3" s="10"/>
      <c r="D3" s="10"/>
    </row>
    <row r="4" spans="1:5" x14ac:dyDescent="0.2">
      <c r="A4" s="10"/>
      <c r="B4" s="10"/>
      <c r="C4" s="10"/>
      <c r="D4" s="10"/>
    </row>
    <row r="5" spans="1:5" x14ac:dyDescent="0.2">
      <c r="A5" s="10"/>
      <c r="B5" s="10"/>
      <c r="C5" s="10"/>
      <c r="D5" s="10"/>
    </row>
    <row r="6" spans="1:5" x14ac:dyDescent="0.2">
      <c r="A6" s="10"/>
      <c r="B6" s="10"/>
      <c r="C6" s="10"/>
      <c r="D6" s="10"/>
    </row>
    <row r="7" spans="1:5" x14ac:dyDescent="0.2">
      <c r="A7" s="42"/>
    </row>
    <row r="8" spans="1:5" x14ac:dyDescent="0.2">
      <c r="A8" s="42"/>
    </row>
    <row r="9" spans="1:5" x14ac:dyDescent="0.2">
      <c r="A9" s="42"/>
    </row>
    <row r="10" spans="1:5" x14ac:dyDescent="0.2">
      <c r="A10" s="42"/>
    </row>
    <row r="11" spans="1:5" x14ac:dyDescent="0.2">
      <c r="A11" s="42"/>
    </row>
    <row r="12" spans="1:5" x14ac:dyDescent="0.2">
      <c r="A12" s="42"/>
    </row>
    <row r="13" spans="1:5" x14ac:dyDescent="0.2">
      <c r="A13" s="42"/>
    </row>
    <row r="14" spans="1:5" x14ac:dyDescent="0.2">
      <c r="A14" s="42"/>
    </row>
    <row r="15" spans="1:5" x14ac:dyDescent="0.2">
      <c r="A15" s="42"/>
    </row>
    <row r="16" spans="1:5" x14ac:dyDescent="0.2">
      <c r="A16" s="42"/>
    </row>
    <row r="17" spans="1:7" x14ac:dyDescent="0.2">
      <c r="A17" s="42"/>
    </row>
    <row r="18" spans="1:7" x14ac:dyDescent="0.2">
      <c r="A18" s="42"/>
    </row>
    <row r="19" spans="1:7" x14ac:dyDescent="0.2">
      <c r="A19" s="42"/>
    </row>
    <row r="20" spans="1:7" x14ac:dyDescent="0.2">
      <c r="A20" s="42"/>
    </row>
    <row r="21" spans="1:7" x14ac:dyDescent="0.2">
      <c r="A21" s="42"/>
    </row>
    <row r="22" spans="1:7" x14ac:dyDescent="0.2">
      <c r="A22" s="42"/>
    </row>
    <row r="23" spans="1:7" x14ac:dyDescent="0.2">
      <c r="A23" s="42"/>
    </row>
    <row r="25" spans="1:7" x14ac:dyDescent="0.2">
      <c r="A25" s="23"/>
      <c r="B25" s="24">
        <v>2021</v>
      </c>
      <c r="C25" s="24">
        <v>2022</v>
      </c>
      <c r="G25" s="32"/>
    </row>
    <row r="26" spans="1:7" x14ac:dyDescent="0.2">
      <c r="A26" s="26" t="s">
        <v>13</v>
      </c>
      <c r="B26" s="27">
        <v>46.7</v>
      </c>
      <c r="C26" s="27">
        <v>46.7</v>
      </c>
      <c r="G26" s="32"/>
    </row>
    <row r="27" spans="1:7" x14ac:dyDescent="0.2">
      <c r="A27" s="28" t="s">
        <v>14</v>
      </c>
      <c r="B27" s="29">
        <v>13.3</v>
      </c>
      <c r="C27" s="29">
        <v>13.1</v>
      </c>
      <c r="G27" s="32"/>
    </row>
    <row r="28" spans="1:7" ht="24" x14ac:dyDescent="0.2">
      <c r="A28" s="28" t="s">
        <v>15</v>
      </c>
      <c r="B28" s="29">
        <v>13.4</v>
      </c>
      <c r="C28" s="29">
        <v>13</v>
      </c>
      <c r="G28" s="32"/>
    </row>
    <row r="29" spans="1:7" ht="37.5" customHeight="1" x14ac:dyDescent="0.2">
      <c r="A29" s="28" t="s">
        <v>16</v>
      </c>
      <c r="B29" s="29">
        <v>10.3</v>
      </c>
      <c r="C29" s="29">
        <v>10.199999999999999</v>
      </c>
      <c r="G29" s="32"/>
    </row>
    <row r="30" spans="1:7" ht="24" x14ac:dyDescent="0.2">
      <c r="A30" s="28" t="s">
        <v>17</v>
      </c>
      <c r="B30" s="29">
        <v>6.3</v>
      </c>
      <c r="C30" s="29">
        <v>7.5</v>
      </c>
      <c r="G30" s="32"/>
    </row>
    <row r="31" spans="1:7" x14ac:dyDescent="0.2">
      <c r="A31" s="30" t="s">
        <v>18</v>
      </c>
      <c r="B31" s="31">
        <v>10</v>
      </c>
      <c r="C31" s="31">
        <v>9.5</v>
      </c>
      <c r="G31" s="32"/>
    </row>
    <row r="32" spans="1:7" x14ac:dyDescent="0.2">
      <c r="B32" s="32"/>
      <c r="G32" s="32"/>
    </row>
    <row r="33" spans="1:7" ht="36" x14ac:dyDescent="0.2">
      <c r="A33" s="33" t="s">
        <v>13</v>
      </c>
      <c r="B33" s="34"/>
      <c r="C33" s="33" t="s">
        <v>16</v>
      </c>
      <c r="D33" s="35"/>
    </row>
    <row r="34" spans="1:7" ht="24" x14ac:dyDescent="0.2">
      <c r="A34" s="33" t="s">
        <v>14</v>
      </c>
      <c r="B34" s="36"/>
      <c r="C34" s="33" t="s">
        <v>17</v>
      </c>
      <c r="D34" s="37"/>
    </row>
    <row r="35" spans="1:7" ht="24" x14ac:dyDescent="0.2">
      <c r="A35" s="33" t="s">
        <v>15</v>
      </c>
      <c r="B35" s="38"/>
      <c r="C35" s="39" t="s">
        <v>18</v>
      </c>
      <c r="D35" s="40"/>
      <c r="G35" s="32"/>
    </row>
    <row r="36" spans="1:7" x14ac:dyDescent="0.2">
      <c r="B36" s="32"/>
      <c r="D36" s="32"/>
      <c r="G36" s="32"/>
    </row>
    <row r="37" spans="1:7" x14ac:dyDescent="0.2">
      <c r="B37" s="32"/>
      <c r="D37" s="32"/>
      <c r="G37" s="32"/>
    </row>
    <row r="38" spans="1:7" x14ac:dyDescent="0.2">
      <c r="B38" s="32"/>
      <c r="D38" s="32"/>
      <c r="G38" s="32"/>
    </row>
    <row r="39" spans="1:7" x14ac:dyDescent="0.2">
      <c r="B39" s="32"/>
      <c r="D39" s="32"/>
    </row>
    <row r="40" spans="1:7" x14ac:dyDescent="0.2">
      <c r="B40" s="32"/>
      <c r="D40" s="32"/>
    </row>
    <row r="41" spans="1:7" x14ac:dyDescent="0.2">
      <c r="B41" s="32"/>
      <c r="D41" s="32"/>
      <c r="E41" s="32"/>
      <c r="F41" s="32"/>
      <c r="G41" s="32"/>
    </row>
    <row r="42" spans="1:7" x14ac:dyDescent="0.2">
      <c r="B42" s="32"/>
      <c r="D42" s="32"/>
      <c r="E42" s="32"/>
      <c r="F42" s="32"/>
      <c r="G42" s="32"/>
    </row>
    <row r="43" spans="1:7" x14ac:dyDescent="0.2">
      <c r="B43" s="32"/>
      <c r="D43" s="32"/>
      <c r="E43" s="32"/>
      <c r="F43" s="32"/>
      <c r="G43" s="32"/>
    </row>
    <row r="44" spans="1:7" x14ac:dyDescent="0.2">
      <c r="B44" s="32"/>
      <c r="D44" s="32"/>
      <c r="E44" s="32"/>
      <c r="F44" s="32"/>
      <c r="G44" s="32"/>
    </row>
    <row r="45" spans="1:7" x14ac:dyDescent="0.2">
      <c r="B45" s="32"/>
    </row>
    <row r="46" spans="1:7" x14ac:dyDescent="0.2">
      <c r="B46" s="32"/>
    </row>
    <row r="47" spans="1:7" x14ac:dyDescent="0.2">
      <c r="B47" s="32"/>
      <c r="G47" s="32"/>
    </row>
    <row r="48" spans="1:7" x14ac:dyDescent="0.2">
      <c r="B48" s="32"/>
      <c r="G48" s="32"/>
    </row>
    <row r="49" spans="1:7" x14ac:dyDescent="0.2">
      <c r="B49" s="32"/>
      <c r="E49" s="32"/>
      <c r="F49" s="32"/>
      <c r="G49" s="32"/>
    </row>
    <row r="50" spans="1:7" x14ac:dyDescent="0.2">
      <c r="B50" s="32"/>
    </row>
    <row r="51" spans="1:7" x14ac:dyDescent="0.2">
      <c r="B51" s="32"/>
    </row>
    <row r="52" spans="1:7" x14ac:dyDescent="0.2">
      <c r="B52" s="32"/>
      <c r="D52" s="32"/>
      <c r="E52" s="32"/>
      <c r="F52" s="32"/>
      <c r="G52" s="32"/>
    </row>
    <row r="53" spans="1:7" x14ac:dyDescent="0.2">
      <c r="B53" s="32"/>
      <c r="D53" s="32"/>
      <c r="E53" s="32"/>
      <c r="F53" s="32"/>
      <c r="G53" s="32"/>
    </row>
    <row r="57" spans="1:7" x14ac:dyDescent="0.2">
      <c r="A57" s="45"/>
    </row>
    <row r="58" spans="1:7" x14ac:dyDescent="0.2">
      <c r="A58" s="44"/>
    </row>
    <row r="59" spans="1:7" x14ac:dyDescent="0.2">
      <c r="A59" s="43"/>
    </row>
    <row r="60" spans="1:7" x14ac:dyDescent="0.2">
      <c r="A60" s="43"/>
    </row>
    <row r="61" spans="1:7" x14ac:dyDescent="0.2">
      <c r="A61" s="43"/>
    </row>
    <row r="62" spans="1:7" x14ac:dyDescent="0.2">
      <c r="A62" s="43"/>
    </row>
  </sheetData>
  <mergeCells count="1">
    <mergeCell ref="A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5F7C-DB7A-46E7-B9CA-B90587CBD1A6}">
  <dimension ref="A2:I29"/>
  <sheetViews>
    <sheetView workbookViewId="0">
      <selection activeCell="A2" sqref="A2:I2"/>
    </sheetView>
  </sheetViews>
  <sheetFormatPr defaultRowHeight="15" x14ac:dyDescent="0.25"/>
  <sheetData>
    <row r="2" spans="1:9" s="112" customFormat="1" x14ac:dyDescent="0.25">
      <c r="A2" s="122" t="s">
        <v>47</v>
      </c>
      <c r="B2" s="122"/>
      <c r="C2" s="122"/>
      <c r="D2" s="122"/>
      <c r="E2" s="122"/>
      <c r="F2" s="122"/>
      <c r="G2" s="122"/>
      <c r="H2" s="122"/>
      <c r="I2" s="122"/>
    </row>
    <row r="3" spans="1:9" x14ac:dyDescent="0.25">
      <c r="A3" s="22"/>
    </row>
    <row r="10" spans="1:9" x14ac:dyDescent="0.25">
      <c r="A10" s="3"/>
      <c r="C10" s="1"/>
      <c r="D10" s="2"/>
    </row>
    <row r="11" spans="1:9" x14ac:dyDescent="0.25">
      <c r="A11" s="3"/>
      <c r="B11" s="6"/>
      <c r="C11" s="1"/>
      <c r="D11" s="2"/>
      <c r="E11" s="4"/>
    </row>
    <row r="12" spans="1:9" x14ac:dyDescent="0.25">
      <c r="A12" s="3"/>
      <c r="B12" s="6"/>
      <c r="C12" s="1"/>
      <c r="D12" s="2"/>
    </row>
    <row r="13" spans="1:9" x14ac:dyDescent="0.25">
      <c r="A13" s="3"/>
      <c r="B13" s="5"/>
      <c r="C13" s="1"/>
      <c r="D13" s="2"/>
    </row>
    <row r="14" spans="1:9" x14ac:dyDescent="0.25">
      <c r="A14" s="3"/>
      <c r="B14" s="6"/>
      <c r="C14" s="1"/>
      <c r="D14" s="2"/>
    </row>
    <row r="15" spans="1:9" x14ac:dyDescent="0.25">
      <c r="A15" s="3"/>
      <c r="B15" s="6"/>
      <c r="C15" s="1"/>
      <c r="D15" s="2"/>
    </row>
    <row r="16" spans="1:9" x14ac:dyDescent="0.25">
      <c r="A16" s="3"/>
      <c r="B16" s="6"/>
      <c r="C16" s="1"/>
      <c r="D16" s="2"/>
    </row>
    <row r="17" spans="1:5" x14ac:dyDescent="0.25">
      <c r="A17" s="19"/>
      <c r="B17" s="19"/>
      <c r="C17" s="21" t="s">
        <v>0</v>
      </c>
      <c r="D17" s="21" t="s">
        <v>1</v>
      </c>
      <c r="E17" s="21" t="s">
        <v>2</v>
      </c>
    </row>
    <row r="18" spans="1:5" x14ac:dyDescent="0.25">
      <c r="A18" s="125">
        <v>2019</v>
      </c>
      <c r="B18" s="110" t="s">
        <v>5</v>
      </c>
      <c r="C18" s="101">
        <v>19.5</v>
      </c>
      <c r="D18" s="101">
        <v>16.5</v>
      </c>
      <c r="E18" s="102">
        <v>22.8</v>
      </c>
    </row>
    <row r="19" spans="1:5" x14ac:dyDescent="0.25">
      <c r="A19" s="126"/>
      <c r="B19" s="9" t="s">
        <v>6</v>
      </c>
      <c r="C19" s="103">
        <v>27.4</v>
      </c>
      <c r="D19" s="104">
        <v>19.399999999999999</v>
      </c>
      <c r="E19" s="105">
        <v>35.5</v>
      </c>
    </row>
    <row r="20" spans="1:5" x14ac:dyDescent="0.25">
      <c r="A20" s="127"/>
      <c r="B20" s="111" t="s">
        <v>7</v>
      </c>
      <c r="C20" s="106">
        <v>30.8</v>
      </c>
      <c r="D20" s="107">
        <v>21.2</v>
      </c>
      <c r="E20" s="108">
        <v>40.299999999999997</v>
      </c>
    </row>
    <row r="21" spans="1:5" x14ac:dyDescent="0.25">
      <c r="A21" s="125">
        <v>2020</v>
      </c>
      <c r="B21" s="110" t="s">
        <v>5</v>
      </c>
      <c r="C21" s="101">
        <v>17.600000000000001</v>
      </c>
      <c r="D21" s="101">
        <v>15.6</v>
      </c>
      <c r="E21" s="102">
        <v>19.7</v>
      </c>
    </row>
    <row r="22" spans="1:5" x14ac:dyDescent="0.25">
      <c r="A22" s="126"/>
      <c r="B22" s="9" t="s">
        <v>6</v>
      </c>
      <c r="C22" s="92">
        <v>26</v>
      </c>
      <c r="D22" s="104">
        <v>19.600000000000001</v>
      </c>
      <c r="E22" s="105">
        <v>32.5</v>
      </c>
    </row>
    <row r="23" spans="1:5" x14ac:dyDescent="0.25">
      <c r="A23" s="127"/>
      <c r="B23" s="111" t="s">
        <v>7</v>
      </c>
      <c r="C23" s="106">
        <v>31.2</v>
      </c>
      <c r="D23" s="107">
        <v>22.9</v>
      </c>
      <c r="E23" s="108">
        <v>39.4</v>
      </c>
    </row>
    <row r="24" spans="1:5" x14ac:dyDescent="0.25">
      <c r="A24" s="126">
        <v>2021</v>
      </c>
      <c r="B24" s="9" t="s">
        <v>5</v>
      </c>
      <c r="C24" s="104">
        <v>17.182449586739885</v>
      </c>
      <c r="D24" s="104">
        <v>14.118314943666482</v>
      </c>
      <c r="E24" s="109">
        <v>20.40019260606709</v>
      </c>
    </row>
    <row r="25" spans="1:5" x14ac:dyDescent="0.25">
      <c r="A25" s="126"/>
      <c r="B25" s="9" t="s">
        <v>6</v>
      </c>
      <c r="C25" s="92">
        <v>26.411105295001391</v>
      </c>
      <c r="D25" s="104">
        <v>18.841099760625372</v>
      </c>
      <c r="E25" s="88">
        <v>33.947256563537209</v>
      </c>
    </row>
    <row r="26" spans="1:5" x14ac:dyDescent="0.25">
      <c r="A26" s="127"/>
      <c r="B26" s="111" t="s">
        <v>7</v>
      </c>
      <c r="C26" s="90">
        <v>30.439029326889166</v>
      </c>
      <c r="D26" s="107">
        <v>20.601743368638108</v>
      </c>
      <c r="E26" s="91">
        <v>39.920083349392947</v>
      </c>
    </row>
    <row r="27" spans="1:5" x14ac:dyDescent="0.25">
      <c r="A27" s="126">
        <v>2022</v>
      </c>
      <c r="B27" s="9" t="s">
        <v>5</v>
      </c>
      <c r="C27" s="104">
        <v>17.204309130682329</v>
      </c>
      <c r="D27" s="104">
        <v>13.545624509981305</v>
      </c>
      <c r="E27" s="109">
        <v>20.817450863609292</v>
      </c>
    </row>
    <row r="28" spans="1:5" x14ac:dyDescent="0.25">
      <c r="A28" s="126"/>
      <c r="B28" s="9" t="s">
        <v>6</v>
      </c>
      <c r="C28" s="92">
        <v>26.152619558574163</v>
      </c>
      <c r="D28" s="104">
        <v>17.461196050067212</v>
      </c>
      <c r="E28" s="88">
        <v>34.637092196971423</v>
      </c>
    </row>
    <row r="29" spans="1:5" x14ac:dyDescent="0.25">
      <c r="A29" s="127"/>
      <c r="B29" s="111" t="s">
        <v>7</v>
      </c>
      <c r="C29" s="90">
        <v>29.718445813392648</v>
      </c>
      <c r="D29" s="107">
        <v>19.456075712300994</v>
      </c>
      <c r="E29" s="91">
        <v>39.365767185345682</v>
      </c>
    </row>
  </sheetData>
  <mergeCells count="5">
    <mergeCell ref="A2:I2"/>
    <mergeCell ref="A18:A20"/>
    <mergeCell ref="A21:A23"/>
    <mergeCell ref="A24:A26"/>
    <mergeCell ref="A27:A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figura_1</vt:lpstr>
      <vt:lpstr>figura_2</vt:lpstr>
      <vt:lpstr>figura_3</vt:lpstr>
      <vt:lpstr>figura_4</vt:lpstr>
      <vt:lpstr>figura_5</vt:lpstr>
      <vt:lpstr>figura_6</vt:lpstr>
      <vt:lpstr>figura_7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Usurelu</dc:creator>
  <cp:lastModifiedBy>Corina Vicol</cp:lastModifiedBy>
  <dcterms:created xsi:type="dcterms:W3CDTF">2021-02-18T12:46:24Z</dcterms:created>
  <dcterms:modified xsi:type="dcterms:W3CDTF">2023-03-31T06:02:27Z</dcterms:modified>
</cp:coreProperties>
</file>