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D:\Utilizator Inga\Desktop\Tinerii\"/>
    </mc:Choice>
  </mc:AlternateContent>
  <xr:revisionPtr revIDLastSave="0" documentId="13_ncr:1_{A11403AC-5E73-49C5-B6EE-C5E1457E416C}" xr6:coauthVersionLast="47" xr6:coauthVersionMax="47" xr10:uidLastSave="{00000000-0000-0000-0000-000000000000}"/>
  <bookViews>
    <workbookView xWindow="-120" yWindow="-120" windowWidth="29040" windowHeight="15720" tabRatio="679" xr2:uid="{00000000-000D-0000-FFFF-FFFF00000000}"/>
  </bookViews>
  <sheets>
    <sheet name="Demografie" sheetId="16" r:id="rId1"/>
    <sheet name="Învățământ" sheetId="17" r:id="rId2"/>
    <sheet name="Gospodarii cu familii tiner" sheetId="18" r:id="rId3"/>
    <sheet name="Sănatate" sheetId="19" r:id="rId4"/>
    <sheet name="Infracționalitate" sheetId="10" r:id="rId5"/>
  </sheets>
  <definedNames>
    <definedName name="_ftn1" localSheetId="1">Învățământ!#REF!</definedName>
    <definedName name="_ftnref1" localSheetId="1">Învățământ!#REF!</definedName>
    <definedName name="_Hlk516676782" localSheetId="1">Învățământ!#REF!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10" l="1"/>
  <c r="D28" i="10"/>
  <c r="J27" i="10"/>
  <c r="J26" i="10"/>
  <c r="J25" i="10"/>
  <c r="J24" i="10"/>
  <c r="J23" i="10"/>
  <c r="J22" i="10"/>
  <c r="J21" i="10"/>
  <c r="J20" i="10"/>
  <c r="J18" i="10"/>
  <c r="K8" i="10"/>
  <c r="J8" i="10"/>
  <c r="E8" i="10"/>
  <c r="D8" i="10"/>
</calcChain>
</file>

<file path=xl/sharedStrings.xml><?xml version="1.0" encoding="utf-8"?>
<sst xmlns="http://schemas.openxmlformats.org/spreadsheetml/2006/main" count="580" uniqueCount="169">
  <si>
    <t>Total</t>
  </si>
  <si>
    <t xml:space="preserve">Total </t>
  </si>
  <si>
    <t>persoane</t>
  </si>
  <si>
    <t xml:space="preserve"> %</t>
  </si>
  <si>
    <t>din care:</t>
  </si>
  <si>
    <t>14-19 ani</t>
  </si>
  <si>
    <t>20-24 ani</t>
  </si>
  <si>
    <t>25-29 ani</t>
  </si>
  <si>
    <t>30-34 ani</t>
  </si>
  <si>
    <t>Masculin</t>
  </si>
  <si>
    <t>inclusiv după localizare:</t>
  </si>
  <si>
    <t>Țesutul limfoid, hematopoietic și înrudite</t>
  </si>
  <si>
    <t>Glanda tiroidă</t>
  </si>
  <si>
    <t>Sânul</t>
  </si>
  <si>
    <t>Creierul și alte părți ale sistemului nervos</t>
  </si>
  <si>
    <t xml:space="preserve">15-17 ani  </t>
  </si>
  <si>
    <t>18-24 ani</t>
  </si>
  <si>
    <t>25-34 ani</t>
  </si>
  <si>
    <t>15-17 ani</t>
  </si>
  <si>
    <t>18-19 ani</t>
  </si>
  <si>
    <t>20-34 ani</t>
  </si>
  <si>
    <t>Sifilis-toate formele</t>
  </si>
  <si>
    <t>20-29 ani</t>
  </si>
  <si>
    <t>inclusiv femei</t>
  </si>
  <si>
    <t>14-15 ani</t>
  </si>
  <si>
    <t>16-17 ani</t>
  </si>
  <si>
    <t>inclusiv:</t>
  </si>
  <si>
    <t>Omor</t>
  </si>
  <si>
    <t>Vătămare intenționată gravă</t>
  </si>
  <si>
    <t>Viol</t>
  </si>
  <si>
    <t>Jaf</t>
  </si>
  <si>
    <t>Furt</t>
  </si>
  <si>
    <t>Infracțiuni legate de droguri</t>
  </si>
  <si>
    <t>Huliganism</t>
  </si>
  <si>
    <t>Altele</t>
  </si>
  <si>
    <t>Născuţi-vii, total</t>
  </si>
  <si>
    <t xml:space="preserve">    din care, după cauze de deces:</t>
  </si>
  <si>
    <t>Boli infecțioase și parazitare</t>
  </si>
  <si>
    <t>Tumori</t>
  </si>
  <si>
    <t>Boli ale aparatului circulator</t>
  </si>
  <si>
    <t>Bolile aparatului respirator</t>
  </si>
  <si>
    <t>Bolile aparatului digestiv</t>
  </si>
  <si>
    <t>Accidente, intoxicații si traumatisme</t>
  </si>
  <si>
    <t>Leziuni auto-provocate</t>
  </si>
  <si>
    <t>Agresiuni, omucideri</t>
  </si>
  <si>
    <t>%</t>
  </si>
  <si>
    <t>(la 100 000 persoane de vârsta respectivă)</t>
  </si>
  <si>
    <t>la 100 000 tineri în vârstă de 15-34 ani</t>
  </si>
  <si>
    <t>la 100 000 mii tineri de vârsta respectivă</t>
  </si>
  <si>
    <t xml:space="preserve">Feminin </t>
  </si>
  <si>
    <t>Licență</t>
  </si>
  <si>
    <t xml:space="preserve">Master </t>
  </si>
  <si>
    <t>Ponderea în funcție de programul de studii</t>
  </si>
  <si>
    <t>Studii superioare integrate</t>
  </si>
  <si>
    <t>Bărbați</t>
  </si>
  <si>
    <t>Femei</t>
  </si>
  <si>
    <t xml:space="preserve">  din care la mame în vârstă de:</t>
  </si>
  <si>
    <t>sub 20 ani</t>
  </si>
  <si>
    <t>Grupul de vârstă</t>
  </si>
  <si>
    <t>Gonoree</t>
  </si>
  <si>
    <t>Total femei în vârstă de 15-34 ani</t>
  </si>
  <si>
    <t xml:space="preserve">inclusiv: </t>
  </si>
  <si>
    <t>2018/19</t>
  </si>
  <si>
    <t xml:space="preserve">Total  </t>
  </si>
  <si>
    <t>Decedaţi în vârstă de 20-24 ani, total</t>
  </si>
  <si>
    <t>Decedaţi în vârstă de 25-29 ani, total</t>
  </si>
  <si>
    <t>Decedaţi în vârstă de 30-34 ani, total</t>
  </si>
  <si>
    <t>procente</t>
  </si>
  <si>
    <t>Total gospodării</t>
  </si>
  <si>
    <t>Gospodării cu familii tinere (14-34 ani)</t>
  </si>
  <si>
    <t>Alte gospodării</t>
  </si>
  <si>
    <t>Urban</t>
  </si>
  <si>
    <t>din care, formate:</t>
  </si>
  <si>
    <t>Rural</t>
  </si>
  <si>
    <t>Total gospodării cu familii tinere</t>
  </si>
  <si>
    <t xml:space="preserve">Numai din familii tinere </t>
  </si>
  <si>
    <t>Din familii tinere cu părinți</t>
  </si>
  <si>
    <t>Din familii tinere și alte persoane</t>
  </si>
  <si>
    <t>Total tineri</t>
  </si>
  <si>
    <t>inclusiv cu venituri din:</t>
  </si>
  <si>
    <t>Burse</t>
  </si>
  <si>
    <t>Prestaţii sociale</t>
  </si>
  <si>
    <t>Întreținere</t>
  </si>
  <si>
    <t>Transferuri din afara țării</t>
  </si>
  <si>
    <t>Altă sursă de venit</t>
  </si>
  <si>
    <t>Total tineri în vârstă de 14-34 ani</t>
  </si>
  <si>
    <t>din care în vârstă de:</t>
  </si>
  <si>
    <t>-</t>
  </si>
  <si>
    <t>Foarte bună</t>
  </si>
  <si>
    <t>Bună</t>
  </si>
  <si>
    <t>Satisfăcătoare</t>
  </si>
  <si>
    <t>Rea și foarte rea</t>
  </si>
  <si>
    <t>din care, după starea de sănătate declarată:</t>
  </si>
  <si>
    <t>Satisfăcă-toare</t>
  </si>
  <si>
    <t>Feminin</t>
  </si>
  <si>
    <t>Cum apreciați nivelul de trai al gospodăriei Dvs.?</t>
  </si>
  <si>
    <t>Foarte bun sau bun</t>
  </si>
  <si>
    <t>Satisfăcător</t>
  </si>
  <si>
    <t>Rău sau foarte rău</t>
  </si>
  <si>
    <t>Din care, formate:</t>
  </si>
  <si>
    <t>Frigider, congelator</t>
  </si>
  <si>
    <t>Cuptor cu microunde</t>
  </si>
  <si>
    <t>Mașină de spălat rufe automat</t>
  </si>
  <si>
    <t>2019/20</t>
  </si>
  <si>
    <t>Activitatea salarială</t>
  </si>
  <si>
    <t>Activitatea individuală agricolă</t>
  </si>
  <si>
    <t>Activitatea individuală non-agricolă</t>
  </si>
  <si>
    <t>Televizor</t>
  </si>
  <si>
    <t>Cameră de luat vederi, aparat de fotografiat</t>
  </si>
  <si>
    <t>Computer, notebook, tableta</t>
  </si>
  <si>
    <t>Mașină de spălat veselă</t>
  </si>
  <si>
    <t>Aspirator</t>
  </si>
  <si>
    <t>Bicicletă (pentru adulți)</t>
  </si>
  <si>
    <t>Motocicletă, mini-motoretă</t>
  </si>
  <si>
    <t>Autoturism</t>
  </si>
  <si>
    <t>Note:</t>
  </si>
  <si>
    <t xml:space="preserve"> </t>
  </si>
  <si>
    <t>Total decedaţi în vârstă de 15-34 ani</t>
  </si>
  <si>
    <t>Decedaţi în vârstă de 15-19 ani, total</t>
  </si>
  <si>
    <t>Total tineri (15-34 ani)</t>
  </si>
  <si>
    <t>la 1000 femei în vârstă de 15-34 ani</t>
  </si>
  <si>
    <t>2020/21</t>
  </si>
  <si>
    <t>Învăţământul liceal</t>
  </si>
  <si>
    <t xml:space="preserve">Învăţământul profesional tehnic </t>
  </si>
  <si>
    <t>Învăţământul superior</t>
  </si>
  <si>
    <t>secundar</t>
  </si>
  <si>
    <t>postsecundar</t>
  </si>
  <si>
    <t>ciclul I</t>
  </si>
  <si>
    <t>ciclul II, studii superioare integrate</t>
  </si>
  <si>
    <t>Ponderea în funcție de sexe</t>
  </si>
  <si>
    <t>Tâlhărie</t>
  </si>
  <si>
    <t>La 10 000 tineri de vârsta respectivă</t>
  </si>
  <si>
    <t>2021/22</t>
  </si>
  <si>
    <t>Anexe</t>
  </si>
  <si>
    <t>2022²</t>
  </si>
  <si>
    <r>
      <t>Studii superioare integrate</t>
    </r>
    <r>
      <rPr>
        <vertAlign val="superscript"/>
        <sz val="9"/>
        <color theme="1"/>
        <rFont val="Arial"/>
        <family val="2"/>
      </rPr>
      <t xml:space="preserve"> 1</t>
    </r>
  </si>
  <si>
    <r>
      <rPr>
        <vertAlign val="superscript"/>
        <sz val="9"/>
        <color theme="1"/>
        <rFont val="Arial"/>
        <family val="2"/>
      </rPr>
      <t>1</t>
    </r>
    <r>
      <rPr>
        <sz val="9"/>
        <color theme="1"/>
        <rFont val="Arial"/>
        <family val="2"/>
      </rPr>
      <t xml:space="preserve"> Inclusiv, cele medicale și farmaceutice</t>
    </r>
  </si>
  <si>
    <t>2023²</t>
  </si>
  <si>
    <t>Tabelul 3. Ratele specifice de mortalitate ale tinerilor, pe grupe de vârstă şi cauze de deces, 2018-2022</t>
  </si>
  <si>
    <t>Tabelul 4. Elevi şi studenți pe niveluri de învățământ, 2018/19-2022/23</t>
  </si>
  <si>
    <t>2022/23</t>
  </si>
  <si>
    <t xml:space="preserve">La 1000 locuitori în vârsta de 15-29 ani </t>
  </si>
  <si>
    <t>Tabelul 5. Absolvenți, pe niveluri de învățământ, 2018-2022</t>
  </si>
  <si>
    <t>Tabelul 6. Studenți  în instituții de învățământ superior pe programe de studii și sexe, 2018/19 și 2022/23</t>
  </si>
  <si>
    <r>
      <t>Tabelul 7. Distribuția gospodăriilor după tipul gospodăriei și medii de reședință, 2018-2022</t>
    </r>
    <r>
      <rPr>
        <b/>
        <i/>
        <vertAlign val="superscript"/>
        <sz val="9"/>
        <color theme="1"/>
        <rFont val="Arial"/>
        <family val="2"/>
      </rPr>
      <t>1,2,3</t>
    </r>
  </si>
  <si>
    <r>
      <t>Tabelul 8. Distribuția gospodăriilor cu familii tinere (14-34 ani) după tipul gospodăriei și medii de reședință, 2018-2022</t>
    </r>
    <r>
      <rPr>
        <b/>
        <i/>
        <vertAlign val="superscript"/>
        <sz val="9"/>
        <color theme="1"/>
        <rFont val="Arial"/>
        <family val="2"/>
      </rPr>
      <t>1,2,3</t>
    </r>
  </si>
  <si>
    <r>
      <t>Tabelul 9. Distribuția tinerilor în vârstă de 14-34 ani după principalele surse de venit, pe medii de reședință, 2018-2022</t>
    </r>
    <r>
      <rPr>
        <b/>
        <i/>
        <vertAlign val="superscript"/>
        <sz val="9"/>
        <color theme="1"/>
        <rFont val="Arial"/>
        <family val="2"/>
      </rPr>
      <t>1,3</t>
    </r>
  </si>
  <si>
    <r>
      <t>Tabelul 10. Distribuția tinerilor în vârstă de 14-34 ani după principalele surse de venit, pe grupe de vârstă și medii de reședință, 2022</t>
    </r>
    <r>
      <rPr>
        <b/>
        <i/>
        <vertAlign val="superscript"/>
        <sz val="9"/>
        <color theme="1"/>
        <rFont val="Arial"/>
        <family val="2"/>
      </rPr>
      <t>1,3</t>
    </r>
  </si>
  <si>
    <r>
      <t>Tabelul 11. Dotarea gospodăriilor cu familii tinere (14-34 ani) cu bunuri de folosință îndelungată, pe medii de reședință, 2018-2022</t>
    </r>
    <r>
      <rPr>
        <b/>
        <i/>
        <vertAlign val="superscript"/>
        <sz val="9"/>
        <color theme="1"/>
        <rFont val="Arial"/>
        <family val="2"/>
      </rPr>
      <t>1,2,3</t>
    </r>
  </si>
  <si>
    <t>Mașină de spălat rufe mecanică</t>
  </si>
  <si>
    <r>
      <t>Tabelul 12. Dotarea gospodăriilor cu familii tinere (14-34 ani) cu bunuri de folosință îndelungată, după tipul gospodăriei și medii de reședință, 2022</t>
    </r>
    <r>
      <rPr>
        <b/>
        <i/>
        <vertAlign val="superscript"/>
        <sz val="9"/>
        <color theme="1"/>
        <rFont val="Arial"/>
        <family val="2"/>
      </rPr>
      <t>1,2,3</t>
    </r>
  </si>
  <si>
    <r>
      <t>Tabelul 13. Aprecierea nivelului de trai în gospodăriile cu familii tinere (14-34 ani), pe medii de reședință, 2018-2022</t>
    </r>
    <r>
      <rPr>
        <b/>
        <i/>
        <vertAlign val="superscript"/>
        <sz val="9"/>
        <color theme="1"/>
        <rFont val="Arial"/>
        <family val="2"/>
      </rPr>
      <t>1,2,3</t>
    </r>
  </si>
  <si>
    <r>
      <t>Tabelul 14. Aprecierea nivelului de trai în gospodăriile cu familii tinere (14-34 ani), după tipul gospodăriei și medii de reședință, 2022</t>
    </r>
    <r>
      <rPr>
        <b/>
        <i/>
        <vertAlign val="superscript"/>
        <sz val="9"/>
        <color theme="1"/>
        <rFont val="Arial"/>
        <family val="2"/>
      </rPr>
      <t>1,2,3</t>
    </r>
  </si>
  <si>
    <r>
      <t>Tabelul 15. Structura tinerilor în vârstă de 14-34 ani după starea de sănătate declarată, pe medii de reședință și sexe, 2018-2022</t>
    </r>
    <r>
      <rPr>
        <b/>
        <i/>
        <vertAlign val="superscript"/>
        <sz val="9"/>
        <color theme="1"/>
        <rFont val="Arial"/>
        <family val="2"/>
      </rPr>
      <t>1,3</t>
    </r>
  </si>
  <si>
    <r>
      <t>Tabelul 16. Structura tinerilor în vârstă de 14-34 ani după starea de sănătate declarată, pe medii de reședință, sexe și grupe de vârstă, 2022</t>
    </r>
    <r>
      <rPr>
        <b/>
        <i/>
        <vertAlign val="superscript"/>
        <sz val="9"/>
        <color theme="1"/>
        <rFont val="Arial"/>
        <family val="2"/>
      </rPr>
      <t>1,3</t>
    </r>
  </si>
  <si>
    <r>
      <t>Tabelul 17. Incidenţa prin tumori maligne la tinerii în vârstă de 15-34 ani, după localizarea tumorilor, 2018-2022</t>
    </r>
    <r>
      <rPr>
        <b/>
        <i/>
        <vertAlign val="superscript"/>
        <sz val="9"/>
        <color theme="1"/>
        <rFont val="Arial"/>
        <family val="2"/>
      </rPr>
      <t>1,2</t>
    </r>
  </si>
  <si>
    <r>
      <t>Tabelul 18. Incidența prin tuberculoză activă la tinerii în vârstă de 15-34 ani, pe grupe de vârstă, 2018-2022</t>
    </r>
    <r>
      <rPr>
        <b/>
        <i/>
        <vertAlign val="superscript"/>
        <sz val="9"/>
        <color theme="1"/>
        <rFont val="Arial"/>
        <family val="2"/>
      </rPr>
      <t>1,2</t>
    </r>
  </si>
  <si>
    <r>
      <t>Tabelul 19. Incidenţa prin maladii transmise pe cale sexuală la tinerii în vârstă de 15-29 ani, pe grupe de vârstă, 2018-2022</t>
    </r>
    <r>
      <rPr>
        <b/>
        <i/>
        <vertAlign val="superscript"/>
        <sz val="9"/>
        <rFont val="Arial"/>
        <family val="2"/>
      </rPr>
      <t>1,2</t>
    </r>
  </si>
  <si>
    <r>
      <t>Tabelul 20. Întreruperi de sarcină la femei în vârstă de 15-34 ani, pe grupe de vârstă, 2018-2022</t>
    </r>
    <r>
      <rPr>
        <b/>
        <i/>
        <vertAlign val="superscript"/>
        <sz val="9"/>
        <color theme="1"/>
        <rFont val="Arial"/>
        <family val="2"/>
      </rPr>
      <t>1,2</t>
    </r>
  </si>
  <si>
    <r>
      <t>Tabelul 21. Numărul tinerilor în vârstă de 14-29 ani care au săvârșit infracțiuni, pe grupe de vârstă, 2018-2022</t>
    </r>
    <r>
      <rPr>
        <b/>
        <i/>
        <vertAlign val="superscript"/>
        <sz val="9"/>
        <color theme="1"/>
        <rFont val="Arial"/>
        <family val="2"/>
      </rPr>
      <t>1</t>
    </r>
  </si>
  <si>
    <r>
      <t>Tabelul 22. Numărul tinerilor în vârstă de 14-29 ani care au săvârșit infracțiuni, după tipul infracțiunii, 2018-2022</t>
    </r>
    <r>
      <rPr>
        <b/>
        <i/>
        <vertAlign val="superscript"/>
        <sz val="9"/>
        <rFont val="Arial"/>
        <family val="2"/>
      </rPr>
      <t>1,2</t>
    </r>
  </si>
  <si>
    <r>
      <t>Tabelul 1. Repartizarea tinerilor pe grupe de vârstă şi sexe, la 1 ianuarie 2019-2023</t>
    </r>
    <r>
      <rPr>
        <b/>
        <sz val="9"/>
        <rFont val="Arial"/>
        <family val="2"/>
      </rPr>
      <t>¹</t>
    </r>
  </si>
  <si>
    <r>
      <t>Tabelul 2. Născuţi-vii după vârsta mamei, 2018-2022</t>
    </r>
    <r>
      <rPr>
        <b/>
        <sz val="9"/>
        <color theme="1"/>
        <rFont val="Arial"/>
        <family val="2"/>
      </rPr>
      <t>¹</t>
    </r>
  </si>
  <si>
    <r>
      <rPr>
        <vertAlign val="superscript"/>
        <sz val="9"/>
        <color theme="1"/>
        <rFont val="Arial"/>
        <family val="2"/>
      </rPr>
      <t>1</t>
    </r>
    <r>
      <rPr>
        <sz val="9"/>
        <color theme="1"/>
        <rFont val="Arial"/>
        <family val="2"/>
      </rPr>
      <t xml:space="preserve"> Informația este prezentată fără datele raioanelor din partea stângă a Nistrului şi mun. Bender.</t>
    </r>
  </si>
  <si>
    <r>
      <rPr>
        <vertAlign val="superscript"/>
        <sz val="9"/>
        <color theme="1"/>
        <rFont val="Arial"/>
        <family val="2"/>
      </rPr>
      <t>2</t>
    </r>
    <r>
      <rPr>
        <sz val="9"/>
        <color theme="1"/>
        <rFont val="Arial"/>
        <family val="2"/>
      </rPr>
      <t xml:space="preserve"> Date provizorii</t>
    </r>
  </si>
  <si>
    <r>
      <t xml:space="preserve">1 </t>
    </r>
    <r>
      <rPr>
        <sz val="9"/>
        <color rgb="FF000000"/>
        <rFont val="Arial"/>
        <family val="2"/>
      </rPr>
      <t>Informația este prezentată fără datele raioanelor din partea stângă a Nistrului şi mun. Bender.</t>
    </r>
  </si>
  <si>
    <r>
      <t xml:space="preserve">2 </t>
    </r>
    <r>
      <rPr>
        <sz val="9"/>
        <color rgb="FF000000"/>
        <rFont val="Arial"/>
        <family val="2"/>
      </rPr>
      <t>Familie tânără – cuplu, format din persoane, care nu au atins vârsta de 35 de ani.</t>
    </r>
  </si>
  <si>
    <r>
      <rPr>
        <vertAlign val="superscript"/>
        <sz val="9"/>
        <color rgb="FF000000"/>
        <rFont val="Arial"/>
        <family val="2"/>
      </rPr>
      <t>3</t>
    </r>
    <r>
      <rPr>
        <sz val="9"/>
        <color rgb="FF000000"/>
        <rFont val="Arial"/>
        <family val="2"/>
      </rPr>
      <t xml:space="preserve"> Începand cu anul 2019 Cercetarea Bugetelor Gospodăriilor Casnice se realizeaza conform unui nou plan de sondaj si conform metodologiei revizuite. Totodată, aceste modificări au determinat anumite limite în comparabilitatea datelor anului 2019 cu anii pecedenți.</t>
    </r>
  </si>
  <si>
    <r>
      <t xml:space="preserve">1 </t>
    </r>
    <r>
      <rPr>
        <sz val="9"/>
        <color rgb="FF000000"/>
        <rFont val="Arial"/>
        <family val="2"/>
      </rPr>
      <t>Informația este prezentată fără datele raioanelor din partea stângă a Nistrului şi mun. Bender.</t>
    </r>
    <r>
      <rPr>
        <vertAlign val="superscript"/>
        <sz val="9"/>
        <color rgb="FF000000"/>
        <rFont val="Arial"/>
        <family val="2"/>
      </rPr>
      <t xml:space="preserve">
2</t>
    </r>
    <r>
      <rPr>
        <sz val="9"/>
        <color rgb="FF000000"/>
        <rFont val="Arial"/>
        <family val="2"/>
      </rPr>
      <t xml:space="preserve"> Indicatorii relativi pentru anul 2022, dependenți de numărul populației, sunt calculați utilizând numărul populației cu reședință obișnuită la 1 ianuarie 2023 (date provizorii).
</t>
    </r>
    <r>
      <rPr>
        <b/>
        <sz val="9"/>
        <color rgb="FF000000"/>
        <rFont val="Arial"/>
        <family val="2"/>
      </rPr>
      <t>Reședința obișnuită</t>
    </r>
    <r>
      <rPr>
        <sz val="9"/>
        <color rgb="FF000000"/>
        <rFont val="Arial"/>
        <family val="2"/>
      </rPr>
      <t xml:space="preserve"> este definită ca locul în care persoana a trăit preponderent în ultimele 12 luni indiferent de absențele temporare (în scopul recreării, vacanței, vizitelor la rude şi prieteni, afacerilor, tratamentului medical, pelerinajelor religioase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</si>
</sst>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24" x14ac:knownFonts="1">
    <font>
      <sz val="11"/>
      <color theme="1"/>
      <name val="Calibri"/>
      <family val="2"/>
      <scheme val="minor"/>
    </font>
    <font>
      <u/>
      <sz val="11"/>
      <color theme="10"/>
      <name val="Calibri"/>
      <family val="2"/>
      <scheme val="minor"/>
    </font>
    <font>
      <b/>
      <i/>
      <sz val="9"/>
      <color theme="1"/>
      <name val="Arial"/>
      <family val="2"/>
    </font>
    <font>
      <b/>
      <i/>
      <vertAlign val="superscript"/>
      <sz val="9"/>
      <color theme="1"/>
      <name val="Arial"/>
      <family val="2"/>
    </font>
    <font>
      <sz val="9"/>
      <color theme="1"/>
      <name val="Arial"/>
      <family val="2"/>
    </font>
    <font>
      <i/>
      <sz val="9"/>
      <color theme="1"/>
      <name val="Arial"/>
      <family val="2"/>
    </font>
    <font>
      <b/>
      <sz val="9"/>
      <color theme="1"/>
      <name val="Arial"/>
      <family val="2"/>
    </font>
    <font>
      <vertAlign val="superscript"/>
      <sz val="9"/>
      <color rgb="FF000000"/>
      <name val="Arial"/>
      <family val="2"/>
    </font>
    <font>
      <sz val="9"/>
      <color rgb="FF000000"/>
      <name val="Arial"/>
      <family val="2"/>
    </font>
    <font>
      <vertAlign val="superscript"/>
      <sz val="9"/>
      <color theme="1"/>
      <name val="Arial"/>
      <family val="2"/>
    </font>
    <font>
      <b/>
      <i/>
      <sz val="9"/>
      <name val="Arial"/>
      <family val="2"/>
    </font>
    <font>
      <b/>
      <sz val="9"/>
      <name val="Arial"/>
      <family val="2"/>
    </font>
    <font>
      <b/>
      <sz val="9"/>
      <color rgb="FF000000"/>
      <name val="Arial"/>
      <family val="2"/>
    </font>
    <font>
      <sz val="9"/>
      <name val="Arial"/>
      <family val="2"/>
    </font>
    <font>
      <b/>
      <sz val="9"/>
      <color rgb="FF0D0D0D"/>
      <name val="Arial"/>
      <family val="2"/>
    </font>
    <font>
      <sz val="9"/>
      <color rgb="FF0D0D0D"/>
      <name val="Arial"/>
      <family val="2"/>
    </font>
    <font>
      <b/>
      <sz val="9"/>
      <color indexed="8"/>
      <name val="Arial"/>
      <family val="2"/>
    </font>
    <font>
      <sz val="9"/>
      <color indexed="8"/>
      <name val="Arial"/>
      <family val="2"/>
    </font>
    <font>
      <sz val="9"/>
      <color theme="10"/>
      <name val="Arial"/>
      <family val="2"/>
    </font>
    <font>
      <sz val="9"/>
      <color rgb="FFFF0000"/>
      <name val="Arial"/>
      <family val="2"/>
    </font>
    <font>
      <b/>
      <i/>
      <vertAlign val="superscript"/>
      <sz val="9"/>
      <name val="Arial"/>
      <family val="2"/>
    </font>
    <font>
      <i/>
      <sz val="9"/>
      <name val="Arial"/>
      <family val="2"/>
    </font>
    <font>
      <sz val="11"/>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cellStyleXfs>
  <cellXfs count="282">
    <xf numFmtId="0" fontId="0" fillId="0" borderId="0" xfId="0"/>
    <xf numFmtId="0" fontId="2" fillId="2" borderId="0" xfId="0" applyFont="1" applyFill="1" applyAlignment="1">
      <alignment vertical="center" wrapText="1"/>
    </xf>
    <xf numFmtId="0" fontId="4" fillId="0" borderId="0" xfId="0" applyFont="1"/>
    <xf numFmtId="0" fontId="4" fillId="2" borderId="0" xfId="0" applyFont="1" applyFill="1"/>
    <xf numFmtId="0" fontId="5" fillId="2" borderId="0" xfId="0" applyFont="1" applyFill="1" applyAlignment="1">
      <alignment horizontal="right" vertical="center"/>
    </xf>
    <xf numFmtId="0" fontId="4" fillId="2" borderId="6" xfId="0" applyFont="1" applyFill="1" applyBorder="1" applyAlignment="1">
      <alignment horizontal="right"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vertical="center" wrapText="1"/>
    </xf>
    <xf numFmtId="164" fontId="6" fillId="2" borderId="9" xfId="0" applyNumberFormat="1" applyFont="1" applyFill="1" applyBorder="1" applyAlignment="1">
      <alignment horizontal="right" vertical="center" wrapText="1"/>
    </xf>
    <xf numFmtId="0" fontId="5" fillId="2" borderId="2" xfId="0" applyFont="1" applyFill="1" applyBorder="1" applyAlignment="1">
      <alignment horizontal="left" vertical="center" wrapText="1" indent="1"/>
    </xf>
    <xf numFmtId="0" fontId="4" fillId="2" borderId="0" xfId="0" applyFont="1" applyFill="1" applyAlignment="1">
      <alignment horizontal="right" vertical="center" wrapText="1"/>
    </xf>
    <xf numFmtId="0" fontId="4" fillId="2" borderId="2" xfId="0" applyFont="1" applyFill="1" applyBorder="1" applyAlignment="1">
      <alignment vertical="center" wrapText="1"/>
    </xf>
    <xf numFmtId="164" fontId="4" fillId="2" borderId="0" xfId="0" applyNumberFormat="1" applyFont="1" applyFill="1" applyAlignment="1">
      <alignment horizontal="right" vertical="center" wrapText="1"/>
    </xf>
    <xf numFmtId="0" fontId="4" fillId="2" borderId="3" xfId="0" applyFont="1" applyFill="1" applyBorder="1" applyAlignment="1">
      <alignment vertical="center" wrapText="1"/>
    </xf>
    <xf numFmtId="164" fontId="4" fillId="2" borderId="1" xfId="0" applyNumberFormat="1" applyFont="1" applyFill="1" applyBorder="1" applyAlignment="1">
      <alignment horizontal="right" vertical="center" wrapText="1"/>
    </xf>
    <xf numFmtId="0" fontId="4" fillId="2" borderId="0" xfId="0" applyFont="1" applyFill="1" applyAlignment="1">
      <alignment vertical="center" wrapText="1"/>
    </xf>
    <xf numFmtId="0" fontId="6" fillId="0" borderId="0" xfId="0" applyFont="1"/>
    <xf numFmtId="0" fontId="2" fillId="2" borderId="0" xfId="0" applyFont="1" applyFill="1" applyAlignment="1">
      <alignment horizontal="left" vertical="center" wrapText="1"/>
    </xf>
    <xf numFmtId="164" fontId="6" fillId="2" borderId="0" xfId="0" applyNumberFormat="1" applyFont="1" applyFill="1" applyAlignment="1">
      <alignment horizontal="righ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5" fillId="2" borderId="0" xfId="0" applyNumberFormat="1" applyFont="1" applyFill="1" applyAlignment="1">
      <alignment horizontal="right" vertical="center" wrapText="1"/>
    </xf>
    <xf numFmtId="0" fontId="4" fillId="2" borderId="6" xfId="0" applyFont="1" applyFill="1" applyBorder="1" applyAlignment="1">
      <alignment vertical="center" wrapText="1"/>
    </xf>
    <xf numFmtId="164" fontId="4" fillId="0" borderId="0" xfId="0" applyNumberFormat="1" applyFont="1"/>
    <xf numFmtId="164" fontId="4" fillId="2" borderId="0" xfId="0" applyNumberFormat="1" applyFont="1" applyFill="1"/>
    <xf numFmtId="0" fontId="4" fillId="2" borderId="7" xfId="0" applyFont="1" applyFill="1" applyBorder="1" applyAlignment="1">
      <alignment vertical="center" wrapText="1"/>
    </xf>
    <xf numFmtId="0" fontId="4" fillId="2" borderId="2" xfId="0" applyFont="1" applyFill="1" applyBorder="1" applyAlignment="1">
      <alignment horizontal="left" vertical="center" wrapText="1" indent="2"/>
    </xf>
    <xf numFmtId="0" fontId="6" fillId="2" borderId="3" xfId="0" applyFont="1" applyFill="1" applyBorder="1" applyAlignment="1">
      <alignment vertical="center" wrapText="1"/>
    </xf>
    <xf numFmtId="164" fontId="6" fillId="2" borderId="1" xfId="0" applyNumberFormat="1" applyFont="1" applyFill="1" applyBorder="1" applyAlignment="1">
      <alignment horizontal="right" vertical="center" wrapText="1"/>
    </xf>
    <xf numFmtId="0" fontId="6" fillId="2" borderId="0" xfId="0" applyFont="1" applyFill="1" applyAlignment="1">
      <alignment vertical="center" wrapText="1"/>
    </xf>
    <xf numFmtId="0" fontId="6" fillId="2" borderId="0" xfId="0" applyFont="1" applyFill="1"/>
    <xf numFmtId="164" fontId="6" fillId="2" borderId="12" xfId="0" applyNumberFormat="1" applyFont="1" applyFill="1" applyBorder="1" applyAlignment="1">
      <alignment horizontal="right" vertical="center" wrapText="1"/>
    </xf>
    <xf numFmtId="0" fontId="4" fillId="2" borderId="3" xfId="0" applyFont="1" applyFill="1" applyBorder="1" applyAlignment="1">
      <alignment horizontal="left" vertical="center" wrapText="1" indent="2"/>
    </xf>
    <xf numFmtId="164" fontId="6" fillId="2" borderId="14" xfId="0" applyNumberFormat="1" applyFont="1" applyFill="1" applyBorder="1" applyAlignment="1">
      <alignment horizontal="right" vertical="center" wrapText="1"/>
    </xf>
    <xf numFmtId="0" fontId="4" fillId="2" borderId="0" xfId="0" applyFont="1" applyFill="1" applyAlignment="1">
      <alignment horizontal="left" vertical="center" wrapText="1" indent="2"/>
    </xf>
    <xf numFmtId="0" fontId="6" fillId="2" borderId="2" xfId="0" applyFont="1" applyFill="1" applyBorder="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5" fillId="2" borderId="0" xfId="0" applyFont="1" applyFill="1" applyAlignment="1">
      <alignment horizontal="right"/>
    </xf>
    <xf numFmtId="0" fontId="2" fillId="2" borderId="0" xfId="0" applyFont="1" applyFill="1"/>
    <xf numFmtId="3" fontId="4" fillId="0" borderId="0" xfId="0" applyNumberFormat="1" applyFont="1"/>
    <xf numFmtId="3" fontId="6" fillId="0" borderId="0" xfId="0" applyNumberFormat="1" applyFont="1"/>
    <xf numFmtId="0" fontId="4" fillId="0" borderId="2" xfId="0" applyFont="1" applyBorder="1"/>
    <xf numFmtId="3" fontId="4" fillId="0" borderId="0" xfId="0" applyNumberFormat="1" applyFont="1" applyAlignment="1">
      <alignment horizontal="right" vertical="center" wrapText="1"/>
    </xf>
    <xf numFmtId="3" fontId="4" fillId="0" borderId="1" xfId="0" applyNumberFormat="1" applyFont="1" applyBorder="1" applyAlignment="1">
      <alignment horizontal="right" vertical="center" wrapText="1"/>
    </xf>
    <xf numFmtId="0" fontId="4" fillId="0" borderId="6" xfId="0" applyFont="1" applyBorder="1"/>
    <xf numFmtId="0" fontId="6" fillId="0" borderId="4" xfId="0" applyFont="1" applyBorder="1" applyAlignment="1">
      <alignment horizontal="center"/>
    </xf>
    <xf numFmtId="0" fontId="6" fillId="0" borderId="5" xfId="0" applyFont="1" applyBorder="1" applyAlignment="1">
      <alignment horizontal="center"/>
    </xf>
    <xf numFmtId="0" fontId="6" fillId="0" borderId="2" xfId="0" applyFont="1" applyBorder="1"/>
    <xf numFmtId="0" fontId="13" fillId="2" borderId="0" xfId="0" applyFont="1" applyFill="1"/>
    <xf numFmtId="0" fontId="4" fillId="0" borderId="3" xfId="0" applyFont="1" applyBorder="1"/>
    <xf numFmtId="3" fontId="14" fillId="0" borderId="9" xfId="0" applyNumberFormat="1" applyFont="1" applyBorder="1" applyAlignment="1">
      <alignment vertical="center" wrapText="1"/>
    </xf>
    <xf numFmtId="3" fontId="15" fillId="0" borderId="0" xfId="0" applyNumberFormat="1" applyFont="1" applyAlignment="1">
      <alignment horizontal="right" vertical="center" wrapText="1"/>
    </xf>
    <xf numFmtId="0" fontId="14" fillId="0" borderId="2" xfId="0" applyFont="1" applyBorder="1" applyAlignment="1">
      <alignment vertical="center" wrapText="1"/>
    </xf>
    <xf numFmtId="1" fontId="14" fillId="0" borderId="0" xfId="0" applyNumberFormat="1" applyFont="1" applyAlignment="1">
      <alignment vertical="center" wrapText="1"/>
    </xf>
    <xf numFmtId="1" fontId="4" fillId="0" borderId="0" xfId="0" applyNumberFormat="1" applyFont="1" applyAlignment="1">
      <alignment vertical="center"/>
    </xf>
    <xf numFmtId="1" fontId="4" fillId="0" borderId="1" xfId="0" applyNumberFormat="1" applyFont="1" applyBorder="1" applyAlignment="1">
      <alignment vertical="center"/>
    </xf>
    <xf numFmtId="3" fontId="15" fillId="0" borderId="1" xfId="0" applyNumberFormat="1" applyFont="1" applyBorder="1" applyAlignment="1">
      <alignment horizontal="right" vertical="center" wrapText="1"/>
    </xf>
    <xf numFmtId="0" fontId="15" fillId="0" borderId="0" xfId="0" applyFont="1" applyAlignment="1">
      <alignment vertical="center" wrapText="1"/>
    </xf>
    <xf numFmtId="0" fontId="14" fillId="0" borderId="4"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3" fontId="16" fillId="0" borderId="0" xfId="0" applyNumberFormat="1" applyFont="1" applyAlignment="1">
      <alignment horizontal="right" vertical="center" wrapText="1"/>
    </xf>
    <xf numFmtId="3" fontId="14" fillId="0" borderId="0" xfId="0" applyNumberFormat="1" applyFont="1" applyAlignment="1">
      <alignment vertical="center" wrapText="1"/>
    </xf>
    <xf numFmtId="0" fontId="15" fillId="0" borderId="0" xfId="0" applyFont="1" applyAlignment="1">
      <alignment horizontal="left" vertical="center" wrapText="1" indent="5"/>
    </xf>
    <xf numFmtId="0" fontId="15" fillId="0" borderId="2" xfId="0" applyFont="1" applyBorder="1" applyAlignment="1">
      <alignment horizontal="left" vertical="center" wrapText="1" indent="2"/>
    </xf>
    <xf numFmtId="3" fontId="17" fillId="0" borderId="0" xfId="0" applyNumberFormat="1" applyFont="1" applyAlignment="1">
      <alignment horizontal="right" wrapText="1"/>
    </xf>
    <xf numFmtId="3" fontId="14" fillId="0" borderId="0" xfId="0" applyNumberFormat="1" applyFont="1" applyAlignment="1">
      <alignment horizontal="right" vertical="center" wrapText="1"/>
    </xf>
    <xf numFmtId="0" fontId="15" fillId="0" borderId="2" xfId="0" applyFont="1" applyBorder="1" applyAlignment="1">
      <alignment horizontal="left" vertical="center" wrapText="1" indent="5"/>
    </xf>
    <xf numFmtId="0" fontId="10" fillId="0" borderId="0" xfId="0" applyFont="1" applyAlignment="1">
      <alignment horizontal="left" vertical="center"/>
    </xf>
    <xf numFmtId="1" fontId="4" fillId="0" borderId="0" xfId="0" applyNumberFormat="1" applyFont="1"/>
    <xf numFmtId="164" fontId="8" fillId="2" borderId="7" xfId="0" applyNumberFormat="1" applyFont="1" applyFill="1" applyBorder="1" applyAlignment="1">
      <alignment horizontal="left" vertical="center" wrapText="1"/>
    </xf>
    <xf numFmtId="164" fontId="8" fillId="2" borderId="3" xfId="0" applyNumberFormat="1" applyFont="1" applyFill="1" applyBorder="1" applyAlignment="1">
      <alignment horizontal="left"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164" fontId="12" fillId="2" borderId="2" xfId="0" applyNumberFormat="1" applyFont="1" applyFill="1" applyBorder="1" applyAlignment="1">
      <alignment horizontal="left" vertical="center" wrapText="1"/>
    </xf>
    <xf numFmtId="3" fontId="12" fillId="2" borderId="0" xfId="0" applyNumberFormat="1" applyFont="1" applyFill="1" applyAlignment="1">
      <alignment horizontal="right" vertical="center" wrapText="1"/>
    </xf>
    <xf numFmtId="1" fontId="4" fillId="2" borderId="0" xfId="0" applyNumberFormat="1" applyFont="1" applyFill="1"/>
    <xf numFmtId="164" fontId="8" fillId="2" borderId="2" xfId="0" applyNumberFormat="1" applyFont="1" applyFill="1" applyBorder="1" applyAlignment="1">
      <alignment horizontal="left" vertical="center" wrapText="1"/>
    </xf>
    <xf numFmtId="3" fontId="8" fillId="2" borderId="0" xfId="0" applyNumberFormat="1" applyFont="1" applyFill="1" applyAlignment="1">
      <alignment horizontal="right" vertical="center" wrapText="1"/>
    </xf>
    <xf numFmtId="3" fontId="13" fillId="2" borderId="0" xfId="0" applyNumberFormat="1" applyFont="1" applyFill="1" applyAlignment="1">
      <alignment horizontal="right" vertical="center" wrapText="1"/>
    </xf>
    <xf numFmtId="164" fontId="12" fillId="2" borderId="0" xfId="0" applyNumberFormat="1" applyFont="1" applyFill="1" applyAlignment="1">
      <alignment horizontal="right" vertical="center" wrapText="1"/>
    </xf>
    <xf numFmtId="164" fontId="8" fillId="2" borderId="0" xfId="0" applyNumberFormat="1" applyFont="1" applyFill="1" applyAlignment="1">
      <alignment horizontal="right" vertical="center" wrapText="1"/>
    </xf>
    <xf numFmtId="164" fontId="12" fillId="2" borderId="1" xfId="0" applyNumberFormat="1" applyFont="1" applyFill="1" applyBorder="1" applyAlignment="1">
      <alignment horizontal="right" vertical="center" wrapText="1"/>
    </xf>
    <xf numFmtId="164" fontId="8" fillId="2" borderId="1" xfId="0" applyNumberFormat="1" applyFont="1" applyFill="1" applyBorder="1" applyAlignment="1">
      <alignment horizontal="right" vertical="center" wrapText="1"/>
    </xf>
    <xf numFmtId="0" fontId="18" fillId="2" borderId="0" xfId="1" applyFont="1" applyFill="1" applyAlignment="1">
      <alignment vertical="center"/>
    </xf>
    <xf numFmtId="0" fontId="19" fillId="2" borderId="0" xfId="0" applyFont="1" applyFill="1"/>
    <xf numFmtId="164" fontId="13" fillId="2" borderId="0" xfId="0" applyNumberFormat="1" applyFont="1" applyFill="1" applyAlignment="1">
      <alignment horizontal="right" indent="1"/>
    </xf>
    <xf numFmtId="0" fontId="2" fillId="0" borderId="1" xfId="0" applyFont="1" applyBorder="1" applyAlignment="1">
      <alignment horizontal="left" vertical="top" wrapText="1"/>
    </xf>
    <xf numFmtId="0" fontId="14" fillId="0" borderId="13" xfId="0" applyFont="1" applyBorder="1" applyAlignment="1">
      <alignment horizontal="left" vertical="center" wrapText="1" indent="1"/>
    </xf>
    <xf numFmtId="0" fontId="14" fillId="0" borderId="1" xfId="0" applyFont="1" applyBorder="1" applyAlignment="1">
      <alignment horizontal="left" vertical="center" wrapText="1" indent="1"/>
    </xf>
    <xf numFmtId="0" fontId="4" fillId="2" borderId="0" xfId="0" applyFont="1" applyFill="1" applyAlignment="1">
      <alignment horizontal="right"/>
    </xf>
    <xf numFmtId="0" fontId="5" fillId="2" borderId="0" xfId="0" applyFont="1" applyFill="1"/>
    <xf numFmtId="0" fontId="6" fillId="0" borderId="6" xfId="0" applyFont="1" applyBorder="1"/>
    <xf numFmtId="0" fontId="6" fillId="2" borderId="2" xfId="0" applyFont="1" applyFill="1" applyBorder="1"/>
    <xf numFmtId="0" fontId="4" fillId="2" borderId="2" xfId="0" applyFont="1" applyFill="1" applyBorder="1" applyAlignment="1">
      <alignment vertical="center"/>
    </xf>
    <xf numFmtId="0" fontId="4" fillId="2" borderId="0" xfId="0" applyFont="1" applyFill="1" applyAlignment="1">
      <alignment horizontal="left" wrapText="1"/>
    </xf>
    <xf numFmtId="0" fontId="4" fillId="2" borderId="0" xfId="0" applyFont="1" applyFill="1" applyAlignment="1">
      <alignment horizontal="center" vertical="center"/>
    </xf>
    <xf numFmtId="0" fontId="5" fillId="2" borderId="1" xfId="0" applyFont="1" applyFill="1" applyBorder="1" applyAlignment="1">
      <alignment horizontal="center" vertical="center"/>
    </xf>
    <xf numFmtId="0" fontId="4" fillId="2" borderId="6" xfId="0" applyFont="1" applyFill="1" applyBorder="1"/>
    <xf numFmtId="0" fontId="4" fillId="2" borderId="2" xfId="0" applyFont="1" applyFill="1" applyBorder="1" applyAlignment="1">
      <alignment horizontal="left" vertical="center" wrapText="1"/>
    </xf>
    <xf numFmtId="0" fontId="4" fillId="2" borderId="3" xfId="0" applyFont="1" applyFill="1" applyBorder="1" applyAlignment="1">
      <alignment vertical="center"/>
    </xf>
    <xf numFmtId="0" fontId="11" fillId="2" borderId="6" xfId="0" applyFont="1" applyFill="1" applyBorder="1"/>
    <xf numFmtId="0" fontId="11" fillId="0" borderId="4" xfId="0" applyFont="1" applyBorder="1" applyAlignment="1">
      <alignment horizontal="center"/>
    </xf>
    <xf numFmtId="0" fontId="11" fillId="0" borderId="5" xfId="0" applyFont="1" applyBorder="1" applyAlignment="1">
      <alignment horizontal="center"/>
    </xf>
    <xf numFmtId="0" fontId="11" fillId="2" borderId="2" xfId="0" applyFont="1" applyFill="1" applyBorder="1"/>
    <xf numFmtId="0" fontId="13" fillId="2" borderId="2" xfId="0" applyFont="1" applyFill="1" applyBorder="1"/>
    <xf numFmtId="0" fontId="13" fillId="2" borderId="3" xfId="0" applyFont="1" applyFill="1" applyBorder="1"/>
    <xf numFmtId="0" fontId="4" fillId="2" borderId="2" xfId="0" applyFont="1" applyFill="1" applyBorder="1"/>
    <xf numFmtId="0" fontId="4" fillId="2" borderId="3" xfId="0" applyFont="1" applyFill="1" applyBorder="1"/>
    <xf numFmtId="0" fontId="2" fillId="2" borderId="0" xfId="0" applyFont="1" applyFill="1" applyAlignment="1">
      <alignment wrapText="1"/>
    </xf>
    <xf numFmtId="0" fontId="4" fillId="0" borderId="0" xfId="0" applyFont="1" applyAlignment="1">
      <alignment wrapText="1"/>
    </xf>
    <xf numFmtId="0" fontId="2" fillId="0" borderId="0" xfId="0" applyFont="1" applyAlignment="1">
      <alignment horizontal="left" wrapText="1"/>
    </xf>
    <xf numFmtId="0" fontId="2" fillId="0" borderId="7" xfId="0" applyFont="1" applyBorder="1" applyAlignment="1">
      <alignment horizontal="left" wrapText="1"/>
    </xf>
    <xf numFmtId="0" fontId="4" fillId="0" borderId="2" xfId="0" applyFont="1" applyBorder="1" applyAlignment="1">
      <alignment horizontal="center"/>
    </xf>
    <xf numFmtId="0" fontId="4" fillId="0" borderId="3" xfId="0" applyFont="1" applyBorder="1" applyAlignment="1">
      <alignment horizontal="center"/>
    </xf>
    <xf numFmtId="0" fontId="6" fillId="0" borderId="2"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 fontId="4" fillId="0" borderId="0" xfId="0" applyNumberFormat="1" applyFont="1" applyAlignment="1">
      <alignment horizontal="right"/>
    </xf>
    <xf numFmtId="0" fontId="4" fillId="0" borderId="2" xfId="0" applyFont="1" applyBorder="1" applyAlignment="1">
      <alignment wrapText="1"/>
    </xf>
    <xf numFmtId="0" fontId="6" fillId="2" borderId="2" xfId="0" applyFont="1" applyFill="1" applyBorder="1" applyAlignment="1">
      <alignment horizontal="left"/>
    </xf>
    <xf numFmtId="165" fontId="4" fillId="0" borderId="0" xfId="0" applyNumberFormat="1" applyFont="1"/>
    <xf numFmtId="0" fontId="2" fillId="2" borderId="0" xfId="0" applyFont="1" applyFill="1" applyAlignment="1">
      <alignment vertical="center"/>
    </xf>
    <xf numFmtId="0" fontId="22" fillId="2" borderId="0" xfId="0" applyFont="1" applyFill="1"/>
    <xf numFmtId="0" fontId="23" fillId="2" borderId="0" xfId="0" applyFont="1" applyFill="1"/>
    <xf numFmtId="3" fontId="23" fillId="2" borderId="0" xfId="0" applyNumberFormat="1" applyFont="1" applyFill="1"/>
    <xf numFmtId="164" fontId="23" fillId="2" borderId="0" xfId="0" applyNumberFormat="1" applyFont="1" applyFill="1"/>
    <xf numFmtId="3" fontId="8" fillId="2" borderId="11" xfId="0" applyNumberFormat="1" applyFont="1" applyFill="1" applyBorder="1" applyAlignment="1">
      <alignment horizontal="right" vertical="center" wrapText="1"/>
    </xf>
    <xf numFmtId="0" fontId="2" fillId="2" borderId="0" xfId="0" applyFont="1" applyFill="1" applyAlignment="1">
      <alignment vertical="top" wrapText="1"/>
    </xf>
    <xf numFmtId="164" fontId="11" fillId="2" borderId="0" xfId="0" applyNumberFormat="1" applyFont="1" applyFill="1" applyAlignment="1">
      <alignment horizontal="right" indent="1"/>
    </xf>
    <xf numFmtId="164" fontId="11" fillId="0" borderId="0" xfId="0" applyNumberFormat="1" applyFont="1" applyAlignment="1">
      <alignment horizontal="right" indent="1"/>
    </xf>
    <xf numFmtId="164" fontId="13" fillId="0" borderId="0" xfId="0" applyNumberFormat="1" applyFont="1" applyAlignment="1">
      <alignment horizontal="right" indent="1"/>
    </xf>
    <xf numFmtId="164" fontId="13" fillId="2" borderId="1" xfId="0" applyNumberFormat="1" applyFont="1" applyFill="1" applyBorder="1" applyAlignment="1">
      <alignment horizontal="right" vertical="center" indent="1"/>
    </xf>
    <xf numFmtId="164" fontId="13" fillId="0" borderId="1" xfId="0" applyNumberFormat="1" applyFont="1" applyBorder="1" applyAlignment="1">
      <alignment horizontal="right" vertical="center" indent="1"/>
    </xf>
    <xf numFmtId="164" fontId="13" fillId="2" borderId="1" xfId="0" applyNumberFormat="1" applyFont="1" applyFill="1" applyBorder="1" applyAlignment="1">
      <alignment horizontal="right" indent="1"/>
    </xf>
    <xf numFmtId="164" fontId="13" fillId="0" borderId="1" xfId="0" applyNumberFormat="1" applyFont="1" applyBorder="1" applyAlignment="1">
      <alignment horizontal="right" indent="1"/>
    </xf>
    <xf numFmtId="3" fontId="6" fillId="0" borderId="0" xfId="0" applyNumberFormat="1" applyFont="1" applyAlignment="1">
      <alignment horizontal="right" vertical="center" indent="1"/>
    </xf>
    <xf numFmtId="3" fontId="4" fillId="0" borderId="0" xfId="0" applyNumberFormat="1" applyFont="1" applyAlignment="1">
      <alignment horizontal="right" vertical="center" indent="1"/>
    </xf>
    <xf numFmtId="3" fontId="4" fillId="0" borderId="1" xfId="0" applyNumberFormat="1" applyFont="1" applyBorder="1" applyAlignment="1">
      <alignment horizontal="right" vertical="center" indent="1"/>
    </xf>
    <xf numFmtId="0" fontId="4" fillId="0" borderId="1" xfId="0" applyFont="1" applyBorder="1" applyAlignment="1">
      <alignment horizontal="right" vertical="center" indent="1"/>
    </xf>
    <xf numFmtId="3" fontId="4" fillId="0" borderId="0" xfId="0" applyNumberFormat="1" applyFont="1" applyAlignment="1">
      <alignment horizontal="right" vertical="center" wrapText="1" indent="1"/>
    </xf>
    <xf numFmtId="164" fontId="6" fillId="0" borderId="0" xfId="0" applyNumberFormat="1" applyFont="1" applyAlignment="1">
      <alignment horizontal="right" wrapText="1" indent="1"/>
    </xf>
    <xf numFmtId="0" fontId="6" fillId="0" borderId="4" xfId="0" applyFont="1" applyBorder="1" applyAlignment="1">
      <alignment horizontal="center" vertical="center" wrapText="1"/>
    </xf>
    <xf numFmtId="0" fontId="6" fillId="0" borderId="8" xfId="0" applyFont="1" applyBorder="1" applyAlignment="1">
      <alignment horizontal="center"/>
    </xf>
    <xf numFmtId="0" fontId="4" fillId="0" borderId="9" xfId="0" applyFont="1" applyBorder="1"/>
    <xf numFmtId="0" fontId="4" fillId="0" borderId="0" xfId="0" applyFont="1" applyAlignment="1">
      <alignment horizontal="left" vertical="center" wrapText="1" indent="3"/>
    </xf>
    <xf numFmtId="3" fontId="8" fillId="0" borderId="11" xfId="0" applyNumberFormat="1" applyFont="1" applyBorder="1" applyAlignment="1">
      <alignment horizontal="right" vertical="center" wrapText="1"/>
    </xf>
    <xf numFmtId="166" fontId="8" fillId="0" borderId="0" xfId="0" applyNumberFormat="1" applyFont="1" applyAlignment="1">
      <alignment horizontal="right" vertical="center" wrapText="1"/>
    </xf>
    <xf numFmtId="3" fontId="8" fillId="0" borderId="0" xfId="0" applyNumberFormat="1" applyFont="1" applyAlignment="1">
      <alignment horizontal="right" vertical="center" wrapText="1"/>
    </xf>
    <xf numFmtId="0" fontId="6" fillId="0" borderId="0" xfId="0" applyFont="1" applyAlignment="1">
      <alignment vertical="center" wrapText="1"/>
    </xf>
    <xf numFmtId="3" fontId="12" fillId="0" borderId="11" xfId="0" applyNumberFormat="1" applyFont="1" applyBorder="1" applyAlignment="1">
      <alignment horizontal="right" vertical="center" wrapText="1"/>
    </xf>
    <xf numFmtId="166" fontId="6" fillId="0" borderId="0" xfId="0" applyNumberFormat="1" applyFont="1" applyAlignment="1">
      <alignment horizontal="right" vertical="center" wrapText="1"/>
    </xf>
    <xf numFmtId="3" fontId="12" fillId="0" borderId="0" xfId="0" applyNumberFormat="1" applyFont="1" applyAlignment="1">
      <alignment horizontal="right" vertical="center" wrapText="1"/>
    </xf>
    <xf numFmtId="3" fontId="4" fillId="0" borderId="11" xfId="0" applyNumberFormat="1" applyFont="1" applyBorder="1"/>
    <xf numFmtId="166" fontId="4" fillId="0" borderId="0" xfId="0" applyNumberFormat="1" applyFont="1"/>
    <xf numFmtId="3" fontId="6" fillId="0" borderId="11" xfId="0" applyNumberFormat="1" applyFont="1" applyBorder="1"/>
    <xf numFmtId="166" fontId="6" fillId="0" borderId="0" xfId="0" applyNumberFormat="1" applyFont="1"/>
    <xf numFmtId="3" fontId="4" fillId="0" borderId="11" xfId="0" applyNumberFormat="1" applyFont="1" applyBorder="1" applyAlignment="1">
      <alignment horizontal="right"/>
    </xf>
    <xf numFmtId="3" fontId="4" fillId="0" borderId="0" xfId="0" applyNumberFormat="1" applyFont="1" applyAlignment="1">
      <alignment horizontal="right"/>
    </xf>
    <xf numFmtId="3" fontId="6" fillId="0" borderId="11" xfId="0" applyNumberFormat="1" applyFont="1" applyBorder="1" applyAlignment="1">
      <alignment horizontal="right"/>
    </xf>
    <xf numFmtId="3" fontId="6" fillId="0" borderId="0" xfId="0" applyNumberFormat="1" applyFont="1" applyAlignment="1">
      <alignment horizontal="right"/>
    </xf>
    <xf numFmtId="3" fontId="4" fillId="2" borderId="11" xfId="0" applyNumberFormat="1" applyFont="1" applyFill="1" applyBorder="1" applyAlignment="1">
      <alignment horizontal="right"/>
    </xf>
    <xf numFmtId="3" fontId="4" fillId="2" borderId="0" xfId="0" applyNumberFormat="1" applyFont="1" applyFill="1" applyAlignment="1">
      <alignment horizontal="right"/>
    </xf>
    <xf numFmtId="3" fontId="6" fillId="0" borderId="11" xfId="0" applyNumberFormat="1" applyFont="1" applyBorder="1" applyAlignment="1">
      <alignment horizontal="right" vertical="center" wrapText="1"/>
    </xf>
    <xf numFmtId="1" fontId="12"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164" fontId="6" fillId="2" borderId="0" xfId="0" applyNumberFormat="1" applyFont="1" applyFill="1"/>
    <xf numFmtId="3" fontId="4" fillId="0" borderId="11" xfId="0" applyNumberFormat="1" applyFont="1" applyBorder="1" applyAlignment="1">
      <alignment horizontal="right" vertical="center" wrapText="1"/>
    </xf>
    <xf numFmtId="0" fontId="6" fillId="0" borderId="1" xfId="0" applyFont="1" applyBorder="1" applyAlignment="1">
      <alignment vertical="center" wrapText="1"/>
    </xf>
    <xf numFmtId="3" fontId="6" fillId="0" borderId="12" xfId="0" applyNumberFormat="1" applyFont="1" applyBorder="1" applyAlignment="1">
      <alignment horizontal="right" vertical="center" wrapText="1"/>
    </xf>
    <xf numFmtId="1" fontId="12" fillId="0" borderId="1"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164" fontId="6" fillId="2" borderId="1" xfId="0" applyNumberFormat="1" applyFont="1" applyFill="1" applyBorder="1"/>
    <xf numFmtId="0" fontId="12" fillId="2" borderId="0" xfId="0" applyFont="1" applyFill="1" applyAlignment="1">
      <alignment horizontal="right" vertical="center" wrapText="1"/>
    </xf>
    <xf numFmtId="0" fontId="5" fillId="0" borderId="0" xfId="0" applyFont="1" applyAlignment="1">
      <alignment horizontal="right" vertical="center"/>
    </xf>
    <xf numFmtId="0" fontId="4" fillId="0" borderId="6" xfId="0" applyFont="1" applyBorder="1" applyAlignment="1">
      <alignment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6" fillId="0" borderId="7" xfId="0" applyFont="1" applyBorder="1" applyAlignment="1">
      <alignment vertical="center" wrapText="1"/>
    </xf>
    <xf numFmtId="3" fontId="11" fillId="0" borderId="0" xfId="0" applyNumberFormat="1" applyFont="1" applyAlignment="1">
      <alignment horizontal="right" vertical="center" wrapText="1"/>
    </xf>
    <xf numFmtId="3" fontId="6" fillId="2" borderId="0" xfId="0" applyNumberFormat="1" applyFont="1" applyFill="1"/>
    <xf numFmtId="0" fontId="4" fillId="0" borderId="2" xfId="0" applyFont="1" applyBorder="1" applyAlignment="1">
      <alignment vertical="center" wrapText="1"/>
    </xf>
    <xf numFmtId="3" fontId="4" fillId="2" borderId="0" xfId="0" applyNumberFormat="1" applyFont="1" applyFill="1"/>
    <xf numFmtId="0" fontId="4" fillId="0" borderId="3" xfId="0" applyFont="1" applyBorder="1" applyAlignment="1">
      <alignment vertical="center" wrapText="1"/>
    </xf>
    <xf numFmtId="3" fontId="4" fillId="2" borderId="1" xfId="0" applyNumberFormat="1" applyFont="1" applyFill="1" applyBorder="1"/>
    <xf numFmtId="0" fontId="4" fillId="0" borderId="0" xfId="0" applyFont="1" applyAlignment="1">
      <alignment vertical="center" wrapText="1"/>
    </xf>
    <xf numFmtId="3" fontId="4" fillId="2" borderId="0" xfId="0" applyNumberFormat="1" applyFont="1" applyFill="1" applyAlignment="1">
      <alignment horizontal="center" vertical="center" wrapText="1"/>
    </xf>
    <xf numFmtId="0" fontId="4" fillId="0" borderId="7" xfId="0" applyFont="1" applyBorder="1"/>
    <xf numFmtId="164" fontId="11" fillId="0" borderId="0" xfId="0" applyNumberFormat="1" applyFont="1"/>
    <xf numFmtId="0" fontId="13" fillId="0" borderId="0" xfId="0" applyFont="1"/>
    <xf numFmtId="164" fontId="13" fillId="0" borderId="0" xfId="0" applyNumberFormat="1" applyFont="1"/>
    <xf numFmtId="164" fontId="6" fillId="0" borderId="0" xfId="0" applyNumberFormat="1" applyFont="1"/>
    <xf numFmtId="164" fontId="4" fillId="0" borderId="0" xfId="0" applyNumberFormat="1" applyFont="1" applyAlignment="1">
      <alignment horizontal="right"/>
    </xf>
    <xf numFmtId="164" fontId="13" fillId="0" borderId="1" xfId="0" applyNumberFormat="1" applyFont="1" applyBorder="1"/>
    <xf numFmtId="0" fontId="4" fillId="0" borderId="1" xfId="0" applyFont="1" applyBorder="1"/>
    <xf numFmtId="0" fontId="4" fillId="2" borderId="1" xfId="0" applyFont="1" applyFill="1" applyBorder="1"/>
    <xf numFmtId="0" fontId="5" fillId="2" borderId="2" xfId="0" applyFont="1" applyFill="1" applyBorder="1" applyAlignment="1">
      <alignment horizontal="left" indent="1"/>
    </xf>
    <xf numFmtId="0" fontId="5" fillId="2" borderId="2" xfId="0" applyFont="1" applyFill="1" applyBorder="1" applyAlignment="1">
      <alignment horizontal="left" indent="2"/>
    </xf>
    <xf numFmtId="0" fontId="10" fillId="2" borderId="0" xfId="0" applyFont="1" applyFill="1" applyAlignment="1">
      <alignment horizontal="left" wrapText="1"/>
    </xf>
    <xf numFmtId="0" fontId="6" fillId="0" borderId="11" xfId="0" applyFont="1" applyBorder="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justify" vertical="center"/>
    </xf>
    <xf numFmtId="0" fontId="6" fillId="0" borderId="0" xfId="0" applyFont="1"/>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10" fillId="0" borderId="0" xfId="0" applyFont="1" applyAlignment="1">
      <alignment horizontal="left" vertical="top"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2" borderId="0" xfId="0" applyFont="1" applyFill="1" applyAlignment="1">
      <alignment horizontal="center" vertical="center" wrapText="1"/>
    </xf>
    <xf numFmtId="0" fontId="2" fillId="0" borderId="0" xfId="0" applyFont="1" applyAlignment="1">
      <alignment horizontal="left" vertical="top" wrapText="1"/>
    </xf>
    <xf numFmtId="0" fontId="14" fillId="0" borderId="0" xfId="0" applyFont="1" applyAlignment="1">
      <alignment horizontal="left" vertical="center" wrapText="1"/>
    </xf>
    <xf numFmtId="0" fontId="14" fillId="0" borderId="2" xfId="0" applyFont="1" applyBorder="1" applyAlignment="1">
      <alignment horizontal="left" vertical="center" wrapText="1"/>
    </xf>
    <xf numFmtId="0" fontId="15" fillId="0" borderId="0" xfId="0" applyFont="1" applyAlignment="1">
      <alignment horizontal="left" vertical="center" wrapText="1" indent="2"/>
    </xf>
    <xf numFmtId="0" fontId="15" fillId="0" borderId="2" xfId="0" applyFont="1" applyBorder="1" applyAlignment="1">
      <alignment horizontal="left" vertical="center" wrapText="1" indent="2"/>
    </xf>
    <xf numFmtId="0" fontId="15" fillId="0" borderId="1" xfId="0" applyFont="1" applyBorder="1" applyAlignment="1">
      <alignment horizontal="left" vertical="center" wrapText="1" indent="5"/>
    </xf>
    <xf numFmtId="0" fontId="15" fillId="0" borderId="3" xfId="0" applyFont="1" applyBorder="1" applyAlignment="1">
      <alignment horizontal="left" vertical="center" wrapText="1" indent="5"/>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9" xfId="0" applyFont="1" applyBorder="1" applyAlignment="1">
      <alignment horizontal="left" vertical="center" wrapText="1"/>
    </xf>
    <xf numFmtId="0" fontId="14" fillId="0" borderId="7" xfId="0" applyFont="1" applyBorder="1" applyAlignment="1">
      <alignment horizontal="left" vertical="center" wrapText="1"/>
    </xf>
    <xf numFmtId="0" fontId="10" fillId="0" borderId="0" xfId="0" applyFont="1" applyAlignment="1">
      <alignment horizontal="left" vertical="center"/>
    </xf>
    <xf numFmtId="0" fontId="14" fillId="0" borderId="0" xfId="0" applyFont="1" applyAlignment="1">
      <alignment horizontal="center" vertical="center" wrapText="1"/>
    </xf>
    <xf numFmtId="0" fontId="15" fillId="0" borderId="1" xfId="0" applyFont="1" applyBorder="1" applyAlignment="1">
      <alignment horizontal="left" vertical="center" wrapText="1" indent="2"/>
    </xf>
    <xf numFmtId="0" fontId="15" fillId="0" borderId="3" xfId="0" applyFont="1" applyBorder="1" applyAlignment="1">
      <alignment horizontal="left" vertical="center" wrapText="1" indent="2"/>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left" vertical="center" wrapText="1" indent="2"/>
    </xf>
    <xf numFmtId="0" fontId="14" fillId="0" borderId="2" xfId="0" applyFont="1" applyBorder="1" applyAlignment="1">
      <alignment horizontal="left" vertical="center" wrapText="1" indent="2"/>
    </xf>
    <xf numFmtId="0" fontId="8" fillId="0" borderId="0" xfId="0" applyFont="1" applyAlignment="1">
      <alignment horizontal="left"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0" xfId="0" applyFont="1" applyAlignment="1">
      <alignment horizontal="left" vertical="center" wrapText="1"/>
    </xf>
    <xf numFmtId="0" fontId="2" fillId="2" borderId="0" xfId="0" applyFont="1" applyFill="1" applyAlignment="1">
      <alignment horizontal="left" vertical="center" wrapText="1"/>
    </xf>
    <xf numFmtId="0" fontId="5" fillId="2" borderId="6"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vertical="center" wrapText="1"/>
    </xf>
    <xf numFmtId="0" fontId="2" fillId="2" borderId="0" xfId="0" applyFont="1" applyFill="1" applyAlignment="1">
      <alignment horizontal="left" vertical="top" wrapText="1"/>
    </xf>
    <xf numFmtId="0" fontId="2" fillId="2" borderId="0" xfId="0" applyFont="1" applyFill="1" applyAlignment="1">
      <alignment horizontal="left" wrapText="1"/>
    </xf>
    <xf numFmtId="0" fontId="21" fillId="2" borderId="1" xfId="0" applyFont="1" applyFill="1" applyBorder="1" applyAlignment="1">
      <alignment horizontal="right" vertical="center"/>
    </xf>
    <xf numFmtId="0" fontId="7" fillId="2" borderId="0" xfId="0" applyFont="1" applyFill="1" applyAlignment="1">
      <alignment horizontal="left" vertical="center" wrapText="1"/>
    </xf>
    <xf numFmtId="164" fontId="4" fillId="0" borderId="1" xfId="0" applyNumberFormat="1" applyFont="1" applyBorder="1" applyAlignment="1">
      <alignment horizontal="right" vertical="center" wrapText="1" indent="1"/>
    </xf>
    <xf numFmtId="164" fontId="4" fillId="0" borderId="0" xfId="0" applyNumberFormat="1" applyFont="1" applyAlignment="1">
      <alignment horizontal="right" vertical="center" wrapText="1" indent="1"/>
    </xf>
    <xf numFmtId="0" fontId="4" fillId="0" borderId="1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8" xfId="0" applyFont="1" applyBorder="1" applyAlignment="1">
      <alignment horizontal="center" vertical="center"/>
    </xf>
    <xf numFmtId="3" fontId="6" fillId="0" borderId="9" xfId="0" applyNumberFormat="1" applyFont="1" applyBorder="1" applyAlignment="1">
      <alignment horizontal="right" wrapText="1" indent="1"/>
    </xf>
    <xf numFmtId="3" fontId="4" fillId="0" borderId="0" xfId="0" applyNumberFormat="1" applyFont="1" applyAlignment="1">
      <alignment horizontal="right" indent="1"/>
    </xf>
    <xf numFmtId="3" fontId="4" fillId="0" borderId="0" xfId="0" applyNumberFormat="1" applyFont="1" applyAlignment="1">
      <alignment horizontal="right" wrapText="1" indent="1"/>
    </xf>
    <xf numFmtId="3" fontId="4" fillId="0" borderId="0" xfId="0" applyNumberFormat="1" applyFont="1" applyAlignment="1">
      <alignment horizontal="right" vertical="center" wrapText="1" indent="1"/>
    </xf>
    <xf numFmtId="164" fontId="4" fillId="0" borderId="11" xfId="0" applyNumberFormat="1" applyFont="1" applyBorder="1" applyAlignment="1">
      <alignment horizontal="right" vertical="center" wrapText="1" indent="1"/>
    </xf>
    <xf numFmtId="164" fontId="6" fillId="0" borderId="11" xfId="0" applyNumberFormat="1" applyFont="1" applyBorder="1" applyAlignment="1">
      <alignment horizontal="right" vertical="center" wrapText="1" indent="1"/>
    </xf>
    <xf numFmtId="164" fontId="6" fillId="0" borderId="0" xfId="0" applyNumberFormat="1" applyFont="1" applyAlignment="1">
      <alignment horizontal="right" vertical="center" wrapText="1" indent="1"/>
    </xf>
    <xf numFmtId="3" fontId="4" fillId="0" borderId="0" xfId="0" applyNumberFormat="1" applyFont="1" applyAlignment="1">
      <alignment horizontal="right" vertical="center" indent="1"/>
    </xf>
    <xf numFmtId="3" fontId="6" fillId="0" borderId="9" xfId="0" applyNumberFormat="1" applyFont="1" applyBorder="1" applyAlignment="1">
      <alignment horizontal="right" vertical="center" wrapText="1" indent="1"/>
    </xf>
    <xf numFmtId="0" fontId="4" fillId="0" borderId="0" xfId="0" applyFont="1" applyAlignment="1">
      <alignment wrapText="1"/>
    </xf>
    <xf numFmtId="0" fontId="6" fillId="0" borderId="8" xfId="0" applyFont="1" applyBorder="1" applyAlignment="1">
      <alignment horizontal="center" vertical="center" wrapText="1"/>
    </xf>
    <xf numFmtId="0" fontId="2" fillId="0" borderId="0" xfId="0" applyFont="1" applyAlignment="1">
      <alignment horizontal="left" wrapText="1"/>
    </xf>
    <xf numFmtId="0" fontId="5" fillId="0" borderId="1" xfId="0" applyFont="1" applyBorder="1" applyAlignment="1">
      <alignment horizontal="right" wrapText="1"/>
    </xf>
    <xf numFmtId="0" fontId="6" fillId="2" borderId="0" xfId="0" applyFont="1" applyFill="1" applyAlignment="1">
      <alignment horizontal="center" vertic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10" fillId="0" borderId="0" xfId="0" applyFont="1" applyAlignment="1">
      <alignment horizontal="left" wrapText="1"/>
    </xf>
    <xf numFmtId="0" fontId="5" fillId="0" borderId="1" xfId="0" applyFont="1" applyBorder="1" applyAlignment="1">
      <alignment horizontal="right"/>
    </xf>
    <xf numFmtId="0" fontId="6" fillId="0" borderId="5" xfId="0" applyFont="1" applyBorder="1" applyAlignment="1">
      <alignment horizontal="center" vertical="center"/>
    </xf>
    <xf numFmtId="0" fontId="6" fillId="0" borderId="6" xfId="0" applyFont="1" applyBorder="1" applyAlignment="1">
      <alignment horizontal="center" vertical="center"/>
    </xf>
    <xf numFmtId="164" fontId="4" fillId="0" borderId="12" xfId="0" applyNumberFormat="1" applyFont="1" applyBorder="1" applyAlignment="1">
      <alignment horizontal="right" vertical="center" wrapText="1" indent="1"/>
    </xf>
  </cellXfs>
  <cellStyles count="2">
    <cellStyle name="Hyperlink" xfId="1" builtinId="8"/>
    <cellStyle name="Normal" xfId="0" builtinId="0"/>
  </cellStyles>
  <dxfs count="0"/>
  <tableStyles count="0" defaultTableStyle="TableStyleMedium2" defaultPivotStyle="PivotStyleLight16"/>
  <colors>
    <mruColors>
      <color rgb="FFE02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3909-9C3E-4DCD-AD26-DAB72578FDC7}">
  <sheetPr>
    <tabColor rgb="FFFF0000"/>
  </sheetPr>
  <dimension ref="A1:I690"/>
  <sheetViews>
    <sheetView showGridLines="0" tabSelected="1" showRuler="0" zoomScaleNormal="100" zoomScalePageLayoutView="98" workbookViewId="0">
      <selection activeCell="A2" sqref="A2:F2"/>
    </sheetView>
  </sheetViews>
  <sheetFormatPr defaultRowHeight="11.85" customHeight="1" x14ac:dyDescent="0.2"/>
  <cols>
    <col min="1" max="1" width="32" style="2" customWidth="1"/>
    <col min="2" max="2" width="8.85546875" style="2" customWidth="1"/>
    <col min="3" max="3" width="8.5703125" style="2" customWidth="1"/>
    <col min="4" max="4" width="9" style="2" customWidth="1"/>
    <col min="5" max="5" width="8.28515625" style="2" customWidth="1"/>
    <col min="6" max="6" width="9.85546875" style="2" customWidth="1"/>
    <col min="7" max="7" width="8.5703125" style="2" customWidth="1"/>
    <col min="8" max="16384" width="9.140625" style="2"/>
  </cols>
  <sheetData>
    <row r="1" spans="1:7" s="3" customFormat="1" ht="11.85" customHeight="1" x14ac:dyDescent="0.2">
      <c r="G1" s="40" t="s">
        <v>133</v>
      </c>
    </row>
    <row r="2" spans="1:7" s="127" customFormat="1" ht="12.75" customHeight="1" x14ac:dyDescent="0.25">
      <c r="A2" s="208" t="s">
        <v>161</v>
      </c>
      <c r="B2" s="208"/>
      <c r="C2" s="208"/>
      <c r="D2" s="208"/>
      <c r="E2" s="208"/>
      <c r="F2" s="208"/>
      <c r="G2" s="126"/>
    </row>
    <row r="3" spans="1:7" s="127" customFormat="1" ht="11.85" customHeight="1" x14ac:dyDescent="0.2"/>
    <row r="4" spans="1:7" s="127" customFormat="1" ht="15" customHeight="1" x14ac:dyDescent="0.2">
      <c r="A4" s="206" t="s">
        <v>58</v>
      </c>
      <c r="B4" s="209" t="s">
        <v>0</v>
      </c>
      <c r="C4" s="210"/>
      <c r="D4" s="211" t="s">
        <v>54</v>
      </c>
      <c r="E4" s="211"/>
      <c r="F4" s="209" t="s">
        <v>55</v>
      </c>
      <c r="G4" s="212"/>
    </row>
    <row r="5" spans="1:7" s="127" customFormat="1" ht="15" customHeight="1" x14ac:dyDescent="0.2">
      <c r="A5" s="207"/>
      <c r="B5" s="145" t="s">
        <v>2</v>
      </c>
      <c r="C5" s="145" t="s">
        <v>3</v>
      </c>
      <c r="D5" s="145" t="s">
        <v>2</v>
      </c>
      <c r="E5" s="145" t="s">
        <v>3</v>
      </c>
      <c r="F5" s="145" t="s">
        <v>2</v>
      </c>
      <c r="G5" s="146" t="s">
        <v>45</v>
      </c>
    </row>
    <row r="6" spans="1:7" s="127" customFormat="1" ht="15" customHeight="1" x14ac:dyDescent="0.2">
      <c r="A6" s="147"/>
      <c r="B6" s="213">
        <v>2019</v>
      </c>
      <c r="C6" s="214"/>
      <c r="D6" s="214"/>
      <c r="E6" s="214"/>
      <c r="F6" s="214"/>
      <c r="G6" s="214"/>
    </row>
    <row r="7" spans="1:7" s="127" customFormat="1" ht="15" customHeight="1" x14ac:dyDescent="0.2">
      <c r="A7" s="148" t="s">
        <v>5</v>
      </c>
      <c r="B7" s="149">
        <v>169107</v>
      </c>
      <c r="C7" s="150">
        <v>22.643578581748503</v>
      </c>
      <c r="D7" s="151">
        <v>87001</v>
      </c>
      <c r="E7" s="150">
        <v>23.149461315566107</v>
      </c>
      <c r="F7" s="151">
        <v>82106</v>
      </c>
      <c r="G7" s="150">
        <v>22.131116609793043</v>
      </c>
    </row>
    <row r="8" spans="1:7" s="127" customFormat="1" ht="15" customHeight="1" x14ac:dyDescent="0.2">
      <c r="A8" s="148" t="s">
        <v>6</v>
      </c>
      <c r="B8" s="149">
        <v>157612</v>
      </c>
      <c r="C8" s="150">
        <v>21.10438779841488</v>
      </c>
      <c r="D8" s="151">
        <v>79588</v>
      </c>
      <c r="E8" s="150">
        <v>21.176990232103943</v>
      </c>
      <c r="F8" s="151">
        <v>78024</v>
      </c>
      <c r="G8" s="150">
        <v>21.030841136609901</v>
      </c>
    </row>
    <row r="9" spans="1:7" s="127" customFormat="1" ht="15" customHeight="1" x14ac:dyDescent="0.2">
      <c r="A9" s="148" t="s">
        <v>7</v>
      </c>
      <c r="B9" s="149">
        <v>198315</v>
      </c>
      <c r="C9" s="150">
        <v>26.554555910988043</v>
      </c>
      <c r="D9" s="151">
        <v>98536</v>
      </c>
      <c r="E9" s="150">
        <v>26.218725304199054</v>
      </c>
      <c r="F9" s="151">
        <v>99779</v>
      </c>
      <c r="G9" s="150">
        <v>26.894754149618056</v>
      </c>
    </row>
    <row r="10" spans="1:7" s="127" customFormat="1" ht="15" customHeight="1" x14ac:dyDescent="0.2">
      <c r="A10" s="148" t="s">
        <v>8</v>
      </c>
      <c r="B10" s="149">
        <v>221787</v>
      </c>
      <c r="C10" s="150">
        <v>29.697477708848574</v>
      </c>
      <c r="D10" s="151">
        <v>110698</v>
      </c>
      <c r="E10" s="150">
        <v>29.454823148130906</v>
      </c>
      <c r="F10" s="151">
        <v>111089</v>
      </c>
      <c r="G10" s="150">
        <v>29.943288103979</v>
      </c>
    </row>
    <row r="11" spans="1:7" s="127" customFormat="1" ht="15" customHeight="1" x14ac:dyDescent="0.2">
      <c r="A11" s="152" t="s">
        <v>0</v>
      </c>
      <c r="B11" s="153">
        <v>746821</v>
      </c>
      <c r="C11" s="154">
        <v>100</v>
      </c>
      <c r="D11" s="155">
        <v>375823</v>
      </c>
      <c r="E11" s="154">
        <v>100</v>
      </c>
      <c r="F11" s="155">
        <v>370998</v>
      </c>
      <c r="G11" s="154">
        <v>100</v>
      </c>
    </row>
    <row r="12" spans="1:7" s="127" customFormat="1" ht="15" customHeight="1" x14ac:dyDescent="0.2">
      <c r="A12" s="2"/>
      <c r="B12" s="202">
        <v>2020</v>
      </c>
      <c r="C12" s="203"/>
      <c r="D12" s="203"/>
      <c r="E12" s="203"/>
      <c r="F12" s="203"/>
      <c r="G12" s="203"/>
    </row>
    <row r="13" spans="1:7" s="127" customFormat="1" ht="15" customHeight="1" x14ac:dyDescent="0.2">
      <c r="A13" s="148" t="s">
        <v>5</v>
      </c>
      <c r="B13" s="156">
        <v>166952</v>
      </c>
      <c r="C13" s="157">
        <v>23.387480878389358</v>
      </c>
      <c r="D13" s="41">
        <v>85952</v>
      </c>
      <c r="E13" s="157">
        <v>23.875820842453805</v>
      </c>
      <c r="F13" s="41">
        <v>81000</v>
      </c>
      <c r="G13" s="157">
        <v>23.324041185198507</v>
      </c>
    </row>
    <row r="14" spans="1:7" s="127" customFormat="1" ht="15" customHeight="1" x14ac:dyDescent="0.2">
      <c r="A14" s="148" t="s">
        <v>6</v>
      </c>
      <c r="B14" s="156">
        <v>142903</v>
      </c>
      <c r="C14" s="157">
        <v>20.018575278909353</v>
      </c>
      <c r="D14" s="41">
        <v>72623</v>
      </c>
      <c r="E14" s="157">
        <v>20.173279703107816</v>
      </c>
      <c r="F14" s="41">
        <v>70280</v>
      </c>
      <c r="G14" s="157">
        <v>19.749561620430736</v>
      </c>
    </row>
    <row r="15" spans="1:7" s="127" customFormat="1" ht="15" customHeight="1" x14ac:dyDescent="0.2">
      <c r="A15" s="148" t="s">
        <v>7</v>
      </c>
      <c r="B15" s="156">
        <v>186458</v>
      </c>
      <c r="C15" s="157">
        <v>26.119980051887509</v>
      </c>
      <c r="D15" s="41">
        <v>92627</v>
      </c>
      <c r="E15" s="157">
        <v>25.730008111201236</v>
      </c>
      <c r="F15" s="41">
        <v>93831</v>
      </c>
      <c r="G15" s="157">
        <v>26.367688053594712</v>
      </c>
    </row>
    <row r="16" spans="1:7" s="127" customFormat="1" ht="15" customHeight="1" x14ac:dyDescent="0.2">
      <c r="A16" s="148" t="s">
        <v>8</v>
      </c>
      <c r="B16" s="156">
        <v>217539</v>
      </c>
      <c r="C16" s="157">
        <v>30.47396379081378</v>
      </c>
      <c r="D16" s="41">
        <v>108794</v>
      </c>
      <c r="E16" s="157">
        <v>30.220891343237149</v>
      </c>
      <c r="F16" s="41">
        <v>108745</v>
      </c>
      <c r="G16" s="157">
        <v>30.558709140775999</v>
      </c>
    </row>
    <row r="17" spans="1:9" s="127" customFormat="1" ht="15" customHeight="1" x14ac:dyDescent="0.2">
      <c r="A17" s="152" t="s">
        <v>0</v>
      </c>
      <c r="B17" s="158">
        <v>713852</v>
      </c>
      <c r="C17" s="159">
        <v>100</v>
      </c>
      <c r="D17" s="42">
        <v>359996</v>
      </c>
      <c r="E17" s="159">
        <v>100</v>
      </c>
      <c r="F17" s="42">
        <v>353856</v>
      </c>
      <c r="G17" s="159">
        <v>100</v>
      </c>
    </row>
    <row r="18" spans="1:9" s="127" customFormat="1" ht="15" customHeight="1" x14ac:dyDescent="0.2">
      <c r="A18" s="152"/>
      <c r="B18" s="202">
        <v>2021</v>
      </c>
      <c r="C18" s="203"/>
      <c r="D18" s="203"/>
      <c r="E18" s="203"/>
      <c r="F18" s="203"/>
      <c r="G18" s="203"/>
    </row>
    <row r="19" spans="1:9" s="127" customFormat="1" ht="15" customHeight="1" x14ac:dyDescent="0.2">
      <c r="A19" s="148" t="s">
        <v>5</v>
      </c>
      <c r="B19" s="160">
        <v>165788</v>
      </c>
      <c r="C19" s="157">
        <v>23.929323052140202</v>
      </c>
      <c r="D19" s="161">
        <v>85310</v>
      </c>
      <c r="E19" s="157">
        <v>24.336969918290958</v>
      </c>
      <c r="F19" s="161">
        <v>80478</v>
      </c>
      <c r="G19" s="157">
        <v>23.511864763318275</v>
      </c>
    </row>
    <row r="20" spans="1:9" s="127" customFormat="1" ht="15" customHeight="1" x14ac:dyDescent="0.2">
      <c r="A20" s="148" t="s">
        <v>6</v>
      </c>
      <c r="B20" s="160">
        <v>136485</v>
      </c>
      <c r="C20" s="157">
        <v>19.69771329097297</v>
      </c>
      <c r="D20" s="161">
        <v>69664</v>
      </c>
      <c r="E20" s="157">
        <v>19.873784635048157</v>
      </c>
      <c r="F20" s="161">
        <v>66821</v>
      </c>
      <c r="G20" s="157">
        <v>19.517404184951236</v>
      </c>
    </row>
    <row r="21" spans="1:9" s="127" customFormat="1" ht="15" customHeight="1" x14ac:dyDescent="0.2">
      <c r="A21" s="148" t="s">
        <v>7</v>
      </c>
      <c r="B21" s="160">
        <v>176554</v>
      </c>
      <c r="C21" s="157">
        <v>25.486080838816029</v>
      </c>
      <c r="D21" s="161">
        <v>88068</v>
      </c>
      <c r="E21" s="157">
        <v>25.124104167617656</v>
      </c>
      <c r="F21" s="161">
        <v>88486</v>
      </c>
      <c r="G21" s="157">
        <v>25.856769722503024</v>
      </c>
    </row>
    <row r="22" spans="1:9" s="127" customFormat="1" ht="15" customHeight="1" x14ac:dyDescent="0.2">
      <c r="A22" s="148" t="s">
        <v>8</v>
      </c>
      <c r="B22" s="160">
        <v>213973</v>
      </c>
      <c r="C22" s="157">
        <v>30.886882818070806</v>
      </c>
      <c r="D22" s="161">
        <v>107478</v>
      </c>
      <c r="E22" s="157">
        <v>30.66514127904323</v>
      </c>
      <c r="F22" s="161">
        <v>106495</v>
      </c>
      <c r="G22" s="157">
        <v>31.113961329227465</v>
      </c>
      <c r="H22" s="128"/>
      <c r="I22" s="129"/>
    </row>
    <row r="23" spans="1:9" s="127" customFormat="1" ht="15" customHeight="1" x14ac:dyDescent="0.2">
      <c r="A23" s="152" t="s">
        <v>0</v>
      </c>
      <c r="B23" s="162">
        <v>692800</v>
      </c>
      <c r="C23" s="42">
        <v>100</v>
      </c>
      <c r="D23" s="163">
        <v>350520</v>
      </c>
      <c r="E23" s="42">
        <v>100</v>
      </c>
      <c r="F23" s="163">
        <v>342280</v>
      </c>
      <c r="G23" s="159">
        <v>100</v>
      </c>
      <c r="H23" s="128"/>
      <c r="I23" s="129"/>
    </row>
    <row r="24" spans="1:9" s="127" customFormat="1" ht="15" customHeight="1" x14ac:dyDescent="0.2">
      <c r="A24" s="2" t="s">
        <v>116</v>
      </c>
      <c r="B24" s="202">
        <v>2022</v>
      </c>
      <c r="C24" s="203"/>
      <c r="D24" s="203"/>
      <c r="E24" s="203"/>
      <c r="F24" s="203"/>
      <c r="G24" s="203"/>
      <c r="H24" s="128"/>
      <c r="I24" s="129"/>
    </row>
    <row r="25" spans="1:9" s="127" customFormat="1" ht="15" customHeight="1" x14ac:dyDescent="0.2">
      <c r="A25" s="148" t="s">
        <v>5</v>
      </c>
      <c r="B25" s="164">
        <v>165084</v>
      </c>
      <c r="C25" s="25">
        <v>25.317729189064014</v>
      </c>
      <c r="D25" s="165">
        <v>84751</v>
      </c>
      <c r="E25" s="25">
        <v>25.862216281865841</v>
      </c>
      <c r="F25" s="165">
        <v>80333</v>
      </c>
      <c r="G25" s="25">
        <v>24.767609997934311</v>
      </c>
      <c r="H25" s="128"/>
      <c r="I25" s="129"/>
    </row>
    <row r="26" spans="1:9" s="127" customFormat="1" ht="15" customHeight="1" x14ac:dyDescent="0.2">
      <c r="A26" s="148" t="s">
        <v>6</v>
      </c>
      <c r="B26" s="164">
        <v>122813</v>
      </c>
      <c r="C26" s="25">
        <v>18.834934184394118</v>
      </c>
      <c r="D26" s="165">
        <v>62156</v>
      </c>
      <c r="E26" s="25">
        <v>18.967232424580867</v>
      </c>
      <c r="F26" s="165">
        <v>60657</v>
      </c>
      <c r="G26" s="25">
        <v>18.701267469716075</v>
      </c>
    </row>
    <row r="27" spans="1:9" s="127" customFormat="1" ht="15" customHeight="1" x14ac:dyDescent="0.2">
      <c r="A27" s="148" t="s">
        <v>7</v>
      </c>
      <c r="B27" s="164">
        <v>163548</v>
      </c>
      <c r="C27" s="25">
        <v>25.082164070491636</v>
      </c>
      <c r="D27" s="165">
        <v>81133</v>
      </c>
      <c r="E27" s="25">
        <v>24.758164429878367</v>
      </c>
      <c r="F27" s="165">
        <v>82415</v>
      </c>
      <c r="G27" s="25">
        <v>25.409515118067993</v>
      </c>
    </row>
    <row r="28" spans="1:9" s="127" customFormat="1" ht="15" customHeight="1" x14ac:dyDescent="0.2">
      <c r="A28" s="148" t="s">
        <v>8</v>
      </c>
      <c r="B28" s="164">
        <v>200604</v>
      </c>
      <c r="C28" s="25">
        <v>30.765172556050235</v>
      </c>
      <c r="D28" s="165">
        <v>99662</v>
      </c>
      <c r="E28" s="25">
        <v>30.412386863674921</v>
      </c>
      <c r="F28" s="165">
        <v>100942</v>
      </c>
      <c r="G28" s="25">
        <v>31.121607414281616</v>
      </c>
    </row>
    <row r="29" spans="1:9" s="127" customFormat="1" ht="15" customHeight="1" x14ac:dyDescent="0.2">
      <c r="A29" s="152" t="s">
        <v>0</v>
      </c>
      <c r="B29" s="166">
        <v>652049</v>
      </c>
      <c r="C29" s="167">
        <v>100</v>
      </c>
      <c r="D29" s="168">
        <v>327702</v>
      </c>
      <c r="E29" s="167">
        <v>100</v>
      </c>
      <c r="F29" s="168">
        <v>324347</v>
      </c>
      <c r="G29" s="169">
        <v>100</v>
      </c>
    </row>
    <row r="30" spans="1:9" s="127" customFormat="1" ht="15" customHeight="1" x14ac:dyDescent="0.2">
      <c r="A30" s="2" t="s">
        <v>116</v>
      </c>
      <c r="B30" s="202" t="s">
        <v>137</v>
      </c>
      <c r="C30" s="203"/>
      <c r="D30" s="203"/>
      <c r="E30" s="203"/>
      <c r="F30" s="203"/>
      <c r="G30" s="203"/>
    </row>
    <row r="31" spans="1:9" s="127" customFormat="1" ht="15" customHeight="1" x14ac:dyDescent="0.2">
      <c r="A31" s="148" t="s">
        <v>5</v>
      </c>
      <c r="B31" s="170">
        <v>165211</v>
      </c>
      <c r="C31" s="24">
        <v>26.851701361349129</v>
      </c>
      <c r="D31" s="44">
        <v>84308</v>
      </c>
      <c r="E31" s="24">
        <v>27.456076075098107</v>
      </c>
      <c r="F31" s="44">
        <v>80903</v>
      </c>
      <c r="G31" s="25">
        <v>26.249566038409249</v>
      </c>
    </row>
    <row r="32" spans="1:9" s="127" customFormat="1" ht="15" customHeight="1" x14ac:dyDescent="0.2">
      <c r="A32" s="148" t="s">
        <v>6</v>
      </c>
      <c r="B32" s="170">
        <v>112784</v>
      </c>
      <c r="C32" s="24">
        <v>18.330754528078639</v>
      </c>
      <c r="D32" s="44">
        <v>56574</v>
      </c>
      <c r="E32" s="24">
        <v>18.424112158663476</v>
      </c>
      <c r="F32" s="44">
        <v>56210</v>
      </c>
      <c r="G32" s="25">
        <v>18.23774281570503</v>
      </c>
      <c r="H32" s="129"/>
    </row>
    <row r="33" spans="1:8" s="127" customFormat="1" ht="15" customHeight="1" x14ac:dyDescent="0.2">
      <c r="A33" s="148" t="s">
        <v>7</v>
      </c>
      <c r="B33" s="170">
        <v>147409</v>
      </c>
      <c r="C33" s="24">
        <v>23.958346877478579</v>
      </c>
      <c r="D33" s="44">
        <v>72843</v>
      </c>
      <c r="E33" s="24">
        <v>23.722338918470033</v>
      </c>
      <c r="F33" s="44">
        <v>74566</v>
      </c>
      <c r="G33" s="25">
        <v>24.193480355734945</v>
      </c>
      <c r="H33" s="129"/>
    </row>
    <row r="34" spans="1:8" s="127" customFormat="1" ht="15" customHeight="1" x14ac:dyDescent="0.2">
      <c r="A34" s="148" t="s">
        <v>8</v>
      </c>
      <c r="B34" s="170">
        <v>189868</v>
      </c>
      <c r="C34" s="24">
        <v>30.859197233093656</v>
      </c>
      <c r="D34" s="44">
        <v>93340</v>
      </c>
      <c r="E34" s="24">
        <v>30.397472847768388</v>
      </c>
      <c r="F34" s="44">
        <v>96528</v>
      </c>
      <c r="G34" s="25">
        <v>31.319210790150777</v>
      </c>
      <c r="H34" s="129"/>
    </row>
    <row r="35" spans="1:8" s="127" customFormat="1" ht="15" customHeight="1" x14ac:dyDescent="0.2">
      <c r="A35" s="171" t="s">
        <v>0</v>
      </c>
      <c r="B35" s="172">
        <v>615272</v>
      </c>
      <c r="C35" s="173">
        <v>100</v>
      </c>
      <c r="D35" s="174">
        <v>307065</v>
      </c>
      <c r="E35" s="173">
        <v>100</v>
      </c>
      <c r="F35" s="174">
        <v>308207</v>
      </c>
      <c r="G35" s="175">
        <v>100</v>
      </c>
      <c r="H35" s="129"/>
    </row>
    <row r="36" spans="1:8" s="127" customFormat="1" ht="15" customHeight="1" x14ac:dyDescent="0.2">
      <c r="A36" s="30"/>
      <c r="B36" s="19"/>
      <c r="C36" s="176"/>
      <c r="D36" s="19"/>
      <c r="E36" s="176"/>
      <c r="F36" s="19"/>
      <c r="G36" s="3"/>
    </row>
    <row r="37" spans="1:8" s="127" customFormat="1" ht="15" customHeight="1" x14ac:dyDescent="0.2">
      <c r="A37" s="204" t="s">
        <v>162</v>
      </c>
      <c r="B37" s="205"/>
      <c r="C37" s="205"/>
      <c r="D37" s="205"/>
      <c r="E37" s="205"/>
      <c r="F37" s="205"/>
    </row>
    <row r="38" spans="1:8" s="127" customFormat="1" ht="15" customHeight="1" x14ac:dyDescent="0.2">
      <c r="A38" s="2"/>
      <c r="B38" s="2"/>
      <c r="C38" s="2"/>
      <c r="D38" s="2"/>
      <c r="E38" s="3"/>
      <c r="F38" s="177" t="s">
        <v>2</v>
      </c>
    </row>
    <row r="39" spans="1:8" s="127" customFormat="1" ht="15" customHeight="1" x14ac:dyDescent="0.2">
      <c r="A39" s="178"/>
      <c r="B39" s="145">
        <v>2018</v>
      </c>
      <c r="C39" s="145">
        <v>2019</v>
      </c>
      <c r="D39" s="179">
        <v>2020</v>
      </c>
      <c r="E39" s="180">
        <v>2021</v>
      </c>
      <c r="F39" s="179" t="s">
        <v>134</v>
      </c>
    </row>
    <row r="40" spans="1:8" s="127" customFormat="1" ht="15" customHeight="1" x14ac:dyDescent="0.2">
      <c r="A40" s="181" t="s">
        <v>35</v>
      </c>
      <c r="B40" s="182">
        <v>34537</v>
      </c>
      <c r="C40" s="168">
        <v>32423</v>
      </c>
      <c r="D40" s="168">
        <v>30834</v>
      </c>
      <c r="E40" s="168">
        <v>29320</v>
      </c>
      <c r="F40" s="183">
        <v>26952</v>
      </c>
    </row>
    <row r="41" spans="1:8" s="127" customFormat="1" ht="15" customHeight="1" x14ac:dyDescent="0.2">
      <c r="A41" s="184" t="s">
        <v>56</v>
      </c>
      <c r="B41" s="44"/>
      <c r="C41" s="2"/>
      <c r="D41" s="2"/>
      <c r="E41" s="2"/>
      <c r="F41" s="3"/>
    </row>
    <row r="42" spans="1:8" s="127" customFormat="1" ht="15" customHeight="1" x14ac:dyDescent="0.2">
      <c r="A42" s="184" t="s">
        <v>57</v>
      </c>
      <c r="B42" s="151">
        <v>2163</v>
      </c>
      <c r="C42" s="151">
        <v>1917</v>
      </c>
      <c r="D42" s="151">
        <v>1821</v>
      </c>
      <c r="E42" s="151">
        <v>1751</v>
      </c>
      <c r="F42" s="185">
        <v>1505</v>
      </c>
    </row>
    <row r="43" spans="1:8" s="127" customFormat="1" ht="15" customHeight="1" x14ac:dyDescent="0.2">
      <c r="A43" s="184" t="s">
        <v>6</v>
      </c>
      <c r="B43" s="151">
        <v>8316</v>
      </c>
      <c r="C43" s="151">
        <v>7327</v>
      </c>
      <c r="D43" s="151">
        <v>6706</v>
      </c>
      <c r="E43" s="151">
        <v>6270</v>
      </c>
      <c r="F43" s="185">
        <v>5599</v>
      </c>
    </row>
    <row r="44" spans="1:8" s="127" customFormat="1" ht="15" customHeight="1" x14ac:dyDescent="0.2">
      <c r="A44" s="184" t="s">
        <v>7</v>
      </c>
      <c r="B44" s="151">
        <v>11036</v>
      </c>
      <c r="C44" s="151">
        <v>10188</v>
      </c>
      <c r="D44" s="151">
        <v>9385</v>
      </c>
      <c r="E44" s="151">
        <v>8795</v>
      </c>
      <c r="F44" s="185">
        <v>7824</v>
      </c>
    </row>
    <row r="45" spans="1:8" s="127" customFormat="1" ht="15" customHeight="1" x14ac:dyDescent="0.2">
      <c r="A45" s="186" t="s">
        <v>8</v>
      </c>
      <c r="B45" s="45">
        <v>8796</v>
      </c>
      <c r="C45" s="45">
        <v>8483</v>
      </c>
      <c r="D45" s="45">
        <v>8160</v>
      </c>
      <c r="E45" s="45">
        <v>7806</v>
      </c>
      <c r="F45" s="187">
        <v>7177</v>
      </c>
    </row>
    <row r="46" spans="1:8" s="127" customFormat="1" ht="15" customHeight="1" x14ac:dyDescent="0.2">
      <c r="A46" s="188"/>
      <c r="B46" s="44"/>
      <c r="C46" s="44"/>
      <c r="D46" s="44"/>
      <c r="E46" s="44"/>
      <c r="F46" s="185"/>
    </row>
    <row r="47" spans="1:8" s="127" customFormat="1" ht="15" customHeight="1" x14ac:dyDescent="0.2">
      <c r="A47" s="188"/>
      <c r="B47" s="44"/>
      <c r="C47" s="44"/>
      <c r="D47" s="44"/>
      <c r="E47" s="44"/>
      <c r="F47" s="185"/>
    </row>
    <row r="48" spans="1:8" s="127" customFormat="1" ht="15" customHeight="1" x14ac:dyDescent="0.2">
      <c r="A48" s="188"/>
      <c r="B48" s="44"/>
      <c r="C48" s="44"/>
      <c r="D48" s="44"/>
      <c r="E48" s="44"/>
      <c r="F48" s="185"/>
    </row>
    <row r="49" spans="1:7" s="127" customFormat="1" ht="15" customHeight="1" x14ac:dyDescent="0.2">
      <c r="A49" s="188"/>
      <c r="B49" s="44"/>
      <c r="C49" s="44"/>
      <c r="D49" s="44"/>
      <c r="E49" s="44"/>
      <c r="F49" s="185"/>
    </row>
    <row r="50" spans="1:7" s="127" customFormat="1" ht="15" customHeight="1" x14ac:dyDescent="0.2">
      <c r="A50" s="188"/>
      <c r="B50" s="189"/>
      <c r="C50" s="189"/>
      <c r="D50" s="189"/>
      <c r="E50" s="189"/>
      <c r="F50" s="189"/>
    </row>
    <row r="51" spans="1:7" s="127" customFormat="1" ht="30" customHeight="1" x14ac:dyDescent="0.2">
      <c r="A51" s="201" t="s">
        <v>138</v>
      </c>
      <c r="B51" s="201"/>
      <c r="C51" s="201"/>
      <c r="D51" s="201"/>
      <c r="E51" s="201"/>
      <c r="F51" s="201"/>
    </row>
    <row r="52" spans="1:7" s="127" customFormat="1" ht="15" customHeight="1" x14ac:dyDescent="0.2">
      <c r="A52" s="3"/>
      <c r="B52" s="39"/>
      <c r="C52" s="39"/>
      <c r="D52" s="39"/>
      <c r="E52" s="39"/>
      <c r="F52" s="39" t="s">
        <v>46</v>
      </c>
    </row>
    <row r="53" spans="1:7" s="127" customFormat="1" ht="15" customHeight="1" x14ac:dyDescent="0.2">
      <c r="A53" s="190"/>
      <c r="B53" s="47">
        <v>2018</v>
      </c>
      <c r="C53" s="47">
        <v>2019</v>
      </c>
      <c r="D53" s="48">
        <v>2020</v>
      </c>
      <c r="E53" s="48">
        <v>2021</v>
      </c>
      <c r="F53" s="48" t="s">
        <v>134</v>
      </c>
    </row>
    <row r="54" spans="1:7" s="127" customFormat="1" ht="15" customHeight="1" x14ac:dyDescent="0.2">
      <c r="A54" s="49" t="s">
        <v>117</v>
      </c>
      <c r="B54" s="191">
        <v>114.7</v>
      </c>
      <c r="C54" s="191">
        <v>111</v>
      </c>
      <c r="D54" s="17">
        <v>118.5</v>
      </c>
      <c r="E54" s="31">
        <v>122.3</v>
      </c>
      <c r="F54" s="31">
        <v>106.4</v>
      </c>
    </row>
    <row r="55" spans="1:7" s="127" customFormat="1" ht="15" customHeight="1" x14ac:dyDescent="0.2">
      <c r="A55" s="49" t="s">
        <v>118</v>
      </c>
      <c r="B55" s="191">
        <v>67.5</v>
      </c>
      <c r="C55" s="191">
        <v>59.1</v>
      </c>
      <c r="D55" s="17">
        <v>55.4</v>
      </c>
      <c r="E55" s="169">
        <v>73.8</v>
      </c>
      <c r="F55" s="31">
        <v>57.1</v>
      </c>
      <c r="G55" s="129"/>
    </row>
    <row r="56" spans="1:7" s="127" customFormat="1" ht="15" customHeight="1" x14ac:dyDescent="0.2">
      <c r="A56" s="43" t="s">
        <v>36</v>
      </c>
      <c r="B56" s="192"/>
      <c r="C56" s="2"/>
      <c r="D56" s="2"/>
      <c r="E56" s="3"/>
      <c r="F56" s="3"/>
    </row>
    <row r="57" spans="1:7" s="127" customFormat="1" ht="15" customHeight="1" x14ac:dyDescent="0.2">
      <c r="A57" s="43" t="s">
        <v>37</v>
      </c>
      <c r="B57" s="193">
        <v>1.406499433883978</v>
      </c>
      <c r="C57" s="24">
        <v>1.4</v>
      </c>
      <c r="D57" s="13" t="s">
        <v>87</v>
      </c>
      <c r="E57" s="13" t="s">
        <v>87</v>
      </c>
      <c r="F57" s="93" t="s">
        <v>87</v>
      </c>
    </row>
    <row r="58" spans="1:7" s="127" customFormat="1" ht="15" customHeight="1" x14ac:dyDescent="0.2">
      <c r="A58" s="43" t="s">
        <v>38</v>
      </c>
      <c r="B58" s="193">
        <v>5.6259977355359121</v>
      </c>
      <c r="C58" s="24">
        <v>4.3</v>
      </c>
      <c r="D58" s="2">
        <v>4.4000000000000004</v>
      </c>
      <c r="E58" s="3">
        <v>8.9</v>
      </c>
      <c r="F58" s="93" t="s">
        <v>87</v>
      </c>
    </row>
    <row r="59" spans="1:7" s="127" customFormat="1" ht="15" customHeight="1" x14ac:dyDescent="0.2">
      <c r="A59" s="43" t="s">
        <v>39</v>
      </c>
      <c r="B59" s="193">
        <v>2.812998867767956</v>
      </c>
      <c r="C59" s="24">
        <v>5.8</v>
      </c>
      <c r="D59" s="2">
        <v>3.6</v>
      </c>
      <c r="E59" s="3">
        <v>4.4000000000000004</v>
      </c>
      <c r="F59" s="3">
        <v>8.1999999999999993</v>
      </c>
    </row>
    <row r="60" spans="1:7" s="127" customFormat="1" ht="15" customHeight="1" x14ac:dyDescent="0.2">
      <c r="A60" s="43" t="s">
        <v>40</v>
      </c>
      <c r="B60" s="193">
        <v>4.9227480185939223</v>
      </c>
      <c r="C60" s="24">
        <v>2.1638620610064843</v>
      </c>
      <c r="D60" s="192">
        <v>2.9</v>
      </c>
      <c r="E60" s="24">
        <v>3</v>
      </c>
      <c r="F60" s="3">
        <v>5.9</v>
      </c>
    </row>
    <row r="61" spans="1:7" s="127" customFormat="1" ht="15" customHeight="1" x14ac:dyDescent="0.2">
      <c r="A61" s="43" t="s">
        <v>41</v>
      </c>
      <c r="B61" s="13" t="s">
        <v>87</v>
      </c>
      <c r="C61" s="13" t="s">
        <v>87</v>
      </c>
      <c r="D61" s="2">
        <v>0.7</v>
      </c>
      <c r="E61" s="25">
        <v>1.5</v>
      </c>
      <c r="F61" s="93" t="s">
        <v>87</v>
      </c>
    </row>
    <row r="62" spans="1:7" s="127" customFormat="1" ht="15" customHeight="1" x14ac:dyDescent="0.2">
      <c r="A62" s="43" t="s">
        <v>42</v>
      </c>
      <c r="B62" s="193">
        <v>42.19498301651933</v>
      </c>
      <c r="C62" s="24">
        <v>41.1</v>
      </c>
      <c r="D62" s="2">
        <v>35.700000000000003</v>
      </c>
      <c r="E62" s="24">
        <v>45</v>
      </c>
      <c r="F62" s="3">
        <v>35.6</v>
      </c>
    </row>
    <row r="63" spans="1:7" s="127" customFormat="1" ht="15" customHeight="1" x14ac:dyDescent="0.2">
      <c r="A63" s="43" t="s">
        <v>4</v>
      </c>
      <c r="B63" s="192"/>
      <c r="C63" s="2"/>
      <c r="D63" s="2"/>
      <c r="E63" s="3"/>
      <c r="F63" s="3"/>
    </row>
    <row r="64" spans="1:7" s="127" customFormat="1" ht="15" customHeight="1" x14ac:dyDescent="0.2">
      <c r="A64" s="43" t="s">
        <v>43</v>
      </c>
      <c r="B64" s="193">
        <v>8.4</v>
      </c>
      <c r="C64" s="24">
        <v>5</v>
      </c>
      <c r="D64" s="2">
        <v>8.8000000000000007</v>
      </c>
      <c r="E64" s="3">
        <v>12.5</v>
      </c>
      <c r="F64" s="3">
        <v>8.1999999999999993</v>
      </c>
    </row>
    <row r="65" spans="1:6" s="127" customFormat="1" ht="15" customHeight="1" x14ac:dyDescent="0.2">
      <c r="A65" s="43" t="s">
        <v>44</v>
      </c>
      <c r="B65" s="193">
        <v>3.5028801419650981</v>
      </c>
      <c r="C65" s="2">
        <v>2.9</v>
      </c>
      <c r="D65" s="2">
        <v>2.2000000000000002</v>
      </c>
      <c r="E65" s="3">
        <v>0.8</v>
      </c>
      <c r="F65" s="3">
        <v>0.7</v>
      </c>
    </row>
    <row r="66" spans="1:6" s="127" customFormat="1" ht="15" customHeight="1" x14ac:dyDescent="0.2">
      <c r="A66" s="49" t="s">
        <v>64</v>
      </c>
      <c r="B66" s="191">
        <v>75.8</v>
      </c>
      <c r="C66" s="194">
        <v>91.8</v>
      </c>
      <c r="D66" s="17">
        <v>78.7</v>
      </c>
      <c r="E66" s="169">
        <v>84.1</v>
      </c>
      <c r="F66" s="31">
        <v>78.900000000000006</v>
      </c>
    </row>
    <row r="67" spans="1:6" s="127" customFormat="1" ht="15" customHeight="1" x14ac:dyDescent="0.2">
      <c r="A67" s="43" t="s">
        <v>36</v>
      </c>
      <c r="B67" s="193"/>
      <c r="C67" s="24"/>
      <c r="D67" s="2"/>
      <c r="E67" s="3"/>
      <c r="F67" s="3"/>
    </row>
    <row r="68" spans="1:6" s="127" customFormat="1" ht="15" customHeight="1" x14ac:dyDescent="0.2">
      <c r="A68" s="43" t="s">
        <v>37</v>
      </c>
      <c r="B68" s="193">
        <v>4.2</v>
      </c>
      <c r="C68" s="24">
        <v>2</v>
      </c>
      <c r="D68" s="2">
        <v>0.7</v>
      </c>
      <c r="E68" s="50">
        <v>1.5</v>
      </c>
      <c r="F68" s="3">
        <v>0.8</v>
      </c>
    </row>
    <row r="69" spans="1:6" s="127" customFormat="1" ht="15" customHeight="1" x14ac:dyDescent="0.2">
      <c r="A69" s="43" t="s">
        <v>38</v>
      </c>
      <c r="B69" s="193">
        <v>7.2</v>
      </c>
      <c r="C69" s="24">
        <v>12</v>
      </c>
      <c r="D69" s="2">
        <v>6.4</v>
      </c>
      <c r="E69" s="3">
        <v>1.5</v>
      </c>
      <c r="F69" s="3">
        <v>9.3000000000000007</v>
      </c>
    </row>
    <row r="70" spans="1:6" s="127" customFormat="1" ht="15" customHeight="1" x14ac:dyDescent="0.2">
      <c r="A70" s="43" t="s">
        <v>39</v>
      </c>
      <c r="B70" s="193">
        <v>6</v>
      </c>
      <c r="C70" s="24">
        <v>9.3000000000000007</v>
      </c>
      <c r="D70" s="2">
        <v>6.4</v>
      </c>
      <c r="E70" s="25">
        <v>9.3000000000000007</v>
      </c>
      <c r="F70" s="3">
        <v>7.6</v>
      </c>
    </row>
    <row r="71" spans="1:6" s="127" customFormat="1" ht="15" customHeight="1" x14ac:dyDescent="0.2">
      <c r="A71" s="43" t="s">
        <v>40</v>
      </c>
      <c r="B71" s="193">
        <v>3.6</v>
      </c>
      <c r="C71" s="24">
        <v>4.7</v>
      </c>
      <c r="D71" s="2">
        <v>2.1</v>
      </c>
      <c r="E71" s="3">
        <v>3.9</v>
      </c>
      <c r="F71" s="3">
        <v>3.4</v>
      </c>
    </row>
    <row r="72" spans="1:6" s="127" customFormat="1" ht="15" customHeight="1" x14ac:dyDescent="0.2">
      <c r="A72" s="43" t="s">
        <v>41</v>
      </c>
      <c r="B72" s="193">
        <v>2.4</v>
      </c>
      <c r="C72" s="24">
        <v>1.3</v>
      </c>
      <c r="D72" s="195" t="s">
        <v>87</v>
      </c>
      <c r="E72" s="3">
        <v>3.9</v>
      </c>
      <c r="F72" s="3">
        <v>1.7</v>
      </c>
    </row>
    <row r="73" spans="1:6" s="127" customFormat="1" ht="15" customHeight="1" x14ac:dyDescent="0.2">
      <c r="A73" s="43" t="s">
        <v>42</v>
      </c>
      <c r="B73" s="193">
        <v>46.9</v>
      </c>
      <c r="C73" s="24">
        <v>54.6</v>
      </c>
      <c r="D73" s="2">
        <v>50.8</v>
      </c>
      <c r="E73" s="3">
        <v>56.3</v>
      </c>
      <c r="F73" s="3">
        <v>44.1</v>
      </c>
    </row>
    <row r="74" spans="1:6" s="127" customFormat="1" ht="15" customHeight="1" x14ac:dyDescent="0.2">
      <c r="A74" s="43" t="s">
        <v>4</v>
      </c>
      <c r="B74" s="193"/>
      <c r="C74" s="2"/>
      <c r="D74" s="2"/>
      <c r="E74" s="3"/>
      <c r="F74" s="3"/>
    </row>
    <row r="75" spans="1:6" s="127" customFormat="1" ht="15" customHeight="1" x14ac:dyDescent="0.2">
      <c r="A75" s="43" t="s">
        <v>43</v>
      </c>
      <c r="B75" s="193">
        <v>12.6</v>
      </c>
      <c r="C75" s="24">
        <v>14</v>
      </c>
      <c r="D75" s="2">
        <v>17.2</v>
      </c>
      <c r="E75" s="3">
        <v>16.2</v>
      </c>
      <c r="F75" s="3">
        <v>11.9</v>
      </c>
    </row>
    <row r="76" spans="1:6" s="127" customFormat="1" ht="15" customHeight="1" x14ac:dyDescent="0.2">
      <c r="A76" s="43" t="s">
        <v>44</v>
      </c>
      <c r="B76" s="193">
        <v>0.6</v>
      </c>
      <c r="C76" s="24">
        <v>2</v>
      </c>
      <c r="D76" s="2">
        <v>3.6</v>
      </c>
      <c r="E76" s="3">
        <v>2.2999999999999998</v>
      </c>
      <c r="F76" s="3">
        <v>1.7</v>
      </c>
    </row>
    <row r="77" spans="1:6" s="127" customFormat="1" ht="15" customHeight="1" x14ac:dyDescent="0.2">
      <c r="A77" s="49" t="s">
        <v>65</v>
      </c>
      <c r="B77" s="191">
        <v>105.3</v>
      </c>
      <c r="C77" s="17">
        <v>98.8</v>
      </c>
      <c r="D77" s="17">
        <v>112.9</v>
      </c>
      <c r="E77" s="31">
        <v>113.5</v>
      </c>
      <c r="F77" s="31">
        <v>101.6</v>
      </c>
    </row>
    <row r="78" spans="1:6" s="127" customFormat="1" ht="15" customHeight="1" x14ac:dyDescent="0.2">
      <c r="A78" s="43" t="s">
        <v>36</v>
      </c>
      <c r="B78" s="193"/>
      <c r="C78" s="24"/>
      <c r="D78" s="2"/>
      <c r="E78" s="3"/>
      <c r="F78" s="3"/>
    </row>
    <row r="79" spans="1:6" s="127" customFormat="1" ht="15" customHeight="1" x14ac:dyDescent="0.2">
      <c r="A79" s="43" t="s">
        <v>37</v>
      </c>
      <c r="B79" s="193">
        <v>9.3000000000000007</v>
      </c>
      <c r="C79" s="2">
        <v>7.8</v>
      </c>
      <c r="D79" s="2">
        <v>6.1</v>
      </c>
      <c r="E79" s="3">
        <v>10.6</v>
      </c>
      <c r="F79" s="3">
        <v>9.6</v>
      </c>
    </row>
    <row r="80" spans="1:6" s="127" customFormat="1" ht="15" customHeight="1" x14ac:dyDescent="0.2">
      <c r="A80" s="43" t="s">
        <v>38</v>
      </c>
      <c r="B80" s="193">
        <v>10.7</v>
      </c>
      <c r="C80" s="24">
        <v>10.9</v>
      </c>
      <c r="D80" s="2">
        <v>6.6</v>
      </c>
      <c r="E80" s="25">
        <v>11.2</v>
      </c>
      <c r="F80" s="3">
        <v>7.1</v>
      </c>
    </row>
    <row r="81" spans="1:6" s="127" customFormat="1" ht="15" customHeight="1" x14ac:dyDescent="0.2">
      <c r="A81" s="43" t="s">
        <v>39</v>
      </c>
      <c r="B81" s="193">
        <v>15.1</v>
      </c>
      <c r="C81" s="24">
        <v>12</v>
      </c>
      <c r="D81" s="2">
        <v>22.6</v>
      </c>
      <c r="E81" s="3">
        <v>11.8</v>
      </c>
      <c r="F81" s="3">
        <v>15.4</v>
      </c>
    </row>
    <row r="82" spans="1:6" s="127" customFormat="1" ht="15" customHeight="1" x14ac:dyDescent="0.2">
      <c r="A82" s="43" t="s">
        <v>40</v>
      </c>
      <c r="B82" s="193">
        <v>5.4</v>
      </c>
      <c r="C82" s="2">
        <v>3.6</v>
      </c>
      <c r="D82" s="2">
        <v>7.7</v>
      </c>
      <c r="E82" s="3">
        <v>9.4</v>
      </c>
      <c r="F82" s="3">
        <v>8.4</v>
      </c>
    </row>
    <row r="83" spans="1:6" s="127" customFormat="1" ht="15" customHeight="1" x14ac:dyDescent="0.2">
      <c r="A83" s="43" t="s">
        <v>41</v>
      </c>
      <c r="B83" s="193">
        <v>13.7</v>
      </c>
      <c r="C83" s="2">
        <v>6.2</v>
      </c>
      <c r="D83" s="2">
        <v>12.7</v>
      </c>
      <c r="E83" s="3">
        <v>11.8</v>
      </c>
      <c r="F83" s="3">
        <v>5.8</v>
      </c>
    </row>
    <row r="84" spans="1:6" s="127" customFormat="1" ht="15" customHeight="1" x14ac:dyDescent="0.2">
      <c r="A84" s="43" t="s">
        <v>42</v>
      </c>
      <c r="B84" s="193">
        <v>48.3</v>
      </c>
      <c r="C84" s="2">
        <v>46.3</v>
      </c>
      <c r="D84" s="2">
        <v>41.9</v>
      </c>
      <c r="E84" s="3">
        <v>48.8</v>
      </c>
      <c r="F84" s="3">
        <v>48.2</v>
      </c>
    </row>
    <row r="85" spans="1:6" s="127" customFormat="1" ht="15" customHeight="1" x14ac:dyDescent="0.2">
      <c r="A85" s="43" t="s">
        <v>4</v>
      </c>
      <c r="B85" s="193"/>
      <c r="C85" s="2"/>
      <c r="D85" s="2"/>
      <c r="E85" s="3"/>
      <c r="F85" s="3"/>
    </row>
    <row r="86" spans="1:6" s="127" customFormat="1" ht="15" customHeight="1" x14ac:dyDescent="0.2">
      <c r="A86" s="43" t="s">
        <v>43</v>
      </c>
      <c r="B86" s="193">
        <v>16.600000000000001</v>
      </c>
      <c r="C86" s="2">
        <v>14.6</v>
      </c>
      <c r="D86" s="2">
        <v>17.100000000000001</v>
      </c>
      <c r="E86" s="3">
        <v>17.100000000000001</v>
      </c>
      <c r="F86" s="3">
        <v>19.3</v>
      </c>
    </row>
    <row r="87" spans="1:6" s="127" customFormat="1" ht="15" customHeight="1" x14ac:dyDescent="0.2">
      <c r="A87" s="43" t="s">
        <v>44</v>
      </c>
      <c r="B87" s="193">
        <v>4.4000000000000004</v>
      </c>
      <c r="C87" s="2">
        <v>2.6</v>
      </c>
      <c r="D87" s="2">
        <v>1.7</v>
      </c>
      <c r="E87" s="3">
        <v>2.9</v>
      </c>
      <c r="F87" s="3">
        <v>3.9</v>
      </c>
    </row>
    <row r="88" spans="1:6" s="127" customFormat="1" ht="15" customHeight="1" x14ac:dyDescent="0.2">
      <c r="A88" s="49" t="s">
        <v>66</v>
      </c>
      <c r="B88" s="191">
        <v>182.2</v>
      </c>
      <c r="C88" s="17">
        <v>167.5</v>
      </c>
      <c r="D88" s="17">
        <v>189.1</v>
      </c>
      <c r="E88" s="31">
        <v>185.2</v>
      </c>
      <c r="F88" s="31">
        <v>160.80000000000001</v>
      </c>
    </row>
    <row r="89" spans="1:6" s="127" customFormat="1" ht="15" customHeight="1" x14ac:dyDescent="0.2">
      <c r="A89" s="43" t="s">
        <v>36</v>
      </c>
      <c r="B89" s="192"/>
      <c r="C89" s="2"/>
      <c r="D89" s="2"/>
      <c r="E89" s="3"/>
      <c r="F89" s="3"/>
    </row>
    <row r="90" spans="1:6" s="127" customFormat="1" ht="15" customHeight="1" x14ac:dyDescent="0.2">
      <c r="A90" s="43" t="s">
        <v>37</v>
      </c>
      <c r="B90" s="193">
        <v>17.5</v>
      </c>
      <c r="C90" s="2">
        <v>8.1999999999999993</v>
      </c>
      <c r="D90" s="2">
        <v>17.600000000000001</v>
      </c>
      <c r="E90" s="3">
        <v>12.1</v>
      </c>
      <c r="F90" s="3">
        <v>8.1999999999999993</v>
      </c>
    </row>
    <row r="91" spans="1:6" s="127" customFormat="1" ht="15" customHeight="1" x14ac:dyDescent="0.2">
      <c r="A91" s="43" t="s">
        <v>38</v>
      </c>
      <c r="B91" s="193">
        <v>20.142536964644727</v>
      </c>
      <c r="C91" s="24">
        <v>20</v>
      </c>
      <c r="D91" s="2">
        <v>16.7</v>
      </c>
      <c r="E91" s="3">
        <v>18.3</v>
      </c>
      <c r="F91" s="3">
        <v>17.399999999999999</v>
      </c>
    </row>
    <row r="92" spans="1:6" s="127" customFormat="1" ht="15" customHeight="1" x14ac:dyDescent="0.2">
      <c r="A92" s="43" t="s">
        <v>39</v>
      </c>
      <c r="B92" s="193">
        <v>24.618656290121333</v>
      </c>
      <c r="C92" s="24">
        <v>31</v>
      </c>
      <c r="D92" s="2">
        <v>31.1</v>
      </c>
      <c r="E92" s="3">
        <v>30.4</v>
      </c>
      <c r="F92" s="3">
        <v>26.6</v>
      </c>
    </row>
    <row r="93" spans="1:6" s="127" customFormat="1" ht="15" customHeight="1" x14ac:dyDescent="0.2">
      <c r="A93" s="43" t="s">
        <v>40</v>
      </c>
      <c r="B93" s="193">
        <v>10.742686381143853</v>
      </c>
      <c r="C93" s="24">
        <v>15</v>
      </c>
      <c r="D93" s="2">
        <v>13.4</v>
      </c>
      <c r="E93" s="3">
        <v>10.1</v>
      </c>
      <c r="F93" s="3">
        <v>9.6999999999999993</v>
      </c>
    </row>
    <row r="94" spans="1:6" s="127" customFormat="1" ht="15" customHeight="1" x14ac:dyDescent="0.2">
      <c r="A94" s="43" t="s">
        <v>41</v>
      </c>
      <c r="B94" s="193">
        <v>25.1</v>
      </c>
      <c r="C94" s="2">
        <v>21.9</v>
      </c>
      <c r="D94" s="2">
        <v>31.1</v>
      </c>
      <c r="E94" s="2">
        <v>28.5</v>
      </c>
      <c r="F94" s="3">
        <v>17.399999999999999</v>
      </c>
    </row>
    <row r="95" spans="1:6" s="127" customFormat="1" ht="15" customHeight="1" x14ac:dyDescent="0.2">
      <c r="A95" s="43" t="s">
        <v>42</v>
      </c>
      <c r="B95" s="193">
        <v>64.900000000000006</v>
      </c>
      <c r="C95" s="24">
        <v>56</v>
      </c>
      <c r="D95" s="2">
        <v>59.8</v>
      </c>
      <c r="E95" s="25">
        <v>54</v>
      </c>
      <c r="F95" s="3">
        <v>58.9</v>
      </c>
    </row>
    <row r="96" spans="1:6" s="127" customFormat="1" ht="15" customHeight="1" x14ac:dyDescent="0.2">
      <c r="A96" s="43" t="s">
        <v>4</v>
      </c>
      <c r="B96" s="193"/>
      <c r="C96" s="2"/>
      <c r="D96" s="2"/>
      <c r="E96" s="3"/>
      <c r="F96" s="3"/>
    </row>
    <row r="97" spans="1:6" s="127" customFormat="1" ht="15" customHeight="1" x14ac:dyDescent="0.2">
      <c r="A97" s="43" t="s">
        <v>43</v>
      </c>
      <c r="B97" s="193">
        <v>18.799701167001746</v>
      </c>
      <c r="C97" s="2">
        <v>12.7</v>
      </c>
      <c r="D97" s="2">
        <v>22.7</v>
      </c>
      <c r="E97" s="3">
        <v>16.899999999999999</v>
      </c>
      <c r="F97" s="3">
        <v>13.3</v>
      </c>
    </row>
    <row r="98" spans="1:6" s="127" customFormat="1" ht="15" customHeight="1" x14ac:dyDescent="0.2">
      <c r="A98" s="51" t="s">
        <v>44</v>
      </c>
      <c r="B98" s="196">
        <v>7.2</v>
      </c>
      <c r="C98" s="197">
        <v>3.2</v>
      </c>
      <c r="D98" s="197">
        <v>6.5</v>
      </c>
      <c r="E98" s="198">
        <v>5.3</v>
      </c>
      <c r="F98" s="198">
        <v>5.0999999999999996</v>
      </c>
    </row>
    <row r="99" spans="1:6" s="127" customFormat="1" ht="9.75" customHeight="1" x14ac:dyDescent="0.2">
      <c r="A99" s="3" t="s">
        <v>163</v>
      </c>
      <c r="B99" s="3"/>
      <c r="C99" s="3"/>
      <c r="D99" s="3"/>
      <c r="E99" s="3"/>
      <c r="F99" s="3"/>
    </row>
    <row r="100" spans="1:6" s="127" customFormat="1" ht="11.85" customHeight="1" x14ac:dyDescent="0.2">
      <c r="A100" s="188" t="s">
        <v>164</v>
      </c>
      <c r="B100" s="3"/>
      <c r="C100" s="3"/>
      <c r="D100" s="3"/>
      <c r="E100" s="3"/>
      <c r="F100" s="3"/>
    </row>
    <row r="101" spans="1:6" s="3" customFormat="1" ht="11.85" customHeight="1" x14ac:dyDescent="0.2"/>
    <row r="102" spans="1:6" s="3" customFormat="1" ht="11.85" customHeight="1" x14ac:dyDescent="0.2"/>
    <row r="103" spans="1:6" s="3" customFormat="1" ht="11.85" customHeight="1" x14ac:dyDescent="0.2"/>
    <row r="104" spans="1:6" s="3" customFormat="1" ht="11.85" customHeight="1" x14ac:dyDescent="0.2"/>
    <row r="105" spans="1:6" s="3" customFormat="1" ht="11.85" customHeight="1" x14ac:dyDescent="0.2"/>
    <row r="106" spans="1:6" s="3" customFormat="1" ht="11.85" customHeight="1" x14ac:dyDescent="0.2"/>
    <row r="107" spans="1:6" s="3" customFormat="1" ht="11.85" customHeight="1" x14ac:dyDescent="0.2"/>
    <row r="108" spans="1:6" s="3" customFormat="1" ht="11.85" customHeight="1" x14ac:dyDescent="0.2"/>
    <row r="109" spans="1:6" s="3" customFormat="1" ht="11.85" customHeight="1" x14ac:dyDescent="0.2"/>
    <row r="110" spans="1:6" s="3" customFormat="1" ht="11.85" customHeight="1" x14ac:dyDescent="0.2"/>
    <row r="111" spans="1:6" s="3" customFormat="1" ht="11.85" customHeight="1" x14ac:dyDescent="0.2"/>
    <row r="112" spans="1:6" s="3" customFormat="1" ht="11.85" customHeight="1" x14ac:dyDescent="0.2"/>
    <row r="113" s="3" customFormat="1" ht="11.85" customHeight="1" x14ac:dyDescent="0.2"/>
    <row r="114" s="3" customFormat="1" ht="11.85" customHeight="1" x14ac:dyDescent="0.2"/>
    <row r="115" s="3" customFormat="1" ht="11.85" customHeight="1" x14ac:dyDescent="0.2"/>
    <row r="116" s="3" customFormat="1" ht="11.85" customHeight="1" x14ac:dyDescent="0.2"/>
    <row r="117" s="3" customFormat="1" ht="11.85" customHeight="1" x14ac:dyDescent="0.2"/>
    <row r="118" s="3" customFormat="1" ht="11.85" customHeight="1" x14ac:dyDescent="0.2"/>
    <row r="119" s="3" customFormat="1" ht="11.85" customHeight="1" x14ac:dyDescent="0.2"/>
    <row r="120" s="3" customFormat="1" ht="11.85" customHeight="1" x14ac:dyDescent="0.2"/>
    <row r="121" s="3" customFormat="1" ht="11.85" customHeight="1" x14ac:dyDescent="0.2"/>
    <row r="122" s="3" customFormat="1" ht="11.85" customHeight="1" x14ac:dyDescent="0.2"/>
    <row r="123" s="3" customFormat="1" ht="11.85" customHeight="1" x14ac:dyDescent="0.2"/>
    <row r="124" s="3" customFormat="1" ht="11.85" customHeight="1" x14ac:dyDescent="0.2"/>
    <row r="125" s="3" customFormat="1" ht="11.85" customHeight="1" x14ac:dyDescent="0.2"/>
    <row r="126" s="3" customFormat="1" ht="11.85" customHeight="1" x14ac:dyDescent="0.2"/>
    <row r="127" s="3" customFormat="1" ht="11.85" customHeight="1" x14ac:dyDescent="0.2"/>
    <row r="128" s="3" customFormat="1" ht="11.85" customHeight="1" x14ac:dyDescent="0.2"/>
    <row r="129" s="3" customFormat="1" ht="11.85" customHeight="1" x14ac:dyDescent="0.2"/>
    <row r="130" s="3" customFormat="1" ht="11.85" customHeight="1" x14ac:dyDescent="0.2"/>
    <row r="131" s="3" customFormat="1" ht="11.85" customHeight="1" x14ac:dyDescent="0.2"/>
    <row r="132" s="3" customFormat="1" ht="11.85" customHeight="1" x14ac:dyDescent="0.2"/>
    <row r="133" s="3" customFormat="1" ht="11.85" customHeight="1" x14ac:dyDescent="0.2"/>
    <row r="134" s="3" customFormat="1" ht="11.85" customHeight="1" x14ac:dyDescent="0.2"/>
    <row r="135" s="3" customFormat="1" ht="11.85" customHeight="1" x14ac:dyDescent="0.2"/>
    <row r="136" s="3" customFormat="1" ht="11.85" customHeight="1" x14ac:dyDescent="0.2"/>
    <row r="137" s="3" customFormat="1" ht="11.85" customHeight="1" x14ac:dyDescent="0.2"/>
    <row r="138" s="3" customFormat="1" ht="11.85" customHeight="1" x14ac:dyDescent="0.2"/>
    <row r="139" s="3" customFormat="1" ht="11.85" customHeight="1" x14ac:dyDescent="0.2"/>
    <row r="140" s="3" customFormat="1" ht="11.85" customHeight="1" x14ac:dyDescent="0.2"/>
    <row r="141" s="3" customFormat="1" ht="11.85" customHeight="1" x14ac:dyDescent="0.2"/>
    <row r="142" s="3" customFormat="1" ht="11.85" customHeight="1" x14ac:dyDescent="0.2"/>
    <row r="143" s="3" customFormat="1" ht="11.85" customHeight="1" x14ac:dyDescent="0.2"/>
    <row r="144" s="3" customFormat="1" ht="11.85" customHeight="1" x14ac:dyDescent="0.2"/>
    <row r="145" s="3" customFormat="1" ht="11.85" customHeight="1" x14ac:dyDescent="0.2"/>
    <row r="146" s="3" customFormat="1" ht="11.85" customHeight="1" x14ac:dyDescent="0.2"/>
    <row r="147" s="3" customFormat="1" ht="11.85" customHeight="1" x14ac:dyDescent="0.2"/>
    <row r="148" s="3" customFormat="1" ht="11.85" customHeight="1" x14ac:dyDescent="0.2"/>
    <row r="149" s="3" customFormat="1" ht="11.85" customHeight="1" x14ac:dyDescent="0.2"/>
    <row r="150" s="3" customFormat="1" ht="11.85" customHeight="1" x14ac:dyDescent="0.2"/>
    <row r="151" s="3" customFormat="1" ht="11.85" customHeight="1" x14ac:dyDescent="0.2"/>
    <row r="152" s="3" customFormat="1" ht="11.85" customHeight="1" x14ac:dyDescent="0.2"/>
    <row r="153" s="3" customFormat="1" ht="11.85" customHeight="1" x14ac:dyDescent="0.2"/>
    <row r="154" s="3" customFormat="1" ht="11.85" customHeight="1" x14ac:dyDescent="0.2"/>
    <row r="155" s="3" customFormat="1" ht="11.85" customHeight="1" x14ac:dyDescent="0.2"/>
    <row r="156" s="3" customFormat="1" ht="11.85" customHeight="1" x14ac:dyDescent="0.2"/>
    <row r="157" s="3" customFormat="1" ht="11.85" customHeight="1" x14ac:dyDescent="0.2"/>
    <row r="158" s="3" customFormat="1" ht="11.85" customHeight="1" x14ac:dyDescent="0.2"/>
    <row r="159" s="3" customFormat="1" ht="11.85" customHeight="1" x14ac:dyDescent="0.2"/>
    <row r="160" s="3" customFormat="1" ht="11.85" customHeight="1" x14ac:dyDescent="0.2"/>
    <row r="161" s="3" customFormat="1" ht="11.85" customHeight="1" x14ac:dyDescent="0.2"/>
    <row r="162" s="3" customFormat="1" ht="11.85" customHeight="1" x14ac:dyDescent="0.2"/>
    <row r="163" s="3" customFormat="1" ht="11.85" customHeight="1" x14ac:dyDescent="0.2"/>
    <row r="164" s="3" customFormat="1" ht="11.85" customHeight="1" x14ac:dyDescent="0.2"/>
    <row r="165" s="3" customFormat="1" ht="11.85" customHeight="1" x14ac:dyDescent="0.2"/>
    <row r="166" s="3" customFormat="1" ht="11.85" customHeight="1" x14ac:dyDescent="0.2"/>
    <row r="167" s="3" customFormat="1" ht="11.85" customHeight="1" x14ac:dyDescent="0.2"/>
    <row r="168" s="3" customFormat="1" ht="11.85" customHeight="1" x14ac:dyDescent="0.2"/>
    <row r="169" s="3" customFormat="1" ht="11.85" customHeight="1" x14ac:dyDescent="0.2"/>
    <row r="170" s="3" customFormat="1" ht="11.85" customHeight="1" x14ac:dyDescent="0.2"/>
    <row r="171" s="3" customFormat="1" ht="11.85" customHeight="1" x14ac:dyDescent="0.2"/>
    <row r="172" s="3" customFormat="1" ht="11.85" customHeight="1" x14ac:dyDescent="0.2"/>
    <row r="173" s="3" customFormat="1" ht="11.85" customHeight="1" x14ac:dyDescent="0.2"/>
    <row r="174" s="3" customFormat="1" ht="11.85" customHeight="1" x14ac:dyDescent="0.2"/>
    <row r="175" s="3" customFormat="1" ht="11.85" customHeight="1" x14ac:dyDescent="0.2"/>
    <row r="176" s="3" customFormat="1" ht="11.85" customHeight="1" x14ac:dyDescent="0.2"/>
    <row r="177" s="3" customFormat="1" ht="11.85" customHeight="1" x14ac:dyDescent="0.2"/>
    <row r="178" s="3" customFormat="1" ht="11.85" customHeight="1" x14ac:dyDescent="0.2"/>
    <row r="179" s="3" customFormat="1" ht="11.85" customHeight="1" x14ac:dyDescent="0.2"/>
    <row r="180" s="3" customFormat="1" ht="11.85" customHeight="1" x14ac:dyDescent="0.2"/>
    <row r="181" s="3" customFormat="1" ht="11.85" customHeight="1" x14ac:dyDescent="0.2"/>
    <row r="182" s="3" customFormat="1" ht="11.85" customHeight="1" x14ac:dyDescent="0.2"/>
    <row r="183" s="3" customFormat="1" ht="11.85" customHeight="1" x14ac:dyDescent="0.2"/>
    <row r="184" s="3" customFormat="1" ht="11.85" customHeight="1" x14ac:dyDescent="0.2"/>
    <row r="185" s="3" customFormat="1" ht="11.85" customHeight="1" x14ac:dyDescent="0.2"/>
    <row r="186" s="3" customFormat="1" ht="11.85" customHeight="1" x14ac:dyDescent="0.2"/>
    <row r="187" s="3" customFormat="1" ht="11.85" customHeight="1" x14ac:dyDescent="0.2"/>
    <row r="188" s="3" customFormat="1" ht="11.85" customHeight="1" x14ac:dyDescent="0.2"/>
    <row r="189" s="3" customFormat="1" ht="11.85" customHeight="1" x14ac:dyDescent="0.2"/>
    <row r="190" s="3" customFormat="1" ht="11.85" customHeight="1" x14ac:dyDescent="0.2"/>
    <row r="191" s="3" customFormat="1" ht="11.85" customHeight="1" x14ac:dyDescent="0.2"/>
    <row r="192" s="3" customFormat="1" ht="11.85" customHeight="1" x14ac:dyDescent="0.2"/>
    <row r="193" s="3" customFormat="1" ht="11.85" customHeight="1" x14ac:dyDescent="0.2"/>
    <row r="194" s="3" customFormat="1" ht="11.85" customHeight="1" x14ac:dyDescent="0.2"/>
    <row r="195" s="3" customFormat="1" ht="11.85" customHeight="1" x14ac:dyDescent="0.2"/>
    <row r="196" s="3" customFormat="1" ht="11.85" customHeight="1" x14ac:dyDescent="0.2"/>
    <row r="197" s="3" customFormat="1" ht="11.85" customHeight="1" x14ac:dyDescent="0.2"/>
    <row r="198" s="3" customFormat="1" ht="11.85" customHeight="1" x14ac:dyDescent="0.2"/>
    <row r="199" s="3" customFormat="1" ht="11.85" customHeight="1" x14ac:dyDescent="0.2"/>
    <row r="200" s="3" customFormat="1" ht="11.85" customHeight="1" x14ac:dyDescent="0.2"/>
    <row r="201" s="3" customFormat="1" ht="11.85" customHeight="1" x14ac:dyDescent="0.2"/>
    <row r="202" s="3" customFormat="1" ht="11.85" customHeight="1" x14ac:dyDescent="0.2"/>
    <row r="203" s="3" customFormat="1" ht="11.85" customHeight="1" x14ac:dyDescent="0.2"/>
    <row r="204" s="3" customFormat="1" ht="11.85" customHeight="1" x14ac:dyDescent="0.2"/>
    <row r="205" s="3" customFormat="1" ht="11.85" customHeight="1" x14ac:dyDescent="0.2"/>
    <row r="206" s="3" customFormat="1" ht="11.85" customHeight="1" x14ac:dyDescent="0.2"/>
    <row r="207" s="3" customFormat="1" ht="11.85" customHeight="1" x14ac:dyDescent="0.2"/>
    <row r="208" s="3" customFormat="1" ht="11.85" customHeight="1" x14ac:dyDescent="0.2"/>
    <row r="209" s="3" customFormat="1" ht="11.85" customHeight="1" x14ac:dyDescent="0.2"/>
    <row r="210" s="3" customFormat="1" ht="11.85" customHeight="1" x14ac:dyDescent="0.2"/>
    <row r="211" s="3" customFormat="1" ht="11.85" customHeight="1" x14ac:dyDescent="0.2"/>
    <row r="212" s="3" customFormat="1" ht="11.85" customHeight="1" x14ac:dyDescent="0.2"/>
    <row r="213" s="3" customFormat="1" ht="11.85" customHeight="1" x14ac:dyDescent="0.2"/>
    <row r="214" s="3" customFormat="1" ht="11.85" customHeight="1" x14ac:dyDescent="0.2"/>
    <row r="215" s="3" customFormat="1" ht="11.85" customHeight="1" x14ac:dyDescent="0.2"/>
    <row r="216" s="3" customFormat="1" ht="11.85" customHeight="1" x14ac:dyDescent="0.2"/>
    <row r="217" s="3" customFormat="1" ht="11.85" customHeight="1" x14ac:dyDescent="0.2"/>
    <row r="218" s="3" customFormat="1" ht="11.85" customHeight="1" x14ac:dyDescent="0.2"/>
    <row r="219" s="3" customFormat="1" ht="11.85" customHeight="1" x14ac:dyDescent="0.2"/>
    <row r="220" s="3" customFormat="1" ht="11.85" customHeight="1" x14ac:dyDescent="0.2"/>
    <row r="221" s="3" customFormat="1" ht="11.85" customHeight="1" x14ac:dyDescent="0.2"/>
    <row r="222" s="3" customFormat="1" ht="11.85" customHeight="1" x14ac:dyDescent="0.2"/>
    <row r="223" s="3" customFormat="1" ht="11.85" customHeight="1" x14ac:dyDescent="0.2"/>
    <row r="224" s="3" customFormat="1" ht="11.85" customHeight="1" x14ac:dyDescent="0.2"/>
    <row r="225" s="3" customFormat="1" ht="11.85" customHeight="1" x14ac:dyDescent="0.2"/>
    <row r="226" s="3" customFormat="1" ht="11.85" customHeight="1" x14ac:dyDescent="0.2"/>
    <row r="227" s="3" customFormat="1" ht="11.85" customHeight="1" x14ac:dyDescent="0.2"/>
    <row r="228" s="3" customFormat="1" ht="11.85" customHeight="1" x14ac:dyDescent="0.2"/>
    <row r="229" s="3" customFormat="1" ht="11.85" customHeight="1" x14ac:dyDescent="0.2"/>
    <row r="230" s="3" customFormat="1" ht="11.85" customHeight="1" x14ac:dyDescent="0.2"/>
    <row r="231" s="3" customFormat="1" ht="11.85" customHeight="1" x14ac:dyDescent="0.2"/>
    <row r="232" s="3" customFormat="1" ht="11.85" customHeight="1" x14ac:dyDescent="0.2"/>
    <row r="233" s="3" customFormat="1" ht="11.85" customHeight="1" x14ac:dyDescent="0.2"/>
    <row r="234" s="3" customFormat="1" ht="11.85" customHeight="1" x14ac:dyDescent="0.2"/>
    <row r="235" s="3" customFormat="1" ht="11.85" customHeight="1" x14ac:dyDescent="0.2"/>
    <row r="236" s="3" customFormat="1" ht="11.85" customHeight="1" x14ac:dyDescent="0.2"/>
    <row r="237" s="3" customFormat="1" ht="11.85" customHeight="1" x14ac:dyDescent="0.2"/>
    <row r="238" s="3" customFormat="1" ht="11.85" customHeight="1" x14ac:dyDescent="0.2"/>
    <row r="239" s="3" customFormat="1" ht="11.85" customHeight="1" x14ac:dyDescent="0.2"/>
    <row r="240" s="3" customFormat="1" ht="11.85" customHeight="1" x14ac:dyDescent="0.2"/>
    <row r="241" s="3" customFormat="1" ht="11.85" customHeight="1" x14ac:dyDescent="0.2"/>
    <row r="242" s="3" customFormat="1" ht="11.85" customHeight="1" x14ac:dyDescent="0.2"/>
    <row r="243" s="3" customFormat="1" ht="11.85" customHeight="1" x14ac:dyDescent="0.2"/>
    <row r="244" s="3" customFormat="1" ht="11.85" customHeight="1" x14ac:dyDescent="0.2"/>
    <row r="245" s="3" customFormat="1" ht="11.85" customHeight="1" x14ac:dyDescent="0.2"/>
    <row r="246" s="3" customFormat="1" ht="11.85" customHeight="1" x14ac:dyDescent="0.2"/>
    <row r="247" s="3" customFormat="1" ht="11.85" customHeight="1" x14ac:dyDescent="0.2"/>
    <row r="248" s="3" customFormat="1" ht="11.85" customHeight="1" x14ac:dyDescent="0.2"/>
    <row r="249" s="3" customFormat="1" ht="11.85" customHeight="1" x14ac:dyDescent="0.2"/>
    <row r="250" s="3" customFormat="1" ht="11.85" customHeight="1" x14ac:dyDescent="0.2"/>
    <row r="251" s="3" customFormat="1" ht="11.85" customHeight="1" x14ac:dyDescent="0.2"/>
    <row r="252" s="3" customFormat="1" ht="11.85" customHeight="1" x14ac:dyDescent="0.2"/>
    <row r="253" s="3" customFormat="1" ht="11.85" customHeight="1" x14ac:dyDescent="0.2"/>
    <row r="254" s="3" customFormat="1" ht="11.85" customHeight="1" x14ac:dyDescent="0.2"/>
    <row r="255" s="3" customFormat="1" ht="11.85" customHeight="1" x14ac:dyDescent="0.2"/>
    <row r="256" s="3" customFormat="1" ht="11.85" customHeight="1" x14ac:dyDescent="0.2"/>
    <row r="257" s="3" customFormat="1" ht="11.85" customHeight="1" x14ac:dyDescent="0.2"/>
    <row r="258" s="3" customFormat="1" ht="11.85" customHeight="1" x14ac:dyDescent="0.2"/>
    <row r="259" s="3" customFormat="1" ht="11.85" customHeight="1" x14ac:dyDescent="0.2"/>
    <row r="260" s="3" customFormat="1" ht="11.85" customHeight="1" x14ac:dyDescent="0.2"/>
    <row r="261" s="3" customFormat="1" ht="11.85" customHeight="1" x14ac:dyDescent="0.2"/>
    <row r="262" s="3" customFormat="1" ht="11.85" customHeight="1" x14ac:dyDescent="0.2"/>
    <row r="263" s="3" customFormat="1" ht="11.85" customHeight="1" x14ac:dyDescent="0.2"/>
    <row r="264" s="3" customFormat="1" ht="11.85" customHeight="1" x14ac:dyDescent="0.2"/>
    <row r="265" s="3" customFormat="1" ht="11.85" customHeight="1" x14ac:dyDescent="0.2"/>
    <row r="266" s="3" customFormat="1" ht="11.85" customHeight="1" x14ac:dyDescent="0.2"/>
    <row r="267" s="3" customFormat="1" ht="11.85" customHeight="1" x14ac:dyDescent="0.2"/>
    <row r="268" s="3" customFormat="1" ht="11.85" customHeight="1" x14ac:dyDescent="0.2"/>
    <row r="269" s="3" customFormat="1" ht="11.85" customHeight="1" x14ac:dyDescent="0.2"/>
    <row r="270" s="3" customFormat="1" ht="11.85" customHeight="1" x14ac:dyDescent="0.2"/>
    <row r="271" s="3" customFormat="1" ht="11.85" customHeight="1" x14ac:dyDescent="0.2"/>
    <row r="272" s="3" customFormat="1" ht="11.85" customHeight="1" x14ac:dyDescent="0.2"/>
    <row r="273" s="3" customFormat="1" ht="11.85" customHeight="1" x14ac:dyDescent="0.2"/>
    <row r="274" s="3" customFormat="1" ht="11.85" customHeight="1" x14ac:dyDescent="0.2"/>
    <row r="275" s="3" customFormat="1" ht="11.85" customHeight="1" x14ac:dyDescent="0.2"/>
    <row r="276" s="3" customFormat="1" ht="11.85" customHeight="1" x14ac:dyDescent="0.2"/>
    <row r="277" s="3" customFormat="1" ht="11.85" customHeight="1" x14ac:dyDescent="0.2"/>
    <row r="278" s="3" customFormat="1" ht="11.85" customHeight="1" x14ac:dyDescent="0.2"/>
    <row r="279" s="3" customFormat="1" ht="11.85" customHeight="1" x14ac:dyDescent="0.2"/>
    <row r="280" s="3" customFormat="1" ht="11.85" customHeight="1" x14ac:dyDescent="0.2"/>
    <row r="281" s="3" customFormat="1" ht="11.85" customHeight="1" x14ac:dyDescent="0.2"/>
    <row r="282" s="3" customFormat="1" ht="11.85" customHeight="1" x14ac:dyDescent="0.2"/>
    <row r="283" s="3" customFormat="1" ht="11.85" customHeight="1" x14ac:dyDescent="0.2"/>
    <row r="284" s="3" customFormat="1" ht="11.85" customHeight="1" x14ac:dyDescent="0.2"/>
    <row r="285" s="3" customFormat="1" ht="11.85" customHeight="1" x14ac:dyDescent="0.2"/>
    <row r="286" s="3" customFormat="1" ht="11.85" customHeight="1" x14ac:dyDescent="0.2"/>
    <row r="287" s="3" customFormat="1" ht="11.85" customHeight="1" x14ac:dyDescent="0.2"/>
    <row r="288" s="3" customFormat="1" ht="11.85" customHeight="1" x14ac:dyDescent="0.2"/>
    <row r="289" s="3" customFormat="1" ht="11.85" customHeight="1" x14ac:dyDescent="0.2"/>
    <row r="290" s="3" customFormat="1" ht="11.85" customHeight="1" x14ac:dyDescent="0.2"/>
    <row r="291" s="3" customFormat="1" ht="11.85" customHeight="1" x14ac:dyDescent="0.2"/>
    <row r="292" s="3" customFormat="1" ht="11.85" customHeight="1" x14ac:dyDescent="0.2"/>
    <row r="293" s="3" customFormat="1" ht="11.85" customHeight="1" x14ac:dyDescent="0.2"/>
    <row r="294" s="3" customFormat="1" ht="11.85" customHeight="1" x14ac:dyDescent="0.2"/>
    <row r="295" s="3" customFormat="1" ht="11.85" customHeight="1" x14ac:dyDescent="0.2"/>
    <row r="296" s="3" customFormat="1" ht="11.85" customHeight="1" x14ac:dyDescent="0.2"/>
    <row r="297" s="3" customFormat="1" ht="11.85" customHeight="1" x14ac:dyDescent="0.2"/>
    <row r="298" s="3" customFormat="1" ht="11.85" customHeight="1" x14ac:dyDescent="0.2"/>
    <row r="299" s="3" customFormat="1" ht="11.85" customHeight="1" x14ac:dyDescent="0.2"/>
    <row r="300" s="3" customFormat="1" ht="11.85" customHeight="1" x14ac:dyDescent="0.2"/>
    <row r="301" s="3" customFormat="1" ht="11.85" customHeight="1" x14ac:dyDescent="0.2"/>
    <row r="302" s="3" customFormat="1" ht="11.85" customHeight="1" x14ac:dyDescent="0.2"/>
    <row r="303" s="3" customFormat="1" ht="11.85" customHeight="1" x14ac:dyDescent="0.2"/>
    <row r="304" s="3" customFormat="1" ht="11.85" customHeight="1" x14ac:dyDescent="0.2"/>
    <row r="305" s="3" customFormat="1" ht="11.85" customHeight="1" x14ac:dyDescent="0.2"/>
    <row r="306" s="3" customFormat="1" ht="11.85" customHeight="1" x14ac:dyDescent="0.2"/>
    <row r="307" s="3" customFormat="1" ht="11.85" customHeight="1" x14ac:dyDescent="0.2"/>
    <row r="308" s="3" customFormat="1" ht="11.85" customHeight="1" x14ac:dyDescent="0.2"/>
    <row r="309" s="3" customFormat="1" ht="11.85" customHeight="1" x14ac:dyDescent="0.2"/>
    <row r="310" s="3" customFormat="1" ht="11.85" customHeight="1" x14ac:dyDescent="0.2"/>
    <row r="311" s="3" customFormat="1" ht="11.85" customHeight="1" x14ac:dyDescent="0.2"/>
    <row r="312" s="3" customFormat="1" ht="11.85" customHeight="1" x14ac:dyDescent="0.2"/>
    <row r="313" s="3" customFormat="1" ht="11.85" customHeight="1" x14ac:dyDescent="0.2"/>
    <row r="314" s="3" customFormat="1" ht="11.85" customHeight="1" x14ac:dyDescent="0.2"/>
    <row r="315" s="3" customFormat="1" ht="11.85" customHeight="1" x14ac:dyDescent="0.2"/>
    <row r="316" s="3" customFormat="1" ht="11.85" customHeight="1" x14ac:dyDescent="0.2"/>
    <row r="317" s="3" customFormat="1" ht="11.85" customHeight="1" x14ac:dyDescent="0.2"/>
    <row r="318" s="3" customFormat="1" ht="11.85" customHeight="1" x14ac:dyDescent="0.2"/>
    <row r="319" s="3" customFormat="1" ht="11.85" customHeight="1" x14ac:dyDescent="0.2"/>
    <row r="320" s="3" customFormat="1" ht="11.85" customHeight="1" x14ac:dyDescent="0.2"/>
    <row r="321" s="3" customFormat="1" ht="11.85" customHeight="1" x14ac:dyDescent="0.2"/>
    <row r="322" s="3" customFormat="1" ht="11.85" customHeight="1" x14ac:dyDescent="0.2"/>
    <row r="323" s="3" customFormat="1" ht="11.85" customHeight="1" x14ac:dyDescent="0.2"/>
    <row r="324" s="3" customFormat="1" ht="11.85" customHeight="1" x14ac:dyDescent="0.2"/>
    <row r="325" s="3" customFormat="1" ht="11.85" customHeight="1" x14ac:dyDescent="0.2"/>
    <row r="326" s="3" customFormat="1" ht="11.85" customHeight="1" x14ac:dyDescent="0.2"/>
    <row r="327" s="3" customFormat="1" ht="11.85" customHeight="1" x14ac:dyDescent="0.2"/>
    <row r="328" s="3" customFormat="1" ht="11.85" customHeight="1" x14ac:dyDescent="0.2"/>
    <row r="329" s="3" customFormat="1" ht="11.85" customHeight="1" x14ac:dyDescent="0.2"/>
    <row r="330" s="3" customFormat="1" ht="11.85" customHeight="1" x14ac:dyDescent="0.2"/>
    <row r="331" s="3" customFormat="1" ht="11.85" customHeight="1" x14ac:dyDescent="0.2"/>
    <row r="332" s="3" customFormat="1" ht="11.85" customHeight="1" x14ac:dyDescent="0.2"/>
    <row r="333" s="3" customFormat="1" ht="11.85" customHeight="1" x14ac:dyDescent="0.2"/>
    <row r="334" s="3" customFormat="1" ht="11.85" customHeight="1" x14ac:dyDescent="0.2"/>
    <row r="335" s="3" customFormat="1" ht="11.85" customHeight="1" x14ac:dyDescent="0.2"/>
    <row r="336" s="3" customFormat="1" ht="11.85" customHeight="1" x14ac:dyDescent="0.2"/>
    <row r="337" s="3" customFormat="1" ht="11.85" customHeight="1" x14ac:dyDescent="0.2"/>
    <row r="338" s="3" customFormat="1" ht="11.85" customHeight="1" x14ac:dyDescent="0.2"/>
    <row r="339" s="3" customFormat="1" ht="11.85" customHeight="1" x14ac:dyDescent="0.2"/>
    <row r="340" s="3" customFormat="1" ht="11.85" customHeight="1" x14ac:dyDescent="0.2"/>
    <row r="341" s="3" customFormat="1" ht="11.85" customHeight="1" x14ac:dyDescent="0.2"/>
    <row r="342" s="3" customFormat="1" ht="11.85" customHeight="1" x14ac:dyDescent="0.2"/>
    <row r="343" s="3" customFormat="1" ht="11.85" customHeight="1" x14ac:dyDescent="0.2"/>
    <row r="344" s="3" customFormat="1" ht="11.85" customHeight="1" x14ac:dyDescent="0.2"/>
    <row r="345" s="3" customFormat="1" ht="11.85" customHeight="1" x14ac:dyDescent="0.2"/>
    <row r="346" s="3" customFormat="1" ht="11.85" customHeight="1" x14ac:dyDescent="0.2"/>
    <row r="347" s="3" customFormat="1" ht="11.85" customHeight="1" x14ac:dyDescent="0.2"/>
    <row r="348" s="3" customFormat="1" ht="11.85" customHeight="1" x14ac:dyDescent="0.2"/>
    <row r="349" s="3" customFormat="1" ht="11.85" customHeight="1" x14ac:dyDescent="0.2"/>
    <row r="350" s="3" customFormat="1" ht="11.85" customHeight="1" x14ac:dyDescent="0.2"/>
    <row r="351" s="3" customFormat="1" ht="11.85" customHeight="1" x14ac:dyDescent="0.2"/>
    <row r="352" s="3" customFormat="1" ht="11.85" customHeight="1" x14ac:dyDescent="0.2"/>
    <row r="353" spans="1:5" s="3" customFormat="1" ht="11.85" customHeight="1" x14ac:dyDescent="0.2"/>
    <row r="354" spans="1:5" s="3" customFormat="1" ht="11.85" customHeight="1" x14ac:dyDescent="0.2"/>
    <row r="355" spans="1:5" s="3" customFormat="1" ht="11.85" customHeight="1" x14ac:dyDescent="0.2"/>
    <row r="356" spans="1:5" s="3" customFormat="1" ht="11.85" customHeight="1" x14ac:dyDescent="0.2"/>
    <row r="357" spans="1:5" s="3" customFormat="1" ht="11.85" customHeight="1" x14ac:dyDescent="0.2"/>
    <row r="358" spans="1:5" s="3" customFormat="1" ht="11.85" customHeight="1" x14ac:dyDescent="0.2"/>
    <row r="359" spans="1:5" s="3" customFormat="1" ht="11.85" customHeight="1" x14ac:dyDescent="0.2"/>
    <row r="360" spans="1:5" s="3" customFormat="1" ht="11.85" customHeight="1" x14ac:dyDescent="0.2">
      <c r="A360" s="2"/>
      <c r="B360" s="2"/>
      <c r="C360" s="2"/>
      <c r="D360" s="2"/>
      <c r="E360" s="2"/>
    </row>
    <row r="361" spans="1:5" s="3" customFormat="1" ht="11.85" customHeight="1" x14ac:dyDescent="0.2">
      <c r="A361" s="2"/>
      <c r="B361" s="2"/>
      <c r="C361" s="2"/>
      <c r="D361" s="2"/>
      <c r="E361" s="2"/>
    </row>
    <row r="362" spans="1:5" s="3" customFormat="1" ht="11.85" customHeight="1" x14ac:dyDescent="0.2">
      <c r="A362" s="2"/>
      <c r="B362" s="2"/>
      <c r="C362" s="2"/>
      <c r="D362" s="2"/>
      <c r="E362" s="2"/>
    </row>
    <row r="363" spans="1:5" s="3" customFormat="1" ht="11.85" customHeight="1" x14ac:dyDescent="0.2">
      <c r="A363" s="2"/>
      <c r="B363" s="2"/>
      <c r="C363" s="2"/>
      <c r="D363" s="2"/>
      <c r="E363" s="2"/>
    </row>
    <row r="364" spans="1:5" s="3" customFormat="1" ht="11.85" customHeight="1" x14ac:dyDescent="0.2">
      <c r="A364" s="2"/>
      <c r="B364" s="2"/>
      <c r="C364" s="2"/>
      <c r="D364" s="2"/>
      <c r="E364" s="2"/>
    </row>
    <row r="365" spans="1:5" s="3" customFormat="1" ht="11.85" customHeight="1" x14ac:dyDescent="0.2">
      <c r="A365" s="2"/>
      <c r="B365" s="2"/>
      <c r="C365" s="2"/>
      <c r="D365" s="2"/>
      <c r="E365" s="2"/>
    </row>
    <row r="366" spans="1:5" s="3" customFormat="1" ht="11.85" customHeight="1" x14ac:dyDescent="0.2">
      <c r="A366" s="2"/>
      <c r="B366" s="2"/>
      <c r="C366" s="2"/>
      <c r="D366" s="2"/>
      <c r="E366" s="2"/>
    </row>
    <row r="367" spans="1:5" s="3" customFormat="1" ht="11.85" customHeight="1" x14ac:dyDescent="0.2">
      <c r="A367" s="2"/>
      <c r="B367" s="2"/>
      <c r="C367" s="2"/>
      <c r="D367" s="2"/>
      <c r="E367" s="2"/>
    </row>
    <row r="368" spans="1:5" s="3" customFormat="1" ht="11.85" customHeight="1" x14ac:dyDescent="0.2">
      <c r="A368" s="2"/>
      <c r="B368" s="2"/>
      <c r="C368" s="2"/>
      <c r="D368" s="2"/>
      <c r="E368" s="2"/>
    </row>
    <row r="369" spans="1:5" s="3" customFormat="1" ht="11.85" customHeight="1" x14ac:dyDescent="0.2">
      <c r="A369" s="2"/>
      <c r="B369" s="2"/>
      <c r="C369" s="2"/>
      <c r="D369" s="2"/>
      <c r="E369" s="2"/>
    </row>
    <row r="370" spans="1:5" s="3" customFormat="1" ht="11.85" customHeight="1" x14ac:dyDescent="0.2">
      <c r="A370" s="2"/>
      <c r="B370" s="2"/>
      <c r="C370" s="2"/>
      <c r="D370" s="2"/>
      <c r="E370" s="2"/>
    </row>
    <row r="371" spans="1:5" s="3" customFormat="1" ht="11.85" customHeight="1" x14ac:dyDescent="0.2">
      <c r="A371" s="2"/>
      <c r="B371" s="2"/>
      <c r="C371" s="2"/>
      <c r="D371" s="2"/>
      <c r="E371" s="2"/>
    </row>
    <row r="372" spans="1:5" s="3" customFormat="1" ht="11.85" customHeight="1" x14ac:dyDescent="0.2">
      <c r="A372" s="2"/>
      <c r="B372" s="2"/>
      <c r="C372" s="2"/>
      <c r="D372" s="2"/>
      <c r="E372" s="2"/>
    </row>
    <row r="373" spans="1:5" s="3" customFormat="1" ht="11.85" customHeight="1" x14ac:dyDescent="0.2">
      <c r="A373" s="2"/>
      <c r="B373" s="2"/>
      <c r="C373" s="2"/>
      <c r="D373" s="2"/>
      <c r="E373" s="2"/>
    </row>
    <row r="374" spans="1:5" s="3" customFormat="1" ht="11.85" customHeight="1" x14ac:dyDescent="0.2">
      <c r="A374" s="2"/>
      <c r="B374" s="2"/>
      <c r="C374" s="2"/>
      <c r="D374" s="2"/>
      <c r="E374" s="2"/>
    </row>
    <row r="375" spans="1:5" s="3" customFormat="1" ht="11.85" customHeight="1" x14ac:dyDescent="0.2">
      <c r="A375" s="2"/>
      <c r="B375" s="2"/>
      <c r="C375" s="2"/>
      <c r="D375" s="2"/>
      <c r="E375" s="2"/>
    </row>
    <row r="376" spans="1:5" s="3" customFormat="1" ht="11.85" customHeight="1" x14ac:dyDescent="0.2">
      <c r="A376" s="2"/>
      <c r="B376" s="2"/>
      <c r="C376" s="2"/>
      <c r="D376" s="2"/>
      <c r="E376" s="2"/>
    </row>
    <row r="377" spans="1:5" s="3" customFormat="1" ht="11.85" customHeight="1" x14ac:dyDescent="0.2">
      <c r="A377" s="2"/>
      <c r="B377" s="2"/>
      <c r="C377" s="2"/>
      <c r="D377" s="2"/>
      <c r="E377" s="2"/>
    </row>
    <row r="378" spans="1:5" s="3" customFormat="1" ht="11.85" customHeight="1" x14ac:dyDescent="0.2">
      <c r="A378" s="2"/>
      <c r="B378" s="2"/>
      <c r="C378" s="2"/>
      <c r="D378" s="2"/>
      <c r="E378" s="2"/>
    </row>
    <row r="379" spans="1:5" s="3" customFormat="1" ht="11.85" customHeight="1" x14ac:dyDescent="0.2">
      <c r="A379" s="2"/>
      <c r="B379" s="2"/>
      <c r="C379" s="2"/>
      <c r="D379" s="2"/>
      <c r="E379" s="2"/>
    </row>
    <row r="380" spans="1:5" s="3" customFormat="1" ht="11.85" customHeight="1" x14ac:dyDescent="0.2">
      <c r="A380" s="2"/>
      <c r="B380" s="2"/>
      <c r="C380" s="2"/>
      <c r="D380" s="2"/>
      <c r="E380" s="2"/>
    </row>
    <row r="381" spans="1:5" s="3" customFormat="1" ht="11.85" customHeight="1" x14ac:dyDescent="0.2">
      <c r="A381" s="2"/>
      <c r="B381" s="2"/>
      <c r="C381" s="2"/>
      <c r="D381" s="2"/>
      <c r="E381" s="2"/>
    </row>
    <row r="382" spans="1:5" s="3" customFormat="1" ht="11.85" customHeight="1" x14ac:dyDescent="0.2">
      <c r="A382" s="2"/>
      <c r="B382" s="2"/>
      <c r="C382" s="2"/>
      <c r="D382" s="2"/>
      <c r="E382" s="2"/>
    </row>
    <row r="383" spans="1:5" s="3" customFormat="1" ht="11.85" customHeight="1" x14ac:dyDescent="0.2">
      <c r="A383" s="2"/>
      <c r="B383" s="2"/>
      <c r="C383" s="2"/>
      <c r="D383" s="2"/>
      <c r="E383" s="2"/>
    </row>
    <row r="384" spans="1:5" s="3" customFormat="1" ht="11.85" customHeight="1" x14ac:dyDescent="0.2">
      <c r="A384" s="2"/>
      <c r="B384" s="2"/>
      <c r="C384" s="2"/>
      <c r="D384" s="2"/>
      <c r="E384" s="2"/>
    </row>
    <row r="385" spans="1:5" s="3" customFormat="1" ht="11.85" customHeight="1" x14ac:dyDescent="0.2">
      <c r="A385" s="2"/>
      <c r="B385" s="2"/>
      <c r="C385" s="2"/>
      <c r="D385" s="2"/>
      <c r="E385" s="2"/>
    </row>
    <row r="386" spans="1:5" s="3" customFormat="1" ht="11.85" customHeight="1" x14ac:dyDescent="0.2">
      <c r="A386" s="2"/>
      <c r="B386" s="2"/>
      <c r="C386" s="2"/>
      <c r="D386" s="2"/>
      <c r="E386" s="2"/>
    </row>
    <row r="387" spans="1:5" s="3" customFormat="1" ht="11.85" customHeight="1" x14ac:dyDescent="0.2">
      <c r="A387" s="2"/>
      <c r="B387" s="2"/>
      <c r="C387" s="2"/>
      <c r="D387" s="2"/>
      <c r="E387" s="2"/>
    </row>
    <row r="388" spans="1:5" s="3" customFormat="1" ht="11.85" customHeight="1" x14ac:dyDescent="0.2">
      <c r="A388" s="2"/>
      <c r="B388" s="2"/>
      <c r="C388" s="2"/>
      <c r="D388" s="2"/>
      <c r="E388" s="2"/>
    </row>
    <row r="389" spans="1:5" s="3" customFormat="1" ht="11.85" customHeight="1" x14ac:dyDescent="0.2">
      <c r="A389" s="2"/>
      <c r="B389" s="2"/>
      <c r="C389" s="2"/>
      <c r="D389" s="2"/>
      <c r="E389" s="2"/>
    </row>
    <row r="390" spans="1:5" s="3" customFormat="1" ht="11.85" customHeight="1" x14ac:dyDescent="0.2">
      <c r="A390" s="2"/>
      <c r="B390" s="2"/>
      <c r="C390" s="2"/>
      <c r="D390" s="2"/>
      <c r="E390" s="2"/>
    </row>
    <row r="391" spans="1:5" s="3" customFormat="1" ht="11.85" customHeight="1" x14ac:dyDescent="0.2">
      <c r="A391" s="2"/>
      <c r="B391" s="2"/>
      <c r="C391" s="2"/>
      <c r="D391" s="2"/>
      <c r="E391" s="2"/>
    </row>
    <row r="392" spans="1:5" s="3" customFormat="1" ht="11.85" customHeight="1" x14ac:dyDescent="0.2">
      <c r="A392" s="2"/>
      <c r="B392" s="2"/>
      <c r="C392" s="2"/>
      <c r="D392" s="2"/>
      <c r="E392" s="2"/>
    </row>
    <row r="393" spans="1:5" s="3" customFormat="1" ht="11.85" customHeight="1" x14ac:dyDescent="0.2">
      <c r="A393" s="2"/>
      <c r="B393" s="2"/>
      <c r="C393" s="2"/>
      <c r="D393" s="2"/>
      <c r="E393" s="2"/>
    </row>
    <row r="394" spans="1:5" s="3" customFormat="1" ht="11.85" customHeight="1" x14ac:dyDescent="0.2">
      <c r="A394" s="2"/>
      <c r="B394" s="2"/>
      <c r="C394" s="2"/>
      <c r="D394" s="2"/>
      <c r="E394" s="2"/>
    </row>
    <row r="395" spans="1:5" s="3" customFormat="1" ht="11.85" customHeight="1" x14ac:dyDescent="0.2">
      <c r="A395" s="2"/>
      <c r="B395" s="2"/>
      <c r="C395" s="2"/>
      <c r="D395" s="2"/>
      <c r="E395" s="2"/>
    </row>
    <row r="396" spans="1:5" s="3" customFormat="1" ht="11.85" customHeight="1" x14ac:dyDescent="0.2">
      <c r="A396" s="2"/>
      <c r="B396" s="2"/>
      <c r="C396" s="2"/>
      <c r="D396" s="2"/>
      <c r="E396" s="2"/>
    </row>
    <row r="397" spans="1:5" s="3" customFormat="1" ht="11.85" customHeight="1" x14ac:dyDescent="0.2">
      <c r="A397" s="2"/>
      <c r="B397" s="2"/>
      <c r="C397" s="2"/>
      <c r="D397" s="2"/>
      <c r="E397" s="2"/>
    </row>
    <row r="398" spans="1:5" s="3" customFormat="1" ht="11.85" customHeight="1" x14ac:dyDescent="0.2">
      <c r="A398" s="2"/>
      <c r="B398" s="2"/>
      <c r="C398" s="2"/>
      <c r="D398" s="2"/>
      <c r="E398" s="2"/>
    </row>
    <row r="399" spans="1:5" s="3" customFormat="1" ht="11.85" customHeight="1" x14ac:dyDescent="0.2">
      <c r="A399" s="2"/>
      <c r="B399" s="2"/>
      <c r="C399" s="2"/>
      <c r="D399" s="2"/>
      <c r="E399" s="2"/>
    </row>
    <row r="400" spans="1:5" s="3" customFormat="1" ht="11.85" customHeight="1" x14ac:dyDescent="0.2">
      <c r="A400" s="2"/>
      <c r="B400" s="2"/>
      <c r="C400" s="2"/>
      <c r="D400" s="2"/>
      <c r="E400" s="2"/>
    </row>
    <row r="401" spans="1:5" s="3" customFormat="1" ht="11.85" customHeight="1" x14ac:dyDescent="0.2">
      <c r="A401" s="2"/>
      <c r="B401" s="2"/>
      <c r="C401" s="2"/>
      <c r="D401" s="2"/>
      <c r="E401" s="2"/>
    </row>
    <row r="402" spans="1:5" s="3" customFormat="1" ht="11.85" customHeight="1" x14ac:dyDescent="0.2">
      <c r="A402" s="2"/>
      <c r="B402" s="2"/>
      <c r="C402" s="2"/>
      <c r="D402" s="2"/>
      <c r="E402" s="2"/>
    </row>
    <row r="403" spans="1:5" s="3" customFormat="1" ht="11.85" customHeight="1" x14ac:dyDescent="0.2">
      <c r="A403" s="2"/>
      <c r="B403" s="2"/>
      <c r="C403" s="2"/>
      <c r="D403" s="2"/>
      <c r="E403" s="2"/>
    </row>
    <row r="404" spans="1:5" s="3" customFormat="1" ht="11.85" customHeight="1" x14ac:dyDescent="0.2">
      <c r="A404" s="2"/>
      <c r="B404" s="2"/>
      <c r="C404" s="2"/>
      <c r="D404" s="2"/>
      <c r="E404" s="2"/>
    </row>
    <row r="405" spans="1:5" s="3" customFormat="1" ht="11.85" customHeight="1" x14ac:dyDescent="0.2">
      <c r="A405" s="2"/>
      <c r="B405" s="2"/>
      <c r="C405" s="2"/>
      <c r="D405" s="2"/>
      <c r="E405" s="2"/>
    </row>
    <row r="406" spans="1:5" s="3" customFormat="1" ht="11.85" customHeight="1" x14ac:dyDescent="0.2">
      <c r="A406" s="2"/>
      <c r="B406" s="2"/>
      <c r="C406" s="2"/>
      <c r="D406" s="2"/>
      <c r="E406" s="2"/>
    </row>
    <row r="407" spans="1:5" s="3" customFormat="1" ht="11.85" customHeight="1" x14ac:dyDescent="0.2">
      <c r="A407" s="2"/>
      <c r="B407" s="2"/>
      <c r="C407" s="2"/>
      <c r="D407" s="2"/>
      <c r="E407" s="2"/>
    </row>
    <row r="408" spans="1:5" s="3" customFormat="1" ht="11.85" customHeight="1" x14ac:dyDescent="0.2">
      <c r="A408" s="2"/>
      <c r="B408" s="2"/>
      <c r="C408" s="2"/>
      <c r="D408" s="2"/>
      <c r="E408" s="2"/>
    </row>
    <row r="409" spans="1:5" s="3" customFormat="1" ht="11.85" customHeight="1" x14ac:dyDescent="0.2">
      <c r="A409" s="2"/>
      <c r="B409" s="2"/>
      <c r="C409" s="2"/>
      <c r="D409" s="2"/>
      <c r="E409" s="2"/>
    </row>
    <row r="410" spans="1:5" s="3" customFormat="1" ht="11.85" customHeight="1" x14ac:dyDescent="0.2">
      <c r="A410" s="2"/>
      <c r="B410" s="2"/>
      <c r="C410" s="2"/>
      <c r="D410" s="2"/>
      <c r="E410" s="2"/>
    </row>
    <row r="411" spans="1:5" s="3" customFormat="1" ht="11.85" customHeight="1" x14ac:dyDescent="0.2">
      <c r="A411" s="2"/>
      <c r="B411" s="2"/>
      <c r="C411" s="2"/>
      <c r="D411" s="2"/>
      <c r="E411" s="2"/>
    </row>
    <row r="412" spans="1:5" s="3" customFormat="1" ht="11.85" customHeight="1" x14ac:dyDescent="0.2">
      <c r="A412" s="2"/>
      <c r="B412" s="2"/>
      <c r="C412" s="2"/>
      <c r="D412" s="2"/>
      <c r="E412" s="2"/>
    </row>
    <row r="413" spans="1:5" s="3" customFormat="1" ht="11.85" customHeight="1" x14ac:dyDescent="0.2">
      <c r="A413" s="2"/>
      <c r="B413" s="2"/>
      <c r="C413" s="2"/>
      <c r="D413" s="2"/>
      <c r="E413" s="2"/>
    </row>
    <row r="414" spans="1:5" s="3" customFormat="1" ht="11.85" customHeight="1" x14ac:dyDescent="0.2">
      <c r="A414" s="2"/>
      <c r="B414" s="2"/>
      <c r="C414" s="2"/>
      <c r="D414" s="2"/>
      <c r="E414" s="2"/>
    </row>
    <row r="415" spans="1:5" s="3" customFormat="1" ht="11.85" customHeight="1" x14ac:dyDescent="0.2">
      <c r="A415" s="2"/>
      <c r="B415" s="2"/>
      <c r="C415" s="2"/>
      <c r="D415" s="2"/>
      <c r="E415" s="2"/>
    </row>
    <row r="416" spans="1:5" s="3" customFormat="1" ht="11.85" customHeight="1" x14ac:dyDescent="0.2">
      <c r="A416" s="2"/>
      <c r="B416" s="2"/>
      <c r="C416" s="2"/>
      <c r="D416" s="2"/>
      <c r="E416" s="2"/>
    </row>
    <row r="417" spans="1:5" s="3" customFormat="1" ht="11.85" customHeight="1" x14ac:dyDescent="0.2">
      <c r="A417" s="2"/>
      <c r="B417" s="2"/>
      <c r="C417" s="2"/>
      <c r="D417" s="2"/>
      <c r="E417" s="2"/>
    </row>
    <row r="418" spans="1:5" s="3" customFormat="1" ht="11.85" customHeight="1" x14ac:dyDescent="0.2">
      <c r="A418" s="2"/>
      <c r="B418" s="2"/>
      <c r="C418" s="2"/>
      <c r="D418" s="2"/>
      <c r="E418" s="2"/>
    </row>
    <row r="419" spans="1:5" s="3" customFormat="1" ht="11.85" customHeight="1" x14ac:dyDescent="0.2">
      <c r="A419" s="2"/>
      <c r="B419" s="2"/>
      <c r="C419" s="2"/>
      <c r="D419" s="2"/>
      <c r="E419" s="2"/>
    </row>
    <row r="420" spans="1:5" s="3" customFormat="1" ht="11.85" customHeight="1" x14ac:dyDescent="0.2">
      <c r="A420" s="2"/>
      <c r="B420" s="2"/>
      <c r="C420" s="2"/>
      <c r="D420" s="2"/>
      <c r="E420" s="2"/>
    </row>
    <row r="421" spans="1:5" s="3" customFormat="1" ht="11.85" customHeight="1" x14ac:dyDescent="0.2">
      <c r="A421" s="2"/>
      <c r="B421" s="2"/>
      <c r="C421" s="2"/>
      <c r="D421" s="2"/>
      <c r="E421" s="2"/>
    </row>
    <row r="422" spans="1:5" s="3" customFormat="1" ht="11.85" customHeight="1" x14ac:dyDescent="0.2">
      <c r="A422" s="2"/>
      <c r="B422" s="2"/>
      <c r="C422" s="2"/>
      <c r="D422" s="2"/>
      <c r="E422" s="2"/>
    </row>
    <row r="423" spans="1:5" s="3" customFormat="1" ht="11.85" customHeight="1" x14ac:dyDescent="0.2">
      <c r="A423" s="2"/>
      <c r="B423" s="2"/>
      <c r="C423" s="2"/>
      <c r="D423" s="2"/>
      <c r="E423" s="2"/>
    </row>
    <row r="424" spans="1:5" s="3" customFormat="1" ht="11.85" customHeight="1" x14ac:dyDescent="0.2">
      <c r="A424" s="2"/>
      <c r="B424" s="2"/>
      <c r="C424" s="2"/>
      <c r="D424" s="2"/>
      <c r="E424" s="2"/>
    </row>
    <row r="425" spans="1:5" s="3" customFormat="1" ht="11.85" customHeight="1" x14ac:dyDescent="0.2">
      <c r="A425" s="2"/>
      <c r="B425" s="2"/>
      <c r="C425" s="2"/>
      <c r="D425" s="2"/>
      <c r="E425" s="2"/>
    </row>
    <row r="426" spans="1:5" s="3" customFormat="1" ht="11.85" customHeight="1" x14ac:dyDescent="0.2">
      <c r="A426" s="2"/>
      <c r="B426" s="2"/>
      <c r="C426" s="2"/>
      <c r="D426" s="2"/>
      <c r="E426" s="2"/>
    </row>
    <row r="427" spans="1:5" s="3" customFormat="1" ht="11.85" customHeight="1" x14ac:dyDescent="0.2">
      <c r="A427" s="2"/>
      <c r="B427" s="2"/>
      <c r="C427" s="2"/>
      <c r="D427" s="2"/>
      <c r="E427" s="2"/>
    </row>
    <row r="428" spans="1:5" s="3" customFormat="1" ht="11.85" customHeight="1" x14ac:dyDescent="0.2">
      <c r="A428" s="2"/>
      <c r="B428" s="2"/>
      <c r="C428" s="2"/>
      <c r="D428" s="2"/>
      <c r="E428" s="2"/>
    </row>
    <row r="429" spans="1:5" s="3" customFormat="1" ht="11.85" customHeight="1" x14ac:dyDescent="0.2">
      <c r="A429" s="2"/>
      <c r="B429" s="2"/>
      <c r="C429" s="2"/>
      <c r="D429" s="2"/>
      <c r="E429" s="2"/>
    </row>
    <row r="430" spans="1:5" s="3" customFormat="1" ht="11.85" customHeight="1" x14ac:dyDescent="0.2">
      <c r="A430" s="2"/>
      <c r="B430" s="2"/>
      <c r="C430" s="2"/>
      <c r="D430" s="2"/>
      <c r="E430" s="2"/>
    </row>
    <row r="431" spans="1:5" s="3" customFormat="1" ht="11.85" customHeight="1" x14ac:dyDescent="0.2">
      <c r="A431" s="2"/>
      <c r="B431" s="2"/>
      <c r="C431" s="2"/>
      <c r="D431" s="2"/>
      <c r="E431" s="2"/>
    </row>
    <row r="432" spans="1:5" s="3" customFormat="1" ht="11.85" customHeight="1" x14ac:dyDescent="0.2">
      <c r="A432" s="2"/>
      <c r="B432" s="2"/>
      <c r="C432" s="2"/>
      <c r="D432" s="2"/>
      <c r="E432" s="2"/>
    </row>
    <row r="433" spans="1:5" s="3" customFormat="1" ht="11.85" customHeight="1" x14ac:dyDescent="0.2">
      <c r="A433" s="2"/>
      <c r="B433" s="2"/>
      <c r="C433" s="2"/>
      <c r="D433" s="2"/>
      <c r="E433" s="2"/>
    </row>
    <row r="434" spans="1:5" s="3" customFormat="1" ht="11.85" customHeight="1" x14ac:dyDescent="0.2">
      <c r="A434" s="2"/>
      <c r="B434" s="2"/>
      <c r="C434" s="2"/>
      <c r="D434" s="2"/>
      <c r="E434" s="2"/>
    </row>
    <row r="435" spans="1:5" s="3" customFormat="1" ht="11.85" customHeight="1" x14ac:dyDescent="0.2">
      <c r="A435" s="2"/>
      <c r="B435" s="2"/>
      <c r="C435" s="2"/>
      <c r="D435" s="2"/>
      <c r="E435" s="2"/>
    </row>
    <row r="436" spans="1:5" s="3" customFormat="1" ht="11.85" customHeight="1" x14ac:dyDescent="0.2">
      <c r="A436" s="2"/>
      <c r="B436" s="2"/>
      <c r="C436" s="2"/>
      <c r="D436" s="2"/>
      <c r="E436" s="2"/>
    </row>
    <row r="437" spans="1:5" s="3" customFormat="1" ht="11.85" customHeight="1" x14ac:dyDescent="0.2">
      <c r="A437" s="2"/>
      <c r="B437" s="2"/>
      <c r="C437" s="2"/>
      <c r="D437" s="2"/>
      <c r="E437" s="2"/>
    </row>
    <row r="438" spans="1:5" s="3" customFormat="1" ht="11.85" customHeight="1" x14ac:dyDescent="0.2">
      <c r="A438" s="2"/>
      <c r="B438" s="2"/>
      <c r="C438" s="2"/>
      <c r="D438" s="2"/>
      <c r="E438" s="2"/>
    </row>
    <row r="439" spans="1:5" s="3" customFormat="1" ht="11.85" customHeight="1" x14ac:dyDescent="0.2">
      <c r="A439" s="2"/>
      <c r="B439" s="2"/>
      <c r="C439" s="2"/>
      <c r="D439" s="2"/>
      <c r="E439" s="2"/>
    </row>
    <row r="440" spans="1:5" s="3" customFormat="1" ht="11.85" customHeight="1" x14ac:dyDescent="0.2">
      <c r="A440" s="2"/>
      <c r="B440" s="2"/>
      <c r="C440" s="2"/>
      <c r="D440" s="2"/>
      <c r="E440" s="2"/>
    </row>
    <row r="441" spans="1:5" s="3" customFormat="1" ht="11.85" customHeight="1" x14ac:dyDescent="0.2">
      <c r="A441" s="2"/>
      <c r="B441" s="2"/>
      <c r="C441" s="2"/>
      <c r="D441" s="2"/>
      <c r="E441" s="2"/>
    </row>
    <row r="442" spans="1:5" s="3" customFormat="1" ht="11.85" customHeight="1" x14ac:dyDescent="0.2">
      <c r="A442" s="2"/>
      <c r="B442" s="2"/>
      <c r="C442" s="2"/>
      <c r="D442" s="2"/>
      <c r="E442" s="2"/>
    </row>
    <row r="443" spans="1:5" s="3" customFormat="1" ht="11.85" customHeight="1" x14ac:dyDescent="0.2">
      <c r="A443" s="2"/>
      <c r="B443" s="2"/>
      <c r="C443" s="2"/>
      <c r="D443" s="2"/>
      <c r="E443" s="2"/>
    </row>
    <row r="444" spans="1:5" s="3" customFormat="1" ht="11.85" customHeight="1" x14ac:dyDescent="0.2">
      <c r="A444" s="2"/>
      <c r="B444" s="2"/>
      <c r="C444" s="2"/>
      <c r="D444" s="2"/>
      <c r="E444" s="2"/>
    </row>
    <row r="445" spans="1:5" s="3" customFormat="1" ht="11.85" customHeight="1" x14ac:dyDescent="0.2">
      <c r="A445" s="2"/>
      <c r="B445" s="2"/>
      <c r="C445" s="2"/>
      <c r="D445" s="2"/>
      <c r="E445" s="2"/>
    </row>
    <row r="446" spans="1:5" s="3" customFormat="1" ht="11.85" customHeight="1" x14ac:dyDescent="0.2">
      <c r="A446" s="2"/>
      <c r="B446" s="2"/>
      <c r="C446" s="2"/>
      <c r="D446" s="2"/>
      <c r="E446" s="2"/>
    </row>
    <row r="447" spans="1:5" s="3" customFormat="1" ht="11.85" customHeight="1" x14ac:dyDescent="0.2">
      <c r="A447" s="2"/>
      <c r="B447" s="2"/>
      <c r="C447" s="2"/>
      <c r="D447" s="2"/>
      <c r="E447" s="2"/>
    </row>
    <row r="448" spans="1:5" s="3" customFormat="1" ht="11.85" customHeight="1" x14ac:dyDescent="0.2">
      <c r="A448" s="2"/>
      <c r="B448" s="2"/>
      <c r="C448" s="2"/>
      <c r="D448" s="2"/>
      <c r="E448" s="2"/>
    </row>
    <row r="449" spans="1:5" s="3" customFormat="1" ht="11.85" customHeight="1" x14ac:dyDescent="0.2">
      <c r="A449" s="2"/>
      <c r="B449" s="2"/>
      <c r="C449" s="2"/>
      <c r="D449" s="2"/>
      <c r="E449" s="2"/>
    </row>
    <row r="450" spans="1:5" s="3" customFormat="1" ht="11.85" customHeight="1" x14ac:dyDescent="0.2">
      <c r="A450" s="2"/>
      <c r="B450" s="2"/>
      <c r="C450" s="2"/>
      <c r="D450" s="2"/>
      <c r="E450" s="2"/>
    </row>
    <row r="451" spans="1:5" s="3" customFormat="1" ht="11.85" customHeight="1" x14ac:dyDescent="0.2">
      <c r="A451" s="2"/>
      <c r="B451" s="2"/>
      <c r="C451" s="2"/>
      <c r="D451" s="2"/>
      <c r="E451" s="2"/>
    </row>
    <row r="452" spans="1:5" s="3" customFormat="1" ht="11.85" customHeight="1" x14ac:dyDescent="0.2">
      <c r="A452" s="2"/>
      <c r="B452" s="2"/>
      <c r="C452" s="2"/>
      <c r="D452" s="2"/>
      <c r="E452" s="2"/>
    </row>
    <row r="453" spans="1:5" s="3" customFormat="1" ht="11.85" customHeight="1" x14ac:dyDescent="0.2">
      <c r="A453" s="2"/>
      <c r="B453" s="2"/>
      <c r="C453" s="2"/>
      <c r="D453" s="2"/>
      <c r="E453" s="2"/>
    </row>
    <row r="454" spans="1:5" s="3" customFormat="1" ht="11.85" customHeight="1" x14ac:dyDescent="0.2">
      <c r="A454" s="2"/>
      <c r="B454" s="2"/>
      <c r="C454" s="2"/>
      <c r="D454" s="2"/>
      <c r="E454" s="2"/>
    </row>
    <row r="455" spans="1:5" s="3" customFormat="1" ht="11.85" customHeight="1" x14ac:dyDescent="0.2">
      <c r="A455" s="2"/>
      <c r="B455" s="2"/>
      <c r="C455" s="2"/>
      <c r="D455" s="2"/>
      <c r="E455" s="2"/>
    </row>
    <row r="456" spans="1:5" s="3" customFormat="1" ht="11.85" customHeight="1" x14ac:dyDescent="0.2">
      <c r="A456" s="2"/>
      <c r="B456" s="2"/>
      <c r="C456" s="2"/>
      <c r="D456" s="2"/>
      <c r="E456" s="2"/>
    </row>
    <row r="457" spans="1:5" s="3" customFormat="1" ht="11.85" customHeight="1" x14ac:dyDescent="0.2">
      <c r="A457" s="2"/>
      <c r="B457" s="2"/>
      <c r="C457" s="2"/>
      <c r="D457" s="2"/>
      <c r="E457" s="2"/>
    </row>
    <row r="458" spans="1:5" s="3" customFormat="1" ht="11.85" customHeight="1" x14ac:dyDescent="0.2">
      <c r="A458" s="2"/>
      <c r="B458" s="2"/>
      <c r="C458" s="2"/>
      <c r="D458" s="2"/>
      <c r="E458" s="2"/>
    </row>
    <row r="459" spans="1:5" s="3" customFormat="1" ht="11.85" customHeight="1" x14ac:dyDescent="0.2">
      <c r="A459" s="2"/>
      <c r="B459" s="2"/>
      <c r="C459" s="2"/>
      <c r="D459" s="2"/>
      <c r="E459" s="2"/>
    </row>
    <row r="460" spans="1:5" s="3" customFormat="1" ht="11.85" customHeight="1" x14ac:dyDescent="0.2">
      <c r="A460" s="2"/>
      <c r="B460" s="2"/>
      <c r="C460" s="2"/>
      <c r="D460" s="2"/>
      <c r="E460" s="2"/>
    </row>
    <row r="461" spans="1:5" s="3" customFormat="1" ht="11.85" customHeight="1" x14ac:dyDescent="0.2">
      <c r="A461" s="2"/>
      <c r="B461" s="2"/>
      <c r="C461" s="2"/>
      <c r="D461" s="2"/>
      <c r="E461" s="2"/>
    </row>
    <row r="462" spans="1:5" s="3" customFormat="1" ht="11.85" customHeight="1" x14ac:dyDescent="0.2">
      <c r="A462" s="2"/>
      <c r="B462" s="2"/>
      <c r="C462" s="2"/>
      <c r="D462" s="2"/>
      <c r="E462" s="2"/>
    </row>
    <row r="463" spans="1:5" s="3" customFormat="1" ht="11.85" customHeight="1" x14ac:dyDescent="0.2">
      <c r="A463" s="2"/>
      <c r="B463" s="2"/>
      <c r="C463" s="2"/>
      <c r="D463" s="2"/>
      <c r="E463" s="2"/>
    </row>
    <row r="464" spans="1:5" s="3" customFormat="1" ht="11.85" customHeight="1" x14ac:dyDescent="0.2">
      <c r="A464" s="2"/>
      <c r="B464" s="2"/>
      <c r="C464" s="2"/>
      <c r="D464" s="2"/>
      <c r="E464" s="2"/>
    </row>
    <row r="465" spans="1:5" s="3" customFormat="1" ht="11.85" customHeight="1" x14ac:dyDescent="0.2">
      <c r="A465" s="2"/>
      <c r="B465" s="2"/>
      <c r="C465" s="2"/>
      <c r="D465" s="2"/>
      <c r="E465" s="2"/>
    </row>
    <row r="466" spans="1:5" s="3" customFormat="1" ht="11.85" customHeight="1" x14ac:dyDescent="0.2">
      <c r="A466" s="2"/>
      <c r="B466" s="2"/>
      <c r="C466" s="2"/>
      <c r="D466" s="2"/>
      <c r="E466" s="2"/>
    </row>
    <row r="467" spans="1:5" s="3" customFormat="1" ht="11.85" customHeight="1" x14ac:dyDescent="0.2">
      <c r="A467" s="2"/>
      <c r="B467" s="2"/>
      <c r="C467" s="2"/>
      <c r="D467" s="2"/>
      <c r="E467" s="2"/>
    </row>
    <row r="468" spans="1:5" s="3" customFormat="1" ht="11.85" customHeight="1" x14ac:dyDescent="0.2">
      <c r="A468" s="2"/>
      <c r="B468" s="2"/>
      <c r="C468" s="2"/>
      <c r="D468" s="2"/>
      <c r="E468" s="2"/>
    </row>
    <row r="469" spans="1:5" s="3" customFormat="1" ht="11.85" customHeight="1" x14ac:dyDescent="0.2">
      <c r="A469" s="2"/>
      <c r="B469" s="2"/>
      <c r="C469" s="2"/>
      <c r="D469" s="2"/>
      <c r="E469" s="2"/>
    </row>
    <row r="470" spans="1:5" s="3" customFormat="1" ht="11.85" customHeight="1" x14ac:dyDescent="0.2">
      <c r="A470" s="2"/>
      <c r="B470" s="2"/>
      <c r="C470" s="2"/>
      <c r="D470" s="2"/>
      <c r="E470" s="2"/>
    </row>
    <row r="471" spans="1:5" s="3" customFormat="1" ht="11.85" customHeight="1" x14ac:dyDescent="0.2">
      <c r="A471" s="2"/>
      <c r="B471" s="2"/>
      <c r="C471" s="2"/>
      <c r="D471" s="2"/>
      <c r="E471" s="2"/>
    </row>
    <row r="472" spans="1:5" s="3" customFormat="1" ht="11.85" customHeight="1" x14ac:dyDescent="0.2">
      <c r="A472" s="2"/>
      <c r="B472" s="2"/>
      <c r="C472" s="2"/>
      <c r="D472" s="2"/>
      <c r="E472" s="2"/>
    </row>
    <row r="473" spans="1:5" s="3" customFormat="1" ht="11.85" customHeight="1" x14ac:dyDescent="0.2">
      <c r="A473" s="2"/>
      <c r="B473" s="2"/>
      <c r="C473" s="2"/>
      <c r="D473" s="2"/>
      <c r="E473" s="2"/>
    </row>
    <row r="474" spans="1:5" s="3" customFormat="1" ht="11.85" customHeight="1" x14ac:dyDescent="0.2">
      <c r="A474" s="2"/>
      <c r="B474" s="2"/>
      <c r="C474" s="2"/>
      <c r="D474" s="2"/>
      <c r="E474" s="2"/>
    </row>
    <row r="475" spans="1:5" s="3" customFormat="1" ht="11.85" customHeight="1" x14ac:dyDescent="0.2">
      <c r="A475" s="2"/>
      <c r="B475" s="2"/>
      <c r="C475" s="2"/>
      <c r="D475" s="2"/>
      <c r="E475" s="2"/>
    </row>
    <row r="476" spans="1:5" s="3" customFormat="1" ht="11.85" customHeight="1" x14ac:dyDescent="0.2">
      <c r="A476" s="2"/>
      <c r="B476" s="2"/>
      <c r="C476" s="2"/>
      <c r="D476" s="2"/>
      <c r="E476" s="2"/>
    </row>
    <row r="477" spans="1:5" s="3" customFormat="1" ht="11.85" customHeight="1" x14ac:dyDescent="0.2">
      <c r="A477" s="2"/>
      <c r="B477" s="2"/>
      <c r="C477" s="2"/>
      <c r="D477" s="2"/>
      <c r="E477" s="2"/>
    </row>
    <row r="478" spans="1:5" s="3" customFormat="1" ht="11.85" customHeight="1" x14ac:dyDescent="0.2">
      <c r="A478" s="2"/>
      <c r="B478" s="2"/>
      <c r="C478" s="2"/>
      <c r="D478" s="2"/>
      <c r="E478" s="2"/>
    </row>
    <row r="479" spans="1:5" s="3" customFormat="1" ht="11.85" customHeight="1" x14ac:dyDescent="0.2">
      <c r="A479" s="2"/>
      <c r="B479" s="2"/>
      <c r="C479" s="2"/>
      <c r="D479" s="2"/>
      <c r="E479" s="2"/>
    </row>
    <row r="480" spans="1:5" s="3" customFormat="1" ht="11.85" customHeight="1" x14ac:dyDescent="0.2">
      <c r="A480" s="2"/>
      <c r="B480" s="2"/>
      <c r="C480" s="2"/>
      <c r="D480" s="2"/>
      <c r="E480" s="2"/>
    </row>
    <row r="481" spans="1:5" s="3" customFormat="1" ht="11.85" customHeight="1" x14ac:dyDescent="0.2">
      <c r="A481" s="2"/>
      <c r="B481" s="2"/>
      <c r="C481" s="2"/>
      <c r="D481" s="2"/>
      <c r="E481" s="2"/>
    </row>
    <row r="482" spans="1:5" s="3" customFormat="1" ht="11.85" customHeight="1" x14ac:dyDescent="0.2">
      <c r="A482" s="2"/>
      <c r="B482" s="2"/>
      <c r="C482" s="2"/>
      <c r="D482" s="2"/>
      <c r="E482" s="2"/>
    </row>
    <row r="483" spans="1:5" s="3" customFormat="1" ht="11.85" customHeight="1" x14ac:dyDescent="0.2">
      <c r="A483" s="2"/>
      <c r="B483" s="2"/>
      <c r="C483" s="2"/>
      <c r="D483" s="2"/>
      <c r="E483" s="2"/>
    </row>
    <row r="484" spans="1:5" s="3" customFormat="1" ht="11.85" customHeight="1" x14ac:dyDescent="0.2">
      <c r="A484" s="2"/>
      <c r="B484" s="2"/>
      <c r="C484" s="2"/>
      <c r="D484" s="2"/>
      <c r="E484" s="2"/>
    </row>
    <row r="485" spans="1:5" s="3" customFormat="1" ht="11.85" customHeight="1" x14ac:dyDescent="0.2">
      <c r="A485" s="2"/>
      <c r="B485" s="2"/>
      <c r="C485" s="2"/>
      <c r="D485" s="2"/>
      <c r="E485" s="2"/>
    </row>
    <row r="486" spans="1:5" s="3" customFormat="1" ht="11.85" customHeight="1" x14ac:dyDescent="0.2">
      <c r="A486" s="2"/>
      <c r="B486" s="2"/>
      <c r="C486" s="2"/>
      <c r="D486" s="2"/>
      <c r="E486" s="2"/>
    </row>
    <row r="487" spans="1:5" s="3" customFormat="1" ht="11.85" customHeight="1" x14ac:dyDescent="0.2">
      <c r="A487" s="2"/>
      <c r="B487" s="2"/>
      <c r="C487" s="2"/>
      <c r="D487" s="2"/>
      <c r="E487" s="2"/>
    </row>
    <row r="488" spans="1:5" s="3" customFormat="1" ht="11.85" customHeight="1" x14ac:dyDescent="0.2">
      <c r="A488" s="2"/>
      <c r="B488" s="2"/>
      <c r="C488" s="2"/>
      <c r="D488" s="2"/>
      <c r="E488" s="2"/>
    </row>
    <row r="489" spans="1:5" s="3" customFormat="1" ht="11.85" customHeight="1" x14ac:dyDescent="0.2">
      <c r="A489" s="2"/>
      <c r="B489" s="2"/>
      <c r="C489" s="2"/>
      <c r="D489" s="2"/>
      <c r="E489" s="2"/>
    </row>
    <row r="490" spans="1:5" s="3" customFormat="1" ht="11.85" customHeight="1" x14ac:dyDescent="0.2">
      <c r="A490" s="2"/>
      <c r="B490" s="2"/>
      <c r="C490" s="2"/>
      <c r="D490" s="2"/>
      <c r="E490" s="2"/>
    </row>
    <row r="491" spans="1:5" s="3" customFormat="1" ht="11.85" customHeight="1" x14ac:dyDescent="0.2">
      <c r="A491" s="2"/>
      <c r="B491" s="2"/>
      <c r="C491" s="2"/>
      <c r="D491" s="2"/>
      <c r="E491" s="2"/>
    </row>
    <row r="492" spans="1:5" s="3" customFormat="1" ht="11.85" customHeight="1" x14ac:dyDescent="0.2">
      <c r="A492" s="2"/>
      <c r="B492" s="2"/>
      <c r="C492" s="2"/>
      <c r="D492" s="2"/>
      <c r="E492" s="2"/>
    </row>
    <row r="493" spans="1:5" s="3" customFormat="1" ht="11.85" customHeight="1" x14ac:dyDescent="0.2">
      <c r="A493" s="2"/>
      <c r="B493" s="2"/>
      <c r="C493" s="2"/>
      <c r="D493" s="2"/>
      <c r="E493" s="2"/>
    </row>
    <row r="494" spans="1:5" s="3" customFormat="1" ht="11.85" customHeight="1" x14ac:dyDescent="0.2">
      <c r="A494" s="2"/>
      <c r="B494" s="2"/>
      <c r="C494" s="2"/>
      <c r="D494" s="2"/>
      <c r="E494" s="2"/>
    </row>
    <row r="495" spans="1:5" s="3" customFormat="1" ht="11.85" customHeight="1" x14ac:dyDescent="0.2">
      <c r="A495" s="2"/>
      <c r="B495" s="2"/>
      <c r="C495" s="2"/>
      <c r="D495" s="2"/>
      <c r="E495" s="2"/>
    </row>
    <row r="496" spans="1:5" s="3" customFormat="1" ht="11.85" customHeight="1" x14ac:dyDescent="0.2">
      <c r="A496" s="2"/>
      <c r="B496" s="2"/>
      <c r="C496" s="2"/>
      <c r="D496" s="2"/>
      <c r="E496" s="2"/>
    </row>
    <row r="497" spans="1:5" s="3" customFormat="1" ht="11.85" customHeight="1" x14ac:dyDescent="0.2">
      <c r="A497" s="2"/>
      <c r="B497" s="2"/>
      <c r="C497" s="2"/>
      <c r="D497" s="2"/>
      <c r="E497" s="2"/>
    </row>
    <row r="498" spans="1:5" s="3" customFormat="1" ht="11.85" customHeight="1" x14ac:dyDescent="0.2">
      <c r="A498" s="2"/>
      <c r="B498" s="2"/>
      <c r="C498" s="2"/>
      <c r="D498" s="2"/>
      <c r="E498" s="2"/>
    </row>
    <row r="499" spans="1:5" s="3" customFormat="1" ht="11.85" customHeight="1" x14ac:dyDescent="0.2">
      <c r="A499" s="2"/>
      <c r="B499" s="2"/>
      <c r="C499" s="2"/>
      <c r="D499" s="2"/>
      <c r="E499" s="2"/>
    </row>
    <row r="500" spans="1:5" s="3" customFormat="1" ht="11.85" customHeight="1" x14ac:dyDescent="0.2">
      <c r="A500" s="2"/>
      <c r="B500" s="2"/>
      <c r="C500" s="2"/>
      <c r="D500" s="2"/>
      <c r="E500" s="2"/>
    </row>
    <row r="501" spans="1:5" s="3" customFormat="1" ht="11.85" customHeight="1" x14ac:dyDescent="0.2">
      <c r="A501" s="2"/>
      <c r="B501" s="2"/>
      <c r="C501" s="2"/>
      <c r="D501" s="2"/>
      <c r="E501" s="2"/>
    </row>
    <row r="502" spans="1:5" s="3" customFormat="1" ht="11.85" customHeight="1" x14ac:dyDescent="0.2">
      <c r="A502" s="2"/>
      <c r="B502" s="2"/>
      <c r="C502" s="2"/>
      <c r="D502" s="2"/>
      <c r="E502" s="2"/>
    </row>
    <row r="503" spans="1:5" s="3" customFormat="1" ht="11.85" customHeight="1" x14ac:dyDescent="0.2">
      <c r="A503" s="2"/>
      <c r="B503" s="2"/>
      <c r="C503" s="2"/>
      <c r="D503" s="2"/>
      <c r="E503" s="2"/>
    </row>
    <row r="504" spans="1:5" s="3" customFormat="1" ht="11.85" customHeight="1" x14ac:dyDescent="0.2">
      <c r="A504" s="2"/>
      <c r="B504" s="2"/>
      <c r="C504" s="2"/>
      <c r="D504" s="2"/>
      <c r="E504" s="2"/>
    </row>
    <row r="505" spans="1:5" s="3" customFormat="1" ht="11.85" customHeight="1" x14ac:dyDescent="0.2">
      <c r="A505" s="2"/>
      <c r="B505" s="2"/>
      <c r="C505" s="2"/>
      <c r="D505" s="2"/>
      <c r="E505" s="2"/>
    </row>
    <row r="506" spans="1:5" s="3" customFormat="1" ht="11.85" customHeight="1" x14ac:dyDescent="0.2">
      <c r="A506" s="2"/>
      <c r="B506" s="2"/>
      <c r="C506" s="2"/>
      <c r="D506" s="2"/>
      <c r="E506" s="2"/>
    </row>
    <row r="507" spans="1:5" s="3" customFormat="1" ht="11.85" customHeight="1" x14ac:dyDescent="0.2">
      <c r="A507" s="2"/>
      <c r="B507" s="2"/>
      <c r="C507" s="2"/>
      <c r="D507" s="2"/>
      <c r="E507" s="2"/>
    </row>
    <row r="508" spans="1:5" s="3" customFormat="1" ht="11.85" customHeight="1" x14ac:dyDescent="0.2">
      <c r="A508" s="2"/>
      <c r="B508" s="2"/>
      <c r="C508" s="2"/>
      <c r="D508" s="2"/>
      <c r="E508" s="2"/>
    </row>
    <row r="509" spans="1:5" s="3" customFormat="1" ht="11.85" customHeight="1" x14ac:dyDescent="0.2">
      <c r="A509" s="2"/>
      <c r="B509" s="2"/>
      <c r="C509" s="2"/>
      <c r="D509" s="2"/>
      <c r="E509" s="2"/>
    </row>
    <row r="510" spans="1:5" s="3" customFormat="1" ht="11.85" customHeight="1" x14ac:dyDescent="0.2">
      <c r="A510" s="2"/>
      <c r="B510" s="2"/>
      <c r="C510" s="2"/>
      <c r="D510" s="2"/>
      <c r="E510" s="2"/>
    </row>
    <row r="511" spans="1:5" s="3" customFormat="1" ht="11.85" customHeight="1" x14ac:dyDescent="0.2">
      <c r="A511" s="2"/>
      <c r="B511" s="2"/>
      <c r="C511" s="2"/>
      <c r="D511" s="2"/>
      <c r="E511" s="2"/>
    </row>
    <row r="512" spans="1:5" s="3" customFormat="1" ht="11.85" customHeight="1" x14ac:dyDescent="0.2">
      <c r="A512" s="2"/>
      <c r="B512" s="2"/>
      <c r="C512" s="2"/>
      <c r="D512" s="2"/>
      <c r="E512" s="2"/>
    </row>
    <row r="513" spans="1:5" s="3" customFormat="1" ht="11.85" customHeight="1" x14ac:dyDescent="0.2">
      <c r="A513" s="2"/>
      <c r="B513" s="2"/>
      <c r="C513" s="2"/>
      <c r="D513" s="2"/>
      <c r="E513" s="2"/>
    </row>
    <row r="514" spans="1:5" s="3" customFormat="1" ht="11.85" customHeight="1" x14ac:dyDescent="0.2">
      <c r="A514" s="2"/>
      <c r="B514" s="2"/>
      <c r="C514" s="2"/>
      <c r="D514" s="2"/>
      <c r="E514" s="2"/>
    </row>
    <row r="515" spans="1:5" s="3" customFormat="1" ht="11.85" customHeight="1" x14ac:dyDescent="0.2">
      <c r="A515" s="2"/>
      <c r="B515" s="2"/>
      <c r="C515" s="2"/>
      <c r="D515" s="2"/>
      <c r="E515" s="2"/>
    </row>
    <row r="516" spans="1:5" s="3" customFormat="1" ht="11.85" customHeight="1" x14ac:dyDescent="0.2">
      <c r="A516" s="2"/>
      <c r="B516" s="2"/>
      <c r="C516" s="2"/>
      <c r="D516" s="2"/>
      <c r="E516" s="2"/>
    </row>
    <row r="517" spans="1:5" s="3" customFormat="1" ht="11.85" customHeight="1" x14ac:dyDescent="0.2">
      <c r="A517" s="2"/>
      <c r="B517" s="2"/>
      <c r="C517" s="2"/>
      <c r="D517" s="2"/>
      <c r="E517" s="2"/>
    </row>
    <row r="518" spans="1:5" s="3" customFormat="1" ht="11.85" customHeight="1" x14ac:dyDescent="0.2">
      <c r="A518" s="2"/>
      <c r="B518" s="2"/>
      <c r="C518" s="2"/>
      <c r="D518" s="2"/>
      <c r="E518" s="2"/>
    </row>
    <row r="519" spans="1:5" s="3" customFormat="1" ht="11.85" customHeight="1" x14ac:dyDescent="0.2">
      <c r="A519" s="2"/>
      <c r="B519" s="2"/>
      <c r="C519" s="2"/>
      <c r="D519" s="2"/>
      <c r="E519" s="2"/>
    </row>
    <row r="520" spans="1:5" s="3" customFormat="1" ht="11.85" customHeight="1" x14ac:dyDescent="0.2">
      <c r="A520" s="2"/>
      <c r="B520" s="2"/>
      <c r="C520" s="2"/>
      <c r="D520" s="2"/>
      <c r="E520" s="2"/>
    </row>
    <row r="521" spans="1:5" s="3" customFormat="1" ht="11.85" customHeight="1" x14ac:dyDescent="0.2">
      <c r="A521" s="2"/>
      <c r="B521" s="2"/>
      <c r="C521" s="2"/>
      <c r="D521" s="2"/>
      <c r="E521" s="2"/>
    </row>
    <row r="522" spans="1:5" s="3" customFormat="1" ht="11.85" customHeight="1" x14ac:dyDescent="0.2">
      <c r="A522" s="2"/>
      <c r="B522" s="2"/>
      <c r="C522" s="2"/>
      <c r="D522" s="2"/>
      <c r="E522" s="2"/>
    </row>
    <row r="523" spans="1:5" s="3" customFormat="1" ht="11.85" customHeight="1" x14ac:dyDescent="0.2">
      <c r="A523" s="2"/>
      <c r="B523" s="2"/>
      <c r="C523" s="2"/>
      <c r="D523" s="2"/>
      <c r="E523" s="2"/>
    </row>
    <row r="524" spans="1:5" s="3" customFormat="1" ht="11.85" customHeight="1" x14ac:dyDescent="0.2">
      <c r="A524" s="2"/>
      <c r="B524" s="2"/>
      <c r="C524" s="2"/>
      <c r="D524" s="2"/>
      <c r="E524" s="2"/>
    </row>
    <row r="525" spans="1:5" s="3" customFormat="1" ht="11.85" customHeight="1" x14ac:dyDescent="0.2">
      <c r="A525" s="2"/>
      <c r="B525" s="2"/>
      <c r="C525" s="2"/>
      <c r="D525" s="2"/>
      <c r="E525" s="2"/>
    </row>
    <row r="526" spans="1:5" s="3" customFormat="1" ht="11.85" customHeight="1" x14ac:dyDescent="0.2">
      <c r="A526" s="2"/>
      <c r="B526" s="2"/>
      <c r="C526" s="2"/>
      <c r="D526" s="2"/>
      <c r="E526" s="2"/>
    </row>
    <row r="527" spans="1:5" s="3" customFormat="1" ht="11.85" customHeight="1" x14ac:dyDescent="0.2">
      <c r="A527" s="2"/>
      <c r="B527" s="2"/>
      <c r="C527" s="2"/>
      <c r="D527" s="2"/>
      <c r="E527" s="2"/>
    </row>
    <row r="528" spans="1:5" s="3" customFormat="1" ht="11.85" customHeight="1" x14ac:dyDescent="0.2">
      <c r="A528" s="2"/>
      <c r="B528" s="2"/>
      <c r="C528" s="2"/>
      <c r="D528" s="2"/>
      <c r="E528" s="2"/>
    </row>
    <row r="529" spans="1:5" s="3" customFormat="1" ht="11.85" customHeight="1" x14ac:dyDescent="0.2">
      <c r="A529" s="2"/>
      <c r="B529" s="2"/>
      <c r="C529" s="2"/>
      <c r="D529" s="2"/>
      <c r="E529" s="2"/>
    </row>
    <row r="530" spans="1:5" s="3" customFormat="1" ht="11.85" customHeight="1" x14ac:dyDescent="0.2">
      <c r="A530" s="2"/>
      <c r="B530" s="2"/>
      <c r="C530" s="2"/>
      <c r="D530" s="2"/>
      <c r="E530" s="2"/>
    </row>
    <row r="531" spans="1:5" s="3" customFormat="1" ht="11.85" customHeight="1" x14ac:dyDescent="0.2">
      <c r="A531" s="2"/>
      <c r="B531" s="2"/>
      <c r="C531" s="2"/>
      <c r="D531" s="2"/>
      <c r="E531" s="2"/>
    </row>
    <row r="532" spans="1:5" s="3" customFormat="1" ht="11.85" customHeight="1" x14ac:dyDescent="0.2">
      <c r="A532" s="2"/>
      <c r="B532" s="2"/>
      <c r="C532" s="2"/>
      <c r="D532" s="2"/>
      <c r="E532" s="2"/>
    </row>
    <row r="533" spans="1:5" s="3" customFormat="1" ht="11.85" customHeight="1" x14ac:dyDescent="0.2">
      <c r="A533" s="2"/>
      <c r="B533" s="2"/>
      <c r="C533" s="2"/>
      <c r="D533" s="2"/>
      <c r="E533" s="2"/>
    </row>
    <row r="534" spans="1:5" s="3" customFormat="1" ht="11.85" customHeight="1" x14ac:dyDescent="0.2">
      <c r="A534" s="2"/>
      <c r="B534" s="2"/>
      <c r="C534" s="2"/>
      <c r="D534" s="2"/>
      <c r="E534" s="2"/>
    </row>
    <row r="535" spans="1:5" s="3" customFormat="1" ht="11.85" customHeight="1" x14ac:dyDescent="0.2">
      <c r="A535" s="2"/>
      <c r="B535" s="2"/>
      <c r="C535" s="2"/>
      <c r="D535" s="2"/>
      <c r="E535" s="2"/>
    </row>
    <row r="536" spans="1:5" s="3" customFormat="1" ht="11.85" customHeight="1" x14ac:dyDescent="0.2">
      <c r="A536" s="2"/>
      <c r="B536" s="2"/>
      <c r="C536" s="2"/>
      <c r="D536" s="2"/>
      <c r="E536" s="2"/>
    </row>
    <row r="537" spans="1:5" s="3" customFormat="1" ht="11.85" customHeight="1" x14ac:dyDescent="0.2">
      <c r="A537" s="2"/>
      <c r="B537" s="2"/>
      <c r="C537" s="2"/>
      <c r="D537" s="2"/>
      <c r="E537" s="2"/>
    </row>
    <row r="538" spans="1:5" s="3" customFormat="1" ht="11.85" customHeight="1" x14ac:dyDescent="0.2">
      <c r="A538" s="2"/>
      <c r="B538" s="2"/>
      <c r="C538" s="2"/>
      <c r="D538" s="2"/>
      <c r="E538" s="2"/>
    </row>
    <row r="539" spans="1:5" s="3" customFormat="1" ht="11.85" customHeight="1" x14ac:dyDescent="0.2">
      <c r="A539" s="2"/>
      <c r="B539" s="2"/>
      <c r="C539" s="2"/>
      <c r="D539" s="2"/>
      <c r="E539" s="2"/>
    </row>
    <row r="540" spans="1:5" s="3" customFormat="1" ht="11.85" customHeight="1" x14ac:dyDescent="0.2">
      <c r="A540" s="2"/>
      <c r="B540" s="2"/>
      <c r="C540" s="2"/>
      <c r="D540" s="2"/>
      <c r="E540" s="2"/>
    </row>
    <row r="541" spans="1:5" s="3" customFormat="1" ht="11.85" customHeight="1" x14ac:dyDescent="0.2">
      <c r="A541" s="2"/>
      <c r="B541" s="2"/>
      <c r="C541" s="2"/>
      <c r="D541" s="2"/>
      <c r="E541" s="2"/>
    </row>
    <row r="542" spans="1:5" s="3" customFormat="1" ht="11.85" customHeight="1" x14ac:dyDescent="0.2">
      <c r="A542" s="2"/>
      <c r="B542" s="2"/>
      <c r="C542" s="2"/>
      <c r="D542" s="2"/>
      <c r="E542" s="2"/>
    </row>
    <row r="543" spans="1:5" s="3" customFormat="1" ht="11.85" customHeight="1" x14ac:dyDescent="0.2">
      <c r="A543" s="2"/>
      <c r="B543" s="2"/>
      <c r="C543" s="2"/>
      <c r="D543" s="2"/>
      <c r="E543" s="2"/>
    </row>
    <row r="544" spans="1:5" s="3" customFormat="1" ht="11.85" customHeight="1" x14ac:dyDescent="0.2">
      <c r="A544" s="2"/>
      <c r="B544" s="2"/>
      <c r="C544" s="2"/>
      <c r="D544" s="2"/>
      <c r="E544" s="2"/>
    </row>
    <row r="545" spans="1:5" s="3" customFormat="1" ht="11.85" customHeight="1" x14ac:dyDescent="0.2">
      <c r="A545" s="2"/>
      <c r="B545" s="2"/>
      <c r="C545" s="2"/>
      <c r="D545" s="2"/>
      <c r="E545" s="2"/>
    </row>
    <row r="546" spans="1:5" s="3" customFormat="1" ht="11.85" customHeight="1" x14ac:dyDescent="0.2">
      <c r="A546" s="2"/>
      <c r="B546" s="2"/>
      <c r="C546" s="2"/>
      <c r="D546" s="2"/>
      <c r="E546" s="2"/>
    </row>
    <row r="547" spans="1:5" s="3" customFormat="1" ht="11.85" customHeight="1" x14ac:dyDescent="0.2">
      <c r="A547" s="2"/>
      <c r="B547" s="2"/>
      <c r="C547" s="2"/>
      <c r="D547" s="2"/>
      <c r="E547" s="2"/>
    </row>
    <row r="548" spans="1:5" s="3" customFormat="1" ht="11.85" customHeight="1" x14ac:dyDescent="0.2">
      <c r="A548" s="2"/>
      <c r="B548" s="2"/>
      <c r="C548" s="2"/>
      <c r="D548" s="2"/>
      <c r="E548" s="2"/>
    </row>
    <row r="549" spans="1:5" s="3" customFormat="1" ht="11.85" customHeight="1" x14ac:dyDescent="0.2">
      <c r="A549" s="2"/>
      <c r="B549" s="2"/>
      <c r="C549" s="2"/>
      <c r="D549" s="2"/>
      <c r="E549" s="2"/>
    </row>
    <row r="550" spans="1:5" s="3" customFormat="1" ht="11.85" customHeight="1" x14ac:dyDescent="0.2">
      <c r="A550" s="2"/>
      <c r="B550" s="2"/>
      <c r="C550" s="2"/>
      <c r="D550" s="2"/>
      <c r="E550" s="2"/>
    </row>
    <row r="551" spans="1:5" s="3" customFormat="1" ht="11.85" customHeight="1" x14ac:dyDescent="0.2">
      <c r="A551" s="2"/>
      <c r="B551" s="2"/>
      <c r="C551" s="2"/>
      <c r="D551" s="2"/>
      <c r="E551" s="2"/>
    </row>
    <row r="552" spans="1:5" s="3" customFormat="1" ht="11.85" customHeight="1" x14ac:dyDescent="0.2">
      <c r="A552" s="2"/>
      <c r="B552" s="2"/>
      <c r="C552" s="2"/>
      <c r="D552" s="2"/>
      <c r="E552" s="2"/>
    </row>
    <row r="553" spans="1:5" s="3" customFormat="1" ht="11.85" customHeight="1" x14ac:dyDescent="0.2">
      <c r="A553" s="2"/>
      <c r="B553" s="2"/>
      <c r="C553" s="2"/>
      <c r="D553" s="2"/>
      <c r="E553" s="2"/>
    </row>
    <row r="554" spans="1:5" s="3" customFormat="1" ht="11.85" customHeight="1" x14ac:dyDescent="0.2">
      <c r="A554" s="2"/>
      <c r="B554" s="2"/>
      <c r="C554" s="2"/>
      <c r="D554" s="2"/>
      <c r="E554" s="2"/>
    </row>
    <row r="555" spans="1:5" s="3" customFormat="1" ht="11.85" customHeight="1" x14ac:dyDescent="0.2">
      <c r="A555" s="2"/>
      <c r="B555" s="2"/>
      <c r="C555" s="2"/>
      <c r="D555" s="2"/>
      <c r="E555" s="2"/>
    </row>
    <row r="556" spans="1:5" s="3" customFormat="1" ht="11.85" customHeight="1" x14ac:dyDescent="0.2">
      <c r="A556" s="2"/>
      <c r="B556" s="2"/>
      <c r="C556" s="2"/>
      <c r="D556" s="2"/>
      <c r="E556" s="2"/>
    </row>
    <row r="557" spans="1:5" s="3" customFormat="1" ht="11.85" customHeight="1" x14ac:dyDescent="0.2">
      <c r="A557" s="2"/>
      <c r="B557" s="2"/>
      <c r="C557" s="2"/>
      <c r="D557" s="2"/>
      <c r="E557" s="2"/>
    </row>
    <row r="558" spans="1:5" s="3" customFormat="1" ht="11.85" customHeight="1" x14ac:dyDescent="0.2">
      <c r="A558" s="2"/>
      <c r="B558" s="2"/>
      <c r="C558" s="2"/>
      <c r="D558" s="2"/>
      <c r="E558" s="2"/>
    </row>
    <row r="559" spans="1:5" s="3" customFormat="1" ht="11.85" customHeight="1" x14ac:dyDescent="0.2">
      <c r="A559" s="2"/>
      <c r="B559" s="2"/>
      <c r="C559" s="2"/>
      <c r="D559" s="2"/>
      <c r="E559" s="2"/>
    </row>
    <row r="560" spans="1:5" s="3" customFormat="1" ht="11.85" customHeight="1" x14ac:dyDescent="0.2">
      <c r="A560" s="2"/>
      <c r="B560" s="2"/>
      <c r="C560" s="2"/>
      <c r="D560" s="2"/>
      <c r="E560" s="2"/>
    </row>
    <row r="561" spans="1:5" s="3" customFormat="1" ht="11.85" customHeight="1" x14ac:dyDescent="0.2">
      <c r="A561" s="2"/>
      <c r="B561" s="2"/>
      <c r="C561" s="2"/>
      <c r="D561" s="2"/>
      <c r="E561" s="2"/>
    </row>
    <row r="562" spans="1:5" s="3" customFormat="1" ht="11.85" customHeight="1" x14ac:dyDescent="0.2">
      <c r="A562" s="2"/>
      <c r="B562" s="2"/>
      <c r="C562" s="2"/>
      <c r="D562" s="2"/>
      <c r="E562" s="2"/>
    </row>
    <row r="563" spans="1:5" s="3" customFormat="1" ht="11.85" customHeight="1" x14ac:dyDescent="0.2">
      <c r="A563" s="2"/>
      <c r="B563" s="2"/>
      <c r="C563" s="2"/>
      <c r="D563" s="2"/>
      <c r="E563" s="2"/>
    </row>
    <row r="564" spans="1:5" s="3" customFormat="1" ht="11.85" customHeight="1" x14ac:dyDescent="0.2">
      <c r="A564" s="2"/>
      <c r="B564" s="2"/>
      <c r="C564" s="2"/>
      <c r="D564" s="2"/>
      <c r="E564" s="2"/>
    </row>
    <row r="565" spans="1:5" s="3" customFormat="1" ht="11.85" customHeight="1" x14ac:dyDescent="0.2">
      <c r="A565" s="2"/>
      <c r="B565" s="2"/>
      <c r="C565" s="2"/>
      <c r="D565" s="2"/>
      <c r="E565" s="2"/>
    </row>
    <row r="566" spans="1:5" s="3" customFormat="1" ht="11.85" customHeight="1" x14ac:dyDescent="0.2">
      <c r="A566" s="2"/>
      <c r="B566" s="2"/>
      <c r="C566" s="2"/>
      <c r="D566" s="2"/>
      <c r="E566" s="2"/>
    </row>
    <row r="567" spans="1:5" s="3" customFormat="1" ht="11.85" customHeight="1" x14ac:dyDescent="0.2">
      <c r="A567" s="2"/>
      <c r="B567" s="2"/>
      <c r="C567" s="2"/>
      <c r="D567" s="2"/>
      <c r="E567" s="2"/>
    </row>
    <row r="568" spans="1:5" s="3" customFormat="1" ht="11.85" customHeight="1" x14ac:dyDescent="0.2">
      <c r="A568" s="2"/>
      <c r="B568" s="2"/>
      <c r="C568" s="2"/>
      <c r="D568" s="2"/>
      <c r="E568" s="2"/>
    </row>
    <row r="569" spans="1:5" s="3" customFormat="1" ht="11.85" customHeight="1" x14ac:dyDescent="0.2">
      <c r="A569" s="2"/>
      <c r="B569" s="2"/>
      <c r="C569" s="2"/>
      <c r="D569" s="2"/>
      <c r="E569" s="2"/>
    </row>
    <row r="570" spans="1:5" s="3" customFormat="1" ht="11.85" customHeight="1" x14ac:dyDescent="0.2">
      <c r="A570" s="2"/>
      <c r="B570" s="2"/>
      <c r="C570" s="2"/>
      <c r="D570" s="2"/>
      <c r="E570" s="2"/>
    </row>
    <row r="571" spans="1:5" s="3" customFormat="1" ht="11.85" customHeight="1" x14ac:dyDescent="0.2">
      <c r="A571" s="2"/>
      <c r="B571" s="2"/>
      <c r="C571" s="2"/>
      <c r="D571" s="2"/>
      <c r="E571" s="2"/>
    </row>
    <row r="572" spans="1:5" s="3" customFormat="1" ht="11.85" customHeight="1" x14ac:dyDescent="0.2">
      <c r="A572" s="2"/>
      <c r="B572" s="2"/>
      <c r="C572" s="2"/>
      <c r="D572" s="2"/>
      <c r="E572" s="2"/>
    </row>
    <row r="573" spans="1:5" s="3" customFormat="1" ht="11.85" customHeight="1" x14ac:dyDescent="0.2">
      <c r="A573" s="2"/>
      <c r="B573" s="2"/>
      <c r="C573" s="2"/>
      <c r="D573" s="2"/>
      <c r="E573" s="2"/>
    </row>
    <row r="574" spans="1:5" s="3" customFormat="1" ht="11.85" customHeight="1" x14ac:dyDescent="0.2">
      <c r="A574" s="2"/>
      <c r="B574" s="2"/>
      <c r="C574" s="2"/>
      <c r="D574" s="2"/>
      <c r="E574" s="2"/>
    </row>
    <row r="575" spans="1:5" s="3" customFormat="1" ht="11.85" customHeight="1" x14ac:dyDescent="0.2">
      <c r="A575" s="2"/>
      <c r="B575" s="2"/>
      <c r="C575" s="2"/>
      <c r="D575" s="2"/>
      <c r="E575" s="2"/>
    </row>
    <row r="576" spans="1:5" s="3" customFormat="1" ht="11.85" customHeight="1" x14ac:dyDescent="0.2">
      <c r="A576" s="2"/>
      <c r="B576" s="2"/>
      <c r="C576" s="2"/>
      <c r="D576" s="2"/>
      <c r="E576" s="2"/>
    </row>
    <row r="577" spans="1:5" s="3" customFormat="1" ht="11.85" customHeight="1" x14ac:dyDescent="0.2">
      <c r="A577" s="2"/>
      <c r="B577" s="2"/>
      <c r="C577" s="2"/>
      <c r="D577" s="2"/>
      <c r="E577" s="2"/>
    </row>
    <row r="578" spans="1:5" s="3" customFormat="1" ht="11.85" customHeight="1" x14ac:dyDescent="0.2">
      <c r="A578" s="2"/>
      <c r="B578" s="2"/>
      <c r="C578" s="2"/>
      <c r="D578" s="2"/>
      <c r="E578" s="2"/>
    </row>
    <row r="579" spans="1:5" s="3" customFormat="1" ht="11.85" customHeight="1" x14ac:dyDescent="0.2">
      <c r="A579" s="2"/>
      <c r="B579" s="2"/>
      <c r="C579" s="2"/>
      <c r="D579" s="2"/>
      <c r="E579" s="2"/>
    </row>
    <row r="580" spans="1:5" s="3" customFormat="1" ht="11.85" customHeight="1" x14ac:dyDescent="0.2">
      <c r="A580" s="2"/>
      <c r="B580" s="2"/>
      <c r="C580" s="2"/>
      <c r="D580" s="2"/>
      <c r="E580" s="2"/>
    </row>
    <row r="581" spans="1:5" s="3" customFormat="1" ht="11.85" customHeight="1" x14ac:dyDescent="0.2">
      <c r="A581" s="2"/>
      <c r="B581" s="2"/>
      <c r="C581" s="2"/>
      <c r="D581" s="2"/>
      <c r="E581" s="2"/>
    </row>
    <row r="582" spans="1:5" s="3" customFormat="1" ht="11.85" customHeight="1" x14ac:dyDescent="0.2">
      <c r="A582" s="2"/>
      <c r="B582" s="2"/>
      <c r="C582" s="2"/>
      <c r="D582" s="2"/>
      <c r="E582" s="2"/>
    </row>
    <row r="583" spans="1:5" s="3" customFormat="1" ht="11.85" customHeight="1" x14ac:dyDescent="0.2">
      <c r="A583" s="2"/>
      <c r="B583" s="2"/>
      <c r="C583" s="2"/>
      <c r="D583" s="2"/>
      <c r="E583" s="2"/>
    </row>
    <row r="584" spans="1:5" s="3" customFormat="1" ht="11.85" customHeight="1" x14ac:dyDescent="0.2">
      <c r="A584" s="2"/>
      <c r="B584" s="2"/>
      <c r="C584" s="2"/>
      <c r="D584" s="2"/>
      <c r="E584" s="2"/>
    </row>
    <row r="585" spans="1:5" s="3" customFormat="1" ht="11.85" customHeight="1" x14ac:dyDescent="0.2">
      <c r="A585" s="2"/>
      <c r="B585" s="2"/>
      <c r="C585" s="2"/>
      <c r="D585" s="2"/>
      <c r="E585" s="2"/>
    </row>
    <row r="586" spans="1:5" s="3" customFormat="1" ht="11.85" customHeight="1" x14ac:dyDescent="0.2">
      <c r="A586" s="2"/>
      <c r="B586" s="2"/>
      <c r="C586" s="2"/>
      <c r="D586" s="2"/>
      <c r="E586" s="2"/>
    </row>
    <row r="587" spans="1:5" s="3" customFormat="1" ht="11.85" customHeight="1" x14ac:dyDescent="0.2">
      <c r="A587" s="2"/>
      <c r="B587" s="2"/>
      <c r="C587" s="2"/>
      <c r="D587" s="2"/>
      <c r="E587" s="2"/>
    </row>
    <row r="588" spans="1:5" s="3" customFormat="1" ht="11.85" customHeight="1" x14ac:dyDescent="0.2">
      <c r="A588" s="2"/>
      <c r="B588" s="2"/>
      <c r="C588" s="2"/>
      <c r="D588" s="2"/>
      <c r="E588" s="2"/>
    </row>
    <row r="589" spans="1:5" s="3" customFormat="1" ht="11.85" customHeight="1" x14ac:dyDescent="0.2">
      <c r="A589" s="2"/>
      <c r="B589" s="2"/>
      <c r="C589" s="2"/>
      <c r="D589" s="2"/>
      <c r="E589" s="2"/>
    </row>
    <row r="590" spans="1:5" s="3" customFormat="1" ht="11.85" customHeight="1" x14ac:dyDescent="0.2">
      <c r="A590" s="2"/>
      <c r="B590" s="2"/>
      <c r="C590" s="2"/>
      <c r="D590" s="2"/>
      <c r="E590" s="2"/>
    </row>
    <row r="591" spans="1:5" s="3" customFormat="1" ht="11.85" customHeight="1" x14ac:dyDescent="0.2">
      <c r="A591" s="2"/>
      <c r="B591" s="2"/>
      <c r="C591" s="2"/>
      <c r="D591" s="2"/>
      <c r="E591" s="2"/>
    </row>
    <row r="592" spans="1:5" s="3" customFormat="1" ht="11.85" customHeight="1" x14ac:dyDescent="0.2">
      <c r="A592" s="2"/>
      <c r="B592" s="2"/>
      <c r="C592" s="2"/>
      <c r="D592" s="2"/>
      <c r="E592" s="2"/>
    </row>
    <row r="593" spans="1:5" s="3" customFormat="1" ht="11.85" customHeight="1" x14ac:dyDescent="0.2">
      <c r="A593" s="2"/>
      <c r="B593" s="2"/>
      <c r="C593" s="2"/>
      <c r="D593" s="2"/>
      <c r="E593" s="2"/>
    </row>
    <row r="594" spans="1:5" s="3" customFormat="1" ht="11.85" customHeight="1" x14ac:dyDescent="0.2">
      <c r="A594" s="2"/>
      <c r="B594" s="2"/>
      <c r="C594" s="2"/>
      <c r="D594" s="2"/>
      <c r="E594" s="2"/>
    </row>
    <row r="595" spans="1:5" s="3" customFormat="1" ht="11.85" customHeight="1" x14ac:dyDescent="0.2">
      <c r="A595" s="2"/>
      <c r="B595" s="2"/>
      <c r="C595" s="2"/>
      <c r="D595" s="2"/>
      <c r="E595" s="2"/>
    </row>
    <row r="596" spans="1:5" s="3" customFormat="1" ht="11.85" customHeight="1" x14ac:dyDescent="0.2">
      <c r="A596" s="2"/>
      <c r="B596" s="2"/>
      <c r="C596" s="2"/>
      <c r="D596" s="2"/>
      <c r="E596" s="2"/>
    </row>
    <row r="597" spans="1:5" s="3" customFormat="1" ht="11.85" customHeight="1" x14ac:dyDescent="0.2">
      <c r="A597" s="2"/>
      <c r="B597" s="2"/>
      <c r="C597" s="2"/>
      <c r="D597" s="2"/>
      <c r="E597" s="2"/>
    </row>
    <row r="598" spans="1:5" s="3" customFormat="1" ht="11.85" customHeight="1" x14ac:dyDescent="0.2">
      <c r="A598" s="2"/>
      <c r="B598" s="2"/>
      <c r="C598" s="2"/>
      <c r="D598" s="2"/>
      <c r="E598" s="2"/>
    </row>
    <row r="599" spans="1:5" s="3" customFormat="1" ht="11.85" customHeight="1" x14ac:dyDescent="0.2">
      <c r="A599" s="2"/>
      <c r="B599" s="2"/>
      <c r="C599" s="2"/>
      <c r="D599" s="2"/>
      <c r="E599" s="2"/>
    </row>
    <row r="600" spans="1:5" s="3" customFormat="1" ht="11.85" customHeight="1" x14ac:dyDescent="0.2">
      <c r="A600" s="2"/>
      <c r="B600" s="2"/>
      <c r="C600" s="2"/>
      <c r="D600" s="2"/>
      <c r="E600" s="2"/>
    </row>
    <row r="601" spans="1:5" s="3" customFormat="1" ht="11.85" customHeight="1" x14ac:dyDescent="0.2">
      <c r="A601" s="2"/>
      <c r="B601" s="2"/>
      <c r="C601" s="2"/>
      <c r="D601" s="2"/>
      <c r="E601" s="2"/>
    </row>
    <row r="602" spans="1:5" s="3" customFormat="1" ht="11.85" customHeight="1" x14ac:dyDescent="0.2">
      <c r="A602" s="2"/>
      <c r="B602" s="2"/>
      <c r="C602" s="2"/>
      <c r="D602" s="2"/>
      <c r="E602" s="2"/>
    </row>
    <row r="603" spans="1:5" s="3" customFormat="1" ht="11.85" customHeight="1" x14ac:dyDescent="0.2">
      <c r="A603" s="2"/>
      <c r="B603" s="2"/>
      <c r="C603" s="2"/>
      <c r="D603" s="2"/>
      <c r="E603" s="2"/>
    </row>
    <row r="604" spans="1:5" s="3" customFormat="1" ht="11.85" customHeight="1" x14ac:dyDescent="0.2">
      <c r="A604" s="2"/>
      <c r="B604" s="2"/>
      <c r="C604" s="2"/>
      <c r="D604" s="2"/>
      <c r="E604" s="2"/>
    </row>
    <row r="605" spans="1:5" s="3" customFormat="1" ht="11.85" customHeight="1" x14ac:dyDescent="0.2">
      <c r="A605" s="2"/>
      <c r="B605" s="2"/>
      <c r="C605" s="2"/>
      <c r="D605" s="2"/>
      <c r="E605" s="2"/>
    </row>
    <row r="606" spans="1:5" s="3" customFormat="1" ht="11.85" customHeight="1" x14ac:dyDescent="0.2">
      <c r="A606" s="2"/>
      <c r="B606" s="2"/>
      <c r="C606" s="2"/>
      <c r="D606" s="2"/>
      <c r="E606" s="2"/>
    </row>
    <row r="607" spans="1:5" s="3" customFormat="1" ht="11.85" customHeight="1" x14ac:dyDescent="0.2">
      <c r="A607" s="2"/>
      <c r="B607" s="2"/>
      <c r="C607" s="2"/>
      <c r="D607" s="2"/>
      <c r="E607" s="2"/>
    </row>
    <row r="608" spans="1:5" s="3" customFormat="1" ht="11.85" customHeight="1" x14ac:dyDescent="0.2">
      <c r="A608" s="2"/>
      <c r="B608" s="2"/>
      <c r="C608" s="2"/>
      <c r="D608" s="2"/>
      <c r="E608" s="2"/>
    </row>
    <row r="609" spans="1:5" s="3" customFormat="1" ht="11.85" customHeight="1" x14ac:dyDescent="0.2">
      <c r="A609" s="2"/>
      <c r="B609" s="2"/>
      <c r="C609" s="2"/>
      <c r="D609" s="2"/>
      <c r="E609" s="2"/>
    </row>
    <row r="610" spans="1:5" s="3" customFormat="1" ht="11.85" customHeight="1" x14ac:dyDescent="0.2">
      <c r="A610" s="2"/>
      <c r="B610" s="2"/>
      <c r="C610" s="2"/>
      <c r="D610" s="2"/>
      <c r="E610" s="2"/>
    </row>
    <row r="611" spans="1:5" s="3" customFormat="1" ht="11.85" customHeight="1" x14ac:dyDescent="0.2">
      <c r="A611" s="2"/>
      <c r="B611" s="2"/>
      <c r="C611" s="2"/>
      <c r="D611" s="2"/>
      <c r="E611" s="2"/>
    </row>
    <row r="612" spans="1:5" s="3" customFormat="1" ht="11.85" customHeight="1" x14ac:dyDescent="0.2">
      <c r="A612" s="2"/>
      <c r="B612" s="2"/>
      <c r="C612" s="2"/>
      <c r="D612" s="2"/>
      <c r="E612" s="2"/>
    </row>
    <row r="613" spans="1:5" s="3" customFormat="1" ht="11.85" customHeight="1" x14ac:dyDescent="0.2">
      <c r="A613" s="2"/>
      <c r="B613" s="2"/>
      <c r="C613" s="2"/>
      <c r="D613" s="2"/>
      <c r="E613" s="2"/>
    </row>
    <row r="614" spans="1:5" s="3" customFormat="1" ht="11.85" customHeight="1" x14ac:dyDescent="0.2">
      <c r="A614" s="2"/>
      <c r="B614" s="2"/>
      <c r="C614" s="2"/>
      <c r="D614" s="2"/>
      <c r="E614" s="2"/>
    </row>
    <row r="615" spans="1:5" s="3" customFormat="1" ht="11.85" customHeight="1" x14ac:dyDescent="0.2">
      <c r="A615" s="2"/>
      <c r="B615" s="2"/>
      <c r="C615" s="2"/>
      <c r="D615" s="2"/>
      <c r="E615" s="2"/>
    </row>
    <row r="616" spans="1:5" s="3" customFormat="1" ht="11.85" customHeight="1" x14ac:dyDescent="0.2">
      <c r="A616" s="2"/>
      <c r="B616" s="2"/>
      <c r="C616" s="2"/>
      <c r="D616" s="2"/>
      <c r="E616" s="2"/>
    </row>
    <row r="617" spans="1:5" s="3" customFormat="1" ht="11.85" customHeight="1" x14ac:dyDescent="0.2">
      <c r="A617" s="2"/>
      <c r="B617" s="2"/>
      <c r="C617" s="2"/>
      <c r="D617" s="2"/>
      <c r="E617" s="2"/>
    </row>
    <row r="618" spans="1:5" s="3" customFormat="1" ht="11.85" customHeight="1" x14ac:dyDescent="0.2">
      <c r="A618" s="2"/>
      <c r="B618" s="2"/>
      <c r="C618" s="2"/>
      <c r="D618" s="2"/>
      <c r="E618" s="2"/>
    </row>
    <row r="619" spans="1:5" s="3" customFormat="1" ht="11.85" customHeight="1" x14ac:dyDescent="0.2">
      <c r="A619" s="2"/>
      <c r="B619" s="2"/>
      <c r="C619" s="2"/>
      <c r="D619" s="2"/>
      <c r="E619" s="2"/>
    </row>
    <row r="620" spans="1:5" s="3" customFormat="1" ht="11.85" customHeight="1" x14ac:dyDescent="0.2">
      <c r="A620" s="2"/>
      <c r="B620" s="2"/>
      <c r="C620" s="2"/>
      <c r="D620" s="2"/>
      <c r="E620" s="2"/>
    </row>
    <row r="621" spans="1:5" s="3" customFormat="1" ht="11.85" customHeight="1" x14ac:dyDescent="0.2">
      <c r="A621" s="2"/>
      <c r="B621" s="2"/>
      <c r="C621" s="2"/>
      <c r="D621" s="2"/>
      <c r="E621" s="2"/>
    </row>
    <row r="622" spans="1:5" s="3" customFormat="1" ht="11.85" customHeight="1" x14ac:dyDescent="0.2">
      <c r="A622" s="2"/>
      <c r="B622" s="2"/>
      <c r="C622" s="2"/>
      <c r="D622" s="2"/>
      <c r="E622" s="2"/>
    </row>
    <row r="623" spans="1:5" s="3" customFormat="1" ht="11.85" customHeight="1" x14ac:dyDescent="0.2">
      <c r="A623" s="2"/>
      <c r="B623" s="2"/>
      <c r="C623" s="2"/>
      <c r="D623" s="2"/>
      <c r="E623" s="2"/>
    </row>
    <row r="624" spans="1:5" s="3" customFormat="1" ht="11.85" customHeight="1" x14ac:dyDescent="0.2">
      <c r="A624" s="2"/>
      <c r="B624" s="2"/>
      <c r="C624" s="2"/>
      <c r="D624" s="2"/>
      <c r="E624" s="2"/>
    </row>
    <row r="625" spans="1:5" s="3" customFormat="1" ht="11.85" customHeight="1" x14ac:dyDescent="0.2">
      <c r="A625" s="2"/>
      <c r="B625" s="2"/>
      <c r="C625" s="2"/>
      <c r="D625" s="2"/>
      <c r="E625" s="2"/>
    </row>
    <row r="626" spans="1:5" s="3" customFormat="1" ht="11.85" customHeight="1" x14ac:dyDescent="0.2">
      <c r="A626" s="2"/>
      <c r="B626" s="2"/>
      <c r="C626" s="2"/>
      <c r="D626" s="2"/>
      <c r="E626" s="2"/>
    </row>
    <row r="627" spans="1:5" s="3" customFormat="1" ht="11.85" customHeight="1" x14ac:dyDescent="0.2">
      <c r="A627" s="2"/>
      <c r="B627" s="2"/>
      <c r="C627" s="2"/>
      <c r="D627" s="2"/>
      <c r="E627" s="2"/>
    </row>
    <row r="628" spans="1:5" s="3" customFormat="1" ht="11.85" customHeight="1" x14ac:dyDescent="0.2">
      <c r="A628" s="2"/>
      <c r="B628" s="2"/>
      <c r="C628" s="2"/>
      <c r="D628" s="2"/>
      <c r="E628" s="2"/>
    </row>
    <row r="629" spans="1:5" s="3" customFormat="1" ht="11.85" customHeight="1" x14ac:dyDescent="0.2">
      <c r="A629" s="2"/>
      <c r="B629" s="2"/>
      <c r="C629" s="2"/>
      <c r="D629" s="2"/>
      <c r="E629" s="2"/>
    </row>
    <row r="630" spans="1:5" s="3" customFormat="1" ht="11.85" customHeight="1" x14ac:dyDescent="0.2">
      <c r="A630" s="2"/>
      <c r="B630" s="2"/>
      <c r="C630" s="2"/>
      <c r="D630" s="2"/>
      <c r="E630" s="2"/>
    </row>
    <row r="631" spans="1:5" s="3" customFormat="1" ht="11.85" customHeight="1" x14ac:dyDescent="0.2">
      <c r="A631" s="2"/>
      <c r="B631" s="2"/>
      <c r="C631" s="2"/>
      <c r="D631" s="2"/>
      <c r="E631" s="2"/>
    </row>
    <row r="632" spans="1:5" s="3" customFormat="1" ht="11.85" customHeight="1" x14ac:dyDescent="0.2">
      <c r="A632" s="2"/>
      <c r="B632" s="2"/>
      <c r="C632" s="2"/>
      <c r="D632" s="2"/>
      <c r="E632" s="2"/>
    </row>
    <row r="633" spans="1:5" s="3" customFormat="1" ht="11.85" customHeight="1" x14ac:dyDescent="0.2">
      <c r="A633" s="2"/>
      <c r="B633" s="2"/>
      <c r="C633" s="2"/>
      <c r="D633" s="2"/>
      <c r="E633" s="2"/>
    </row>
    <row r="634" spans="1:5" s="3" customFormat="1" ht="11.85" customHeight="1" x14ac:dyDescent="0.2">
      <c r="A634" s="2"/>
      <c r="B634" s="2"/>
      <c r="C634" s="2"/>
      <c r="D634" s="2"/>
      <c r="E634" s="2"/>
    </row>
    <row r="635" spans="1:5" s="3" customFormat="1" ht="11.85" customHeight="1" x14ac:dyDescent="0.2">
      <c r="A635" s="2"/>
      <c r="B635" s="2"/>
      <c r="C635" s="2"/>
      <c r="D635" s="2"/>
      <c r="E635" s="2"/>
    </row>
    <row r="636" spans="1:5" s="3" customFormat="1" ht="11.85" customHeight="1" x14ac:dyDescent="0.2">
      <c r="A636" s="2"/>
      <c r="B636" s="2"/>
      <c r="C636" s="2"/>
      <c r="D636" s="2"/>
      <c r="E636" s="2"/>
    </row>
    <row r="637" spans="1:5" s="3" customFormat="1" ht="11.85" customHeight="1" x14ac:dyDescent="0.2">
      <c r="A637" s="2"/>
      <c r="B637" s="2"/>
      <c r="C637" s="2"/>
      <c r="D637" s="2"/>
      <c r="E637" s="2"/>
    </row>
    <row r="638" spans="1:5" s="3" customFormat="1" ht="11.85" customHeight="1" x14ac:dyDescent="0.2">
      <c r="A638" s="2"/>
      <c r="B638" s="2"/>
      <c r="C638" s="2"/>
      <c r="D638" s="2"/>
      <c r="E638" s="2"/>
    </row>
    <row r="639" spans="1:5" s="3" customFormat="1" ht="11.85" customHeight="1" x14ac:dyDescent="0.2">
      <c r="A639" s="2"/>
      <c r="B639" s="2"/>
      <c r="C639" s="2"/>
      <c r="D639" s="2"/>
      <c r="E639" s="2"/>
    </row>
    <row r="640" spans="1:5" s="3" customFormat="1" ht="11.85" customHeight="1" x14ac:dyDescent="0.2">
      <c r="A640" s="2"/>
      <c r="B640" s="2"/>
      <c r="C640" s="2"/>
      <c r="D640" s="2"/>
      <c r="E640" s="2"/>
    </row>
    <row r="641" spans="1:5" s="3" customFormat="1" ht="11.85" customHeight="1" x14ac:dyDescent="0.2">
      <c r="A641" s="2"/>
      <c r="B641" s="2"/>
      <c r="C641" s="2"/>
      <c r="D641" s="2"/>
      <c r="E641" s="2"/>
    </row>
    <row r="642" spans="1:5" s="3" customFormat="1" ht="11.85" customHeight="1" x14ac:dyDescent="0.2">
      <c r="A642" s="2"/>
      <c r="B642" s="2"/>
      <c r="C642" s="2"/>
      <c r="D642" s="2"/>
      <c r="E642" s="2"/>
    </row>
    <row r="643" spans="1:5" s="3" customFormat="1" ht="11.85" customHeight="1" x14ac:dyDescent="0.2">
      <c r="A643" s="2"/>
      <c r="B643" s="2"/>
      <c r="C643" s="2"/>
      <c r="D643" s="2"/>
      <c r="E643" s="2"/>
    </row>
    <row r="644" spans="1:5" s="3" customFormat="1" ht="11.85" customHeight="1" x14ac:dyDescent="0.2">
      <c r="A644" s="2"/>
      <c r="B644" s="2"/>
      <c r="C644" s="2"/>
      <c r="D644" s="2"/>
      <c r="E644" s="2"/>
    </row>
    <row r="645" spans="1:5" s="3" customFormat="1" ht="11.85" customHeight="1" x14ac:dyDescent="0.2">
      <c r="A645" s="2"/>
      <c r="B645" s="2"/>
      <c r="C645" s="2"/>
      <c r="D645" s="2"/>
      <c r="E645" s="2"/>
    </row>
    <row r="646" spans="1:5" s="3" customFormat="1" ht="11.85" customHeight="1" x14ac:dyDescent="0.2">
      <c r="A646" s="2"/>
      <c r="B646" s="2"/>
      <c r="C646" s="2"/>
      <c r="D646" s="2"/>
      <c r="E646" s="2"/>
    </row>
    <row r="647" spans="1:5" s="3" customFormat="1" ht="11.85" customHeight="1" x14ac:dyDescent="0.2">
      <c r="A647" s="2"/>
      <c r="B647" s="2"/>
      <c r="C647" s="2"/>
      <c r="D647" s="2"/>
      <c r="E647" s="2"/>
    </row>
    <row r="648" spans="1:5" s="3" customFormat="1" ht="11.85" customHeight="1" x14ac:dyDescent="0.2">
      <c r="A648" s="2"/>
      <c r="B648" s="2"/>
      <c r="C648" s="2"/>
      <c r="D648" s="2"/>
      <c r="E648" s="2"/>
    </row>
    <row r="649" spans="1:5" s="3" customFormat="1" ht="11.85" customHeight="1" x14ac:dyDescent="0.2">
      <c r="A649" s="2"/>
      <c r="B649" s="2"/>
      <c r="C649" s="2"/>
      <c r="D649" s="2"/>
      <c r="E649" s="2"/>
    </row>
    <row r="650" spans="1:5" s="3" customFormat="1" ht="11.85" customHeight="1" x14ac:dyDescent="0.2">
      <c r="A650" s="2"/>
      <c r="B650" s="2"/>
      <c r="C650" s="2"/>
      <c r="D650" s="2"/>
      <c r="E650" s="2"/>
    </row>
    <row r="651" spans="1:5" s="3" customFormat="1" ht="11.85" customHeight="1" x14ac:dyDescent="0.2">
      <c r="A651" s="2"/>
      <c r="B651" s="2"/>
      <c r="C651" s="2"/>
      <c r="D651" s="2"/>
      <c r="E651" s="2"/>
    </row>
    <row r="652" spans="1:5" s="3" customFormat="1" ht="11.85" customHeight="1" x14ac:dyDescent="0.2">
      <c r="A652" s="2"/>
      <c r="B652" s="2"/>
      <c r="C652" s="2"/>
      <c r="D652" s="2"/>
      <c r="E652" s="2"/>
    </row>
    <row r="653" spans="1:5" s="3" customFormat="1" ht="11.85" customHeight="1" x14ac:dyDescent="0.2">
      <c r="A653" s="2"/>
      <c r="B653" s="2"/>
      <c r="C653" s="2"/>
      <c r="D653" s="2"/>
      <c r="E653" s="2"/>
    </row>
    <row r="654" spans="1:5" s="3" customFormat="1" ht="11.85" customHeight="1" x14ac:dyDescent="0.2">
      <c r="A654" s="2"/>
      <c r="B654" s="2"/>
      <c r="C654" s="2"/>
      <c r="D654" s="2"/>
      <c r="E654" s="2"/>
    </row>
    <row r="655" spans="1:5" s="3" customFormat="1" ht="11.85" customHeight="1" x14ac:dyDescent="0.2">
      <c r="A655" s="2"/>
      <c r="B655" s="2"/>
      <c r="C655" s="2"/>
      <c r="D655" s="2"/>
      <c r="E655" s="2"/>
    </row>
    <row r="656" spans="1:5" s="3" customFormat="1" ht="11.85" customHeight="1" x14ac:dyDescent="0.2">
      <c r="A656" s="2"/>
      <c r="B656" s="2"/>
      <c r="C656" s="2"/>
      <c r="D656" s="2"/>
      <c r="E656" s="2"/>
    </row>
    <row r="657" spans="1:5" s="3" customFormat="1" ht="11.85" customHeight="1" x14ac:dyDescent="0.2">
      <c r="A657" s="2"/>
      <c r="B657" s="2"/>
      <c r="C657" s="2"/>
      <c r="D657" s="2"/>
      <c r="E657" s="2"/>
    </row>
    <row r="658" spans="1:5" s="3" customFormat="1" ht="11.85" customHeight="1" x14ac:dyDescent="0.2">
      <c r="A658" s="2"/>
      <c r="B658" s="2"/>
      <c r="C658" s="2"/>
      <c r="D658" s="2"/>
      <c r="E658" s="2"/>
    </row>
    <row r="659" spans="1:5" s="3" customFormat="1" ht="11.85" customHeight="1" x14ac:dyDescent="0.2">
      <c r="A659" s="2"/>
      <c r="B659" s="2"/>
      <c r="C659" s="2"/>
      <c r="D659" s="2"/>
      <c r="E659" s="2"/>
    </row>
    <row r="660" spans="1:5" s="3" customFormat="1" ht="11.85" customHeight="1" x14ac:dyDescent="0.2">
      <c r="A660" s="2"/>
      <c r="B660" s="2"/>
      <c r="C660" s="2"/>
      <c r="D660" s="2"/>
      <c r="E660" s="2"/>
    </row>
    <row r="661" spans="1:5" s="3" customFormat="1" ht="11.85" customHeight="1" x14ac:dyDescent="0.2">
      <c r="A661" s="2"/>
      <c r="B661" s="2"/>
      <c r="C661" s="2"/>
      <c r="D661" s="2"/>
      <c r="E661" s="2"/>
    </row>
    <row r="662" spans="1:5" s="3" customFormat="1" ht="11.85" customHeight="1" x14ac:dyDescent="0.2">
      <c r="A662" s="2"/>
      <c r="B662" s="2"/>
      <c r="C662" s="2"/>
      <c r="D662" s="2"/>
      <c r="E662" s="2"/>
    </row>
    <row r="663" spans="1:5" s="3" customFormat="1" ht="11.85" customHeight="1" x14ac:dyDescent="0.2">
      <c r="A663" s="2"/>
      <c r="B663" s="2"/>
      <c r="C663" s="2"/>
      <c r="D663" s="2"/>
      <c r="E663" s="2"/>
    </row>
    <row r="664" spans="1:5" s="3" customFormat="1" ht="11.85" customHeight="1" x14ac:dyDescent="0.2">
      <c r="A664" s="2"/>
      <c r="B664" s="2"/>
      <c r="C664" s="2"/>
      <c r="D664" s="2"/>
      <c r="E664" s="2"/>
    </row>
    <row r="665" spans="1:5" s="3" customFormat="1" ht="11.85" customHeight="1" x14ac:dyDescent="0.2">
      <c r="A665" s="2"/>
      <c r="B665" s="2"/>
      <c r="C665" s="2"/>
      <c r="D665" s="2"/>
      <c r="E665" s="2"/>
    </row>
    <row r="666" spans="1:5" s="3" customFormat="1" ht="11.85" customHeight="1" x14ac:dyDescent="0.2">
      <c r="A666" s="2"/>
      <c r="B666" s="2"/>
      <c r="C666" s="2"/>
      <c r="D666" s="2"/>
      <c r="E666" s="2"/>
    </row>
    <row r="667" spans="1:5" s="3" customFormat="1" ht="11.85" customHeight="1" x14ac:dyDescent="0.2">
      <c r="A667" s="2"/>
      <c r="B667" s="2"/>
      <c r="C667" s="2"/>
      <c r="D667" s="2"/>
      <c r="E667" s="2"/>
    </row>
    <row r="668" spans="1:5" s="3" customFormat="1" ht="11.85" customHeight="1" x14ac:dyDescent="0.2">
      <c r="A668" s="2"/>
      <c r="B668" s="2"/>
      <c r="C668" s="2"/>
      <c r="D668" s="2"/>
      <c r="E668" s="2"/>
    </row>
    <row r="669" spans="1:5" s="3" customFormat="1" ht="11.85" customHeight="1" x14ac:dyDescent="0.2">
      <c r="A669" s="2"/>
      <c r="B669" s="2"/>
      <c r="C669" s="2"/>
      <c r="D669" s="2"/>
      <c r="E669" s="2"/>
    </row>
    <row r="670" spans="1:5" s="3" customFormat="1" ht="11.85" customHeight="1" x14ac:dyDescent="0.2">
      <c r="A670" s="2"/>
      <c r="B670" s="2"/>
      <c r="C670" s="2"/>
      <c r="D670" s="2"/>
      <c r="E670" s="2"/>
    </row>
    <row r="671" spans="1:5" s="3" customFormat="1" ht="11.85" customHeight="1" x14ac:dyDescent="0.2">
      <c r="A671" s="2"/>
      <c r="B671" s="2"/>
      <c r="C671" s="2"/>
      <c r="D671" s="2"/>
      <c r="E671" s="2"/>
    </row>
    <row r="672" spans="1:5" s="3" customFormat="1" ht="11.85" customHeight="1" x14ac:dyDescent="0.2">
      <c r="A672" s="2"/>
      <c r="B672" s="2"/>
      <c r="C672" s="2"/>
      <c r="D672" s="2"/>
      <c r="E672" s="2"/>
    </row>
    <row r="673" spans="1:5" s="3" customFormat="1" ht="11.85" customHeight="1" x14ac:dyDescent="0.2">
      <c r="A673" s="2"/>
      <c r="B673" s="2"/>
      <c r="C673" s="2"/>
      <c r="D673" s="2"/>
      <c r="E673" s="2"/>
    </row>
    <row r="674" spans="1:5" s="3" customFormat="1" ht="11.85" customHeight="1" x14ac:dyDescent="0.2">
      <c r="A674" s="2"/>
      <c r="B674" s="2"/>
      <c r="C674" s="2"/>
      <c r="D674" s="2"/>
      <c r="E674" s="2"/>
    </row>
    <row r="675" spans="1:5" s="3" customFormat="1" ht="11.85" customHeight="1" x14ac:dyDescent="0.2">
      <c r="A675" s="2"/>
      <c r="B675" s="2"/>
      <c r="C675" s="2"/>
      <c r="D675" s="2"/>
      <c r="E675" s="2"/>
    </row>
    <row r="676" spans="1:5" s="3" customFormat="1" ht="11.85" customHeight="1" x14ac:dyDescent="0.2">
      <c r="A676" s="2"/>
      <c r="B676" s="2"/>
      <c r="C676" s="2"/>
      <c r="D676" s="2"/>
      <c r="E676" s="2"/>
    </row>
    <row r="677" spans="1:5" s="3" customFormat="1" ht="11.85" customHeight="1" x14ac:dyDescent="0.2">
      <c r="A677" s="2"/>
      <c r="B677" s="2"/>
      <c r="C677" s="2"/>
      <c r="D677" s="2"/>
      <c r="E677" s="2"/>
    </row>
    <row r="678" spans="1:5" s="3" customFormat="1" ht="11.85" customHeight="1" x14ac:dyDescent="0.2">
      <c r="A678" s="2"/>
      <c r="B678" s="2"/>
      <c r="C678" s="2"/>
      <c r="D678" s="2"/>
      <c r="E678" s="2"/>
    </row>
    <row r="679" spans="1:5" s="3" customFormat="1" ht="11.85" customHeight="1" x14ac:dyDescent="0.2">
      <c r="A679" s="2"/>
      <c r="B679" s="2"/>
      <c r="C679" s="2"/>
      <c r="D679" s="2"/>
      <c r="E679" s="2"/>
    </row>
    <row r="680" spans="1:5" s="3" customFormat="1" ht="11.85" customHeight="1" x14ac:dyDescent="0.2">
      <c r="A680" s="2"/>
      <c r="B680" s="2"/>
      <c r="C680" s="2"/>
      <c r="D680" s="2"/>
      <c r="E680" s="2"/>
    </row>
    <row r="681" spans="1:5" s="3" customFormat="1" ht="11.85" customHeight="1" x14ac:dyDescent="0.2">
      <c r="A681" s="2"/>
      <c r="B681" s="2"/>
      <c r="C681" s="2"/>
      <c r="D681" s="2"/>
      <c r="E681" s="2"/>
    </row>
    <row r="682" spans="1:5" s="3" customFormat="1" ht="11.85" customHeight="1" x14ac:dyDescent="0.2">
      <c r="A682" s="2"/>
      <c r="B682" s="2"/>
      <c r="C682" s="2"/>
      <c r="D682" s="2"/>
      <c r="E682" s="2"/>
    </row>
    <row r="683" spans="1:5" s="3" customFormat="1" ht="11.85" customHeight="1" x14ac:dyDescent="0.2">
      <c r="A683" s="2"/>
      <c r="B683" s="2"/>
      <c r="C683" s="2"/>
      <c r="D683" s="2"/>
      <c r="E683" s="2"/>
    </row>
    <row r="684" spans="1:5" s="3" customFormat="1" ht="11.85" customHeight="1" x14ac:dyDescent="0.2">
      <c r="A684" s="2"/>
      <c r="B684" s="2"/>
      <c r="C684" s="2"/>
      <c r="D684" s="2"/>
      <c r="E684" s="2"/>
    </row>
    <row r="685" spans="1:5" s="3" customFormat="1" ht="11.85" customHeight="1" x14ac:dyDescent="0.2">
      <c r="A685" s="2"/>
      <c r="B685" s="2"/>
      <c r="C685" s="2"/>
      <c r="D685" s="2"/>
      <c r="E685" s="2"/>
    </row>
    <row r="686" spans="1:5" s="3" customFormat="1" ht="11.85" customHeight="1" x14ac:dyDescent="0.2">
      <c r="A686" s="2"/>
      <c r="B686" s="2"/>
      <c r="C686" s="2"/>
      <c r="D686" s="2"/>
      <c r="E686" s="2"/>
    </row>
    <row r="687" spans="1:5" s="3" customFormat="1" ht="11.85" customHeight="1" x14ac:dyDescent="0.2">
      <c r="A687" s="2"/>
      <c r="B687" s="2"/>
      <c r="C687" s="2"/>
      <c r="D687" s="2"/>
      <c r="E687" s="2"/>
    </row>
    <row r="688" spans="1:5" s="3" customFormat="1" ht="11.85" customHeight="1" x14ac:dyDescent="0.2">
      <c r="A688" s="2"/>
      <c r="B688" s="2"/>
      <c r="C688" s="2"/>
      <c r="D688" s="2"/>
      <c r="E688" s="2"/>
    </row>
    <row r="689" spans="1:5" s="3" customFormat="1" ht="11.85" customHeight="1" x14ac:dyDescent="0.2">
      <c r="A689" s="2"/>
      <c r="B689" s="2"/>
      <c r="C689" s="2"/>
      <c r="D689" s="2"/>
      <c r="E689" s="2"/>
    </row>
    <row r="690" spans="1:5" s="3" customFormat="1" ht="11.85" customHeight="1" x14ac:dyDescent="0.2">
      <c r="A690" s="2"/>
      <c r="B690" s="2"/>
      <c r="C690" s="2"/>
      <c r="D690" s="2"/>
      <c r="E690" s="2"/>
    </row>
  </sheetData>
  <mergeCells count="12">
    <mergeCell ref="A2:F2"/>
    <mergeCell ref="B4:C4"/>
    <mergeCell ref="D4:E4"/>
    <mergeCell ref="F4:G4"/>
    <mergeCell ref="B18:G18"/>
    <mergeCell ref="B12:G12"/>
    <mergeCell ref="B6:G6"/>
    <mergeCell ref="A51:F51"/>
    <mergeCell ref="B30:G30"/>
    <mergeCell ref="A37:F37"/>
    <mergeCell ref="B24:G24"/>
    <mergeCell ref="A4:A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103C2-4E1A-483C-8907-160C50D0A7CD}">
  <sheetPr>
    <tabColor rgb="FFE020A9"/>
  </sheetPr>
  <dimension ref="A1:L99"/>
  <sheetViews>
    <sheetView showGridLines="0" showRuler="0" zoomScaleNormal="100" workbookViewId="0">
      <selection activeCell="A2" sqref="A2:G2"/>
    </sheetView>
  </sheetViews>
  <sheetFormatPr defaultRowHeight="11.85" customHeight="1" x14ac:dyDescent="0.2"/>
  <cols>
    <col min="1" max="1" width="30.28515625" style="2" customWidth="1"/>
    <col min="2" max="7" width="9.5703125" style="2" customWidth="1"/>
    <col min="8" max="16384" width="9.140625" style="2"/>
  </cols>
  <sheetData>
    <row r="1" spans="1:7" s="3" customFormat="1" ht="11.85" customHeight="1" x14ac:dyDescent="0.2"/>
    <row r="2" spans="1:7" s="3" customFormat="1" ht="11.85" customHeight="1" x14ac:dyDescent="0.2">
      <c r="A2" s="219" t="s">
        <v>139</v>
      </c>
      <c r="B2" s="219"/>
      <c r="C2" s="219"/>
      <c r="D2" s="219"/>
      <c r="E2" s="219"/>
      <c r="F2" s="219"/>
      <c r="G2" s="219"/>
    </row>
    <row r="3" spans="1:7" s="3" customFormat="1" ht="11.85" customHeight="1" x14ac:dyDescent="0.2">
      <c r="A3" s="90"/>
      <c r="B3" s="90"/>
      <c r="C3" s="90"/>
      <c r="D3" s="90"/>
      <c r="E3" s="90"/>
      <c r="F3" s="90"/>
      <c r="G3" s="90"/>
    </row>
    <row r="4" spans="1:7" s="3" customFormat="1" ht="11.85" customHeight="1" x14ac:dyDescent="0.2">
      <c r="A4" s="226"/>
      <c r="B4" s="227"/>
      <c r="C4" s="91" t="s">
        <v>62</v>
      </c>
      <c r="D4" s="91" t="s">
        <v>103</v>
      </c>
      <c r="E4" s="91" t="s">
        <v>121</v>
      </c>
      <c r="F4" s="92" t="s">
        <v>132</v>
      </c>
      <c r="G4" s="92" t="s">
        <v>140</v>
      </c>
    </row>
    <row r="5" spans="1:7" s="3" customFormat="1" ht="11.85" customHeight="1" x14ac:dyDescent="0.2">
      <c r="A5" s="228" t="s">
        <v>1</v>
      </c>
      <c r="B5" s="229"/>
      <c r="C5" s="52">
        <v>140076</v>
      </c>
      <c r="D5" s="52">
        <v>135732</v>
      </c>
      <c r="E5" s="52">
        <v>140940</v>
      </c>
      <c r="F5" s="52">
        <v>143559</v>
      </c>
      <c r="G5" s="52">
        <v>140815</v>
      </c>
    </row>
    <row r="6" spans="1:7" s="3" customFormat="1" ht="11.85" customHeight="1" x14ac:dyDescent="0.2">
      <c r="A6" s="222" t="s">
        <v>122</v>
      </c>
      <c r="B6" s="223"/>
      <c r="C6" s="53">
        <v>35120</v>
      </c>
      <c r="D6" s="53">
        <v>35328</v>
      </c>
      <c r="E6" s="53">
        <v>37064</v>
      </c>
      <c r="F6" s="53">
        <v>37914</v>
      </c>
      <c r="G6" s="53">
        <v>38126</v>
      </c>
    </row>
    <row r="7" spans="1:7" s="3" customFormat="1" ht="11.85" customHeight="1" x14ac:dyDescent="0.2">
      <c r="A7" s="222" t="s">
        <v>123</v>
      </c>
      <c r="B7" s="223"/>
      <c r="C7" s="41">
        <v>44348</v>
      </c>
      <c r="D7" s="41">
        <v>43564</v>
      </c>
      <c r="E7" s="41">
        <v>44843</v>
      </c>
      <c r="F7" s="41">
        <v>45998</v>
      </c>
      <c r="G7" s="41">
        <v>45931</v>
      </c>
    </row>
    <row r="8" spans="1:7" s="3" customFormat="1" ht="11.85" customHeight="1" x14ac:dyDescent="0.2">
      <c r="A8" s="222" t="s">
        <v>124</v>
      </c>
      <c r="B8" s="223"/>
      <c r="C8" s="53">
        <v>60608</v>
      </c>
      <c r="D8" s="53">
        <v>56840</v>
      </c>
      <c r="E8" s="53">
        <v>59033</v>
      </c>
      <c r="F8" s="53">
        <v>59647</v>
      </c>
      <c r="G8" s="53">
        <v>56758</v>
      </c>
    </row>
    <row r="9" spans="1:7" s="3" customFormat="1" ht="11.85" customHeight="1" x14ac:dyDescent="0.2">
      <c r="A9" s="2"/>
      <c r="B9" s="54"/>
      <c r="C9" s="231" t="s">
        <v>141</v>
      </c>
      <c r="D9" s="231"/>
      <c r="E9" s="231"/>
      <c r="F9" s="231"/>
      <c r="G9" s="231"/>
    </row>
    <row r="10" spans="1:7" s="3" customFormat="1" ht="11.85" customHeight="1" x14ac:dyDescent="0.2">
      <c r="A10" s="220" t="s">
        <v>63</v>
      </c>
      <c r="B10" s="221"/>
      <c r="C10" s="55">
        <v>283</v>
      </c>
      <c r="D10" s="55">
        <v>291</v>
      </c>
      <c r="E10" s="55">
        <v>314</v>
      </c>
      <c r="F10" s="55">
        <v>341</v>
      </c>
      <c r="G10" s="55">
        <v>356</v>
      </c>
    </row>
    <row r="11" spans="1:7" s="3" customFormat="1" ht="11.85" customHeight="1" x14ac:dyDescent="0.2">
      <c r="A11" s="222" t="s">
        <v>122</v>
      </c>
      <c r="B11" s="223"/>
      <c r="C11" s="56">
        <v>71</v>
      </c>
      <c r="D11" s="53">
        <v>76</v>
      </c>
      <c r="E11" s="44">
        <v>83</v>
      </c>
      <c r="F11" s="53">
        <v>90</v>
      </c>
      <c r="G11" s="53">
        <v>96</v>
      </c>
    </row>
    <row r="12" spans="1:7" s="3" customFormat="1" ht="11.85" customHeight="1" x14ac:dyDescent="0.2">
      <c r="A12" s="222" t="s">
        <v>123</v>
      </c>
      <c r="B12" s="223"/>
      <c r="C12" s="56">
        <v>90</v>
      </c>
      <c r="D12" s="53">
        <v>93</v>
      </c>
      <c r="E12" s="44">
        <v>100</v>
      </c>
      <c r="F12" s="53">
        <v>109</v>
      </c>
      <c r="G12" s="53">
        <v>116</v>
      </c>
    </row>
    <row r="13" spans="1:7" s="3" customFormat="1" ht="11.85" customHeight="1" x14ac:dyDescent="0.2">
      <c r="A13" s="232" t="s">
        <v>124</v>
      </c>
      <c r="B13" s="233"/>
      <c r="C13" s="57">
        <v>122</v>
      </c>
      <c r="D13" s="58">
        <v>122</v>
      </c>
      <c r="E13" s="45">
        <v>131</v>
      </c>
      <c r="F13" s="58">
        <v>142</v>
      </c>
      <c r="G13" s="58">
        <v>144</v>
      </c>
    </row>
    <row r="14" spans="1:7" s="3" customFormat="1" ht="11.85" customHeight="1" x14ac:dyDescent="0.2">
      <c r="A14" s="59"/>
      <c r="B14" s="2"/>
      <c r="C14" s="53"/>
      <c r="D14" s="53"/>
      <c r="E14" s="53"/>
      <c r="F14" s="53"/>
      <c r="G14" s="53"/>
    </row>
    <row r="15" spans="1:7" s="3" customFormat="1" ht="11.85" customHeight="1" x14ac:dyDescent="0.2">
      <c r="A15" s="230" t="s">
        <v>142</v>
      </c>
      <c r="B15" s="230"/>
      <c r="C15" s="230"/>
      <c r="D15" s="230"/>
      <c r="E15" s="230"/>
      <c r="F15" s="230"/>
      <c r="G15" s="230"/>
    </row>
    <row r="16" spans="1:7" s="3" customFormat="1" ht="11.85" customHeight="1" x14ac:dyDescent="0.2">
      <c r="A16" s="70"/>
      <c r="B16" s="70"/>
      <c r="C16" s="70"/>
      <c r="D16" s="70"/>
      <c r="E16" s="70"/>
      <c r="F16" s="70"/>
      <c r="G16" s="70"/>
    </row>
    <row r="17" spans="1:12" s="3" customFormat="1" ht="11.85" customHeight="1" x14ac:dyDescent="0.2">
      <c r="A17" s="234"/>
      <c r="B17" s="235"/>
      <c r="C17" s="60">
        <v>2018</v>
      </c>
      <c r="D17" s="61">
        <v>2019</v>
      </c>
      <c r="E17" s="62">
        <v>2020</v>
      </c>
      <c r="F17" s="62">
        <v>2021</v>
      </c>
      <c r="G17" s="62">
        <v>2022</v>
      </c>
    </row>
    <row r="18" spans="1:12" s="3" customFormat="1" ht="11.85" customHeight="1" x14ac:dyDescent="0.2">
      <c r="A18" s="236" t="s">
        <v>122</v>
      </c>
      <c r="B18" s="237"/>
      <c r="C18" s="63">
        <v>11226</v>
      </c>
      <c r="D18" s="63">
        <v>11131</v>
      </c>
      <c r="E18" s="63">
        <v>11249</v>
      </c>
      <c r="F18" s="63">
        <v>11340</v>
      </c>
      <c r="G18" s="63">
        <v>11622</v>
      </c>
    </row>
    <row r="19" spans="1:12" s="3" customFormat="1" ht="11.85" customHeight="1" x14ac:dyDescent="0.2">
      <c r="A19" s="236" t="s">
        <v>123</v>
      </c>
      <c r="B19" s="237"/>
      <c r="C19" s="64">
        <v>14079</v>
      </c>
      <c r="D19" s="64">
        <v>12310</v>
      </c>
      <c r="E19" s="42">
        <v>11873</v>
      </c>
      <c r="F19" s="42">
        <v>11894</v>
      </c>
      <c r="G19" s="42">
        <v>11843</v>
      </c>
    </row>
    <row r="20" spans="1:12" s="3" customFormat="1" ht="11.85" customHeight="1" x14ac:dyDescent="0.2">
      <c r="A20" s="65" t="s">
        <v>125</v>
      </c>
      <c r="B20" s="66"/>
      <c r="C20" s="67">
        <v>7054</v>
      </c>
      <c r="D20" s="67">
        <v>5724</v>
      </c>
      <c r="E20" s="67">
        <v>5594</v>
      </c>
      <c r="F20" s="67">
        <v>5686</v>
      </c>
      <c r="G20" s="67">
        <v>5547</v>
      </c>
    </row>
    <row r="21" spans="1:12" s="3" customFormat="1" ht="11.85" customHeight="1" x14ac:dyDescent="0.2">
      <c r="A21" s="65" t="s">
        <v>126</v>
      </c>
      <c r="B21" s="66"/>
      <c r="C21" s="67">
        <v>7025</v>
      </c>
      <c r="D21" s="67">
        <v>6586</v>
      </c>
      <c r="E21" s="67">
        <v>6279</v>
      </c>
      <c r="F21" s="67">
        <v>6208</v>
      </c>
      <c r="G21" s="67">
        <v>6296</v>
      </c>
    </row>
    <row r="22" spans="1:12" s="3" customFormat="1" ht="11.85" customHeight="1" x14ac:dyDescent="0.2">
      <c r="A22" s="236" t="s">
        <v>124</v>
      </c>
      <c r="B22" s="237"/>
      <c r="C22" s="64">
        <v>18142</v>
      </c>
      <c r="D22" s="64">
        <v>16266</v>
      </c>
      <c r="E22" s="68">
        <v>14650</v>
      </c>
      <c r="F22" s="68">
        <v>14084</v>
      </c>
      <c r="G22" s="68">
        <v>13847</v>
      </c>
    </row>
    <row r="23" spans="1:12" s="3" customFormat="1" ht="11.85" customHeight="1" x14ac:dyDescent="0.2">
      <c r="A23" s="65" t="s">
        <v>127</v>
      </c>
      <c r="B23" s="69"/>
      <c r="C23" s="44">
        <v>11952</v>
      </c>
      <c r="D23" s="44">
        <v>10763</v>
      </c>
      <c r="E23" s="44">
        <v>9437</v>
      </c>
      <c r="F23" s="44">
        <v>8725</v>
      </c>
      <c r="G23" s="44">
        <v>8313</v>
      </c>
    </row>
    <row r="24" spans="1:12" s="3" customFormat="1" ht="11.85" customHeight="1" x14ac:dyDescent="0.2">
      <c r="A24" s="224" t="s">
        <v>128</v>
      </c>
      <c r="B24" s="225"/>
      <c r="C24" s="45">
        <v>6190</v>
      </c>
      <c r="D24" s="45">
        <v>5503</v>
      </c>
      <c r="E24" s="45">
        <v>5213</v>
      </c>
      <c r="F24" s="45">
        <v>5359</v>
      </c>
      <c r="G24" s="45">
        <v>5534</v>
      </c>
    </row>
    <row r="25" spans="1:12" s="3" customFormat="1" ht="11.85" customHeight="1" x14ac:dyDescent="0.2">
      <c r="A25" s="70"/>
      <c r="B25" s="70"/>
      <c r="C25" s="70"/>
      <c r="D25" s="70"/>
      <c r="E25" s="70"/>
      <c r="F25" s="70"/>
      <c r="G25" s="70"/>
    </row>
    <row r="26" spans="1:12" s="3" customFormat="1" ht="12" customHeight="1" x14ac:dyDescent="0.2">
      <c r="A26" s="125" t="s">
        <v>143</v>
      </c>
      <c r="B26" s="16"/>
      <c r="C26" s="16"/>
      <c r="D26" s="16"/>
      <c r="E26" s="16"/>
      <c r="F26" s="16"/>
      <c r="G26" s="16"/>
      <c r="H26" s="71"/>
      <c r="I26" s="71"/>
      <c r="J26" s="71"/>
      <c r="K26" s="71"/>
      <c r="L26" s="71"/>
    </row>
    <row r="27" spans="1:12" s="3" customFormat="1" ht="11.85" customHeight="1" x14ac:dyDescent="0.2">
      <c r="A27" s="16"/>
      <c r="B27" s="16"/>
      <c r="C27" s="16"/>
      <c r="D27" s="16"/>
      <c r="E27" s="16"/>
      <c r="F27" s="16"/>
      <c r="G27" s="16"/>
      <c r="H27" s="71"/>
      <c r="I27" s="71"/>
      <c r="J27" s="71"/>
      <c r="K27" s="71"/>
      <c r="L27" s="71"/>
    </row>
    <row r="28" spans="1:12" s="3" customFormat="1" ht="11.85" customHeight="1" x14ac:dyDescent="0.2">
      <c r="A28" s="72"/>
      <c r="B28" s="215" t="s">
        <v>62</v>
      </c>
      <c r="C28" s="216"/>
      <c r="D28" s="216"/>
      <c r="E28" s="216" t="s">
        <v>140</v>
      </c>
      <c r="F28" s="216"/>
      <c r="G28" s="217"/>
      <c r="H28" s="71"/>
      <c r="I28" s="71"/>
      <c r="J28" s="71"/>
      <c r="K28" s="2"/>
      <c r="L28" s="2"/>
    </row>
    <row r="29" spans="1:12" s="3" customFormat="1" ht="11.85" customHeight="1" x14ac:dyDescent="0.2">
      <c r="A29" s="73"/>
      <c r="B29" s="74" t="s">
        <v>0</v>
      </c>
      <c r="C29" s="75" t="s">
        <v>49</v>
      </c>
      <c r="D29" s="75" t="s">
        <v>9</v>
      </c>
      <c r="E29" s="75" t="s">
        <v>0</v>
      </c>
      <c r="F29" s="75" t="s">
        <v>49</v>
      </c>
      <c r="G29" s="76" t="s">
        <v>9</v>
      </c>
    </row>
    <row r="30" spans="1:12" s="3" customFormat="1" ht="11.85" customHeight="1" x14ac:dyDescent="0.2">
      <c r="A30" s="77" t="s">
        <v>0</v>
      </c>
      <c r="B30" s="78">
        <v>60608</v>
      </c>
      <c r="C30" s="78">
        <v>35091</v>
      </c>
      <c r="D30" s="78">
        <v>25517</v>
      </c>
      <c r="E30" s="78">
        <v>56758</v>
      </c>
      <c r="F30" s="78">
        <v>33728</v>
      </c>
      <c r="G30" s="78">
        <v>23030</v>
      </c>
      <c r="H30" s="79"/>
    </row>
    <row r="31" spans="1:12" s="3" customFormat="1" ht="11.85" customHeight="1" x14ac:dyDescent="0.2">
      <c r="A31" s="80" t="s">
        <v>50</v>
      </c>
      <c r="B31" s="81">
        <v>45466</v>
      </c>
      <c r="C31" s="81">
        <v>25370</v>
      </c>
      <c r="D31" s="81">
        <v>20096</v>
      </c>
      <c r="E31" s="81">
        <v>42056</v>
      </c>
      <c r="F31" s="81">
        <v>24077</v>
      </c>
      <c r="G31" s="81">
        <v>17979</v>
      </c>
      <c r="H31" s="79"/>
    </row>
    <row r="32" spans="1:12" s="3" customFormat="1" ht="11.85" customHeight="1" x14ac:dyDescent="0.2">
      <c r="A32" s="80" t="s">
        <v>51</v>
      </c>
      <c r="B32" s="81">
        <v>10947</v>
      </c>
      <c r="C32" s="81">
        <v>6799</v>
      </c>
      <c r="D32" s="81">
        <v>4148</v>
      </c>
      <c r="E32" s="81">
        <v>10093</v>
      </c>
      <c r="F32" s="82">
        <v>6387</v>
      </c>
      <c r="G32" s="82">
        <v>3706</v>
      </c>
      <c r="H32" s="79"/>
    </row>
    <row r="33" spans="1:8" s="3" customFormat="1" ht="11.85" customHeight="1" x14ac:dyDescent="0.2">
      <c r="A33" s="2" t="s">
        <v>135</v>
      </c>
      <c r="B33" s="130">
        <v>4195</v>
      </c>
      <c r="C33" s="81">
        <v>2922</v>
      </c>
      <c r="D33" s="81">
        <v>1273</v>
      </c>
      <c r="E33" s="81">
        <v>4609</v>
      </c>
      <c r="F33" s="82">
        <v>3264</v>
      </c>
      <c r="G33" s="82">
        <v>1345</v>
      </c>
      <c r="H33" s="79"/>
    </row>
    <row r="34" spans="1:8" s="3" customFormat="1" ht="11.85" customHeight="1" x14ac:dyDescent="0.2">
      <c r="A34" s="80"/>
      <c r="B34" s="218" t="s">
        <v>52</v>
      </c>
      <c r="C34" s="218"/>
      <c r="D34" s="218"/>
      <c r="E34" s="218"/>
      <c r="F34" s="218"/>
      <c r="G34" s="218"/>
    </row>
    <row r="35" spans="1:8" s="3" customFormat="1" ht="11.85" customHeight="1" x14ac:dyDescent="0.2">
      <c r="A35" s="80" t="s">
        <v>0</v>
      </c>
      <c r="B35" s="83">
        <v>100</v>
      </c>
      <c r="C35" s="83">
        <v>100</v>
      </c>
      <c r="D35" s="83">
        <v>100</v>
      </c>
      <c r="E35" s="83">
        <v>100</v>
      </c>
      <c r="F35" s="83">
        <v>100</v>
      </c>
      <c r="G35" s="83">
        <v>100</v>
      </c>
    </row>
    <row r="36" spans="1:8" s="3" customFormat="1" ht="11.85" customHeight="1" x14ac:dyDescent="0.2">
      <c r="A36" s="80" t="s">
        <v>50</v>
      </c>
      <c r="B36" s="84">
        <v>75</v>
      </c>
      <c r="C36" s="84">
        <v>72.3</v>
      </c>
      <c r="D36" s="84">
        <v>78.8</v>
      </c>
      <c r="E36" s="84">
        <v>74.099999999999994</v>
      </c>
      <c r="F36" s="84">
        <v>71.400000000000006</v>
      </c>
      <c r="G36" s="84">
        <v>78.099999999999994</v>
      </c>
    </row>
    <row r="37" spans="1:8" s="3" customFormat="1" ht="11.85" customHeight="1" x14ac:dyDescent="0.2">
      <c r="A37" s="80" t="s">
        <v>51</v>
      </c>
      <c r="B37" s="84">
        <v>18.100000000000001</v>
      </c>
      <c r="C37" s="84">
        <v>19.399999999999999</v>
      </c>
      <c r="D37" s="84">
        <v>16.2</v>
      </c>
      <c r="E37" s="84">
        <v>17.8</v>
      </c>
      <c r="F37" s="84">
        <v>18.899999999999999</v>
      </c>
      <c r="G37" s="84">
        <v>16.100000000000001</v>
      </c>
    </row>
    <row r="38" spans="1:8" s="3" customFormat="1" ht="11.85" customHeight="1" x14ac:dyDescent="0.2">
      <c r="A38" s="80" t="s">
        <v>53</v>
      </c>
      <c r="B38" s="84">
        <v>6.9</v>
      </c>
      <c r="C38" s="84">
        <v>8.3000000000000007</v>
      </c>
      <c r="D38" s="84">
        <v>5</v>
      </c>
      <c r="E38" s="84">
        <v>8.1</v>
      </c>
      <c r="F38" s="84">
        <v>9.6999999999999993</v>
      </c>
      <c r="G38" s="84">
        <v>5.8</v>
      </c>
    </row>
    <row r="39" spans="1:8" s="3" customFormat="1" ht="11.85" customHeight="1" x14ac:dyDescent="0.2">
      <c r="A39" s="80"/>
      <c r="B39" s="218" t="s">
        <v>129</v>
      </c>
      <c r="C39" s="218"/>
      <c r="D39" s="218"/>
      <c r="E39" s="218"/>
      <c r="F39" s="218"/>
      <c r="G39" s="218"/>
    </row>
    <row r="40" spans="1:8" s="3" customFormat="1" ht="11.85" customHeight="1" x14ac:dyDescent="0.2">
      <c r="A40" s="80" t="s">
        <v>0</v>
      </c>
      <c r="B40" s="83">
        <v>100</v>
      </c>
      <c r="C40" s="84">
        <v>57.9</v>
      </c>
      <c r="D40" s="84">
        <v>42.1</v>
      </c>
      <c r="E40" s="83">
        <v>100</v>
      </c>
      <c r="F40" s="84">
        <v>59.4</v>
      </c>
      <c r="G40" s="84">
        <v>40.6</v>
      </c>
    </row>
    <row r="41" spans="1:8" s="3" customFormat="1" ht="11.85" customHeight="1" x14ac:dyDescent="0.2">
      <c r="A41" s="80" t="s">
        <v>50</v>
      </c>
      <c r="B41" s="83">
        <v>100</v>
      </c>
      <c r="C41" s="84">
        <v>55.8</v>
      </c>
      <c r="D41" s="84">
        <v>44.2</v>
      </c>
      <c r="E41" s="83">
        <v>100</v>
      </c>
      <c r="F41" s="84">
        <v>57.3</v>
      </c>
      <c r="G41" s="84">
        <v>42.7</v>
      </c>
    </row>
    <row r="42" spans="1:8" s="3" customFormat="1" ht="11.85" customHeight="1" x14ac:dyDescent="0.2">
      <c r="A42" s="80" t="s">
        <v>51</v>
      </c>
      <c r="B42" s="83">
        <v>100</v>
      </c>
      <c r="C42" s="84">
        <v>62.1</v>
      </c>
      <c r="D42" s="84">
        <v>37.9</v>
      </c>
      <c r="E42" s="83">
        <v>100</v>
      </c>
      <c r="F42" s="84">
        <v>63.3</v>
      </c>
      <c r="G42" s="84">
        <v>36.700000000000003</v>
      </c>
    </row>
    <row r="43" spans="1:8" s="3" customFormat="1" ht="11.85" customHeight="1" x14ac:dyDescent="0.2">
      <c r="A43" s="73" t="s">
        <v>53</v>
      </c>
      <c r="B43" s="85">
        <v>100</v>
      </c>
      <c r="C43" s="86">
        <v>69.7</v>
      </c>
      <c r="D43" s="86">
        <v>30.3</v>
      </c>
      <c r="E43" s="85">
        <v>100</v>
      </c>
      <c r="F43" s="86">
        <v>70.8</v>
      </c>
      <c r="G43" s="86">
        <v>29.2</v>
      </c>
    </row>
    <row r="44" spans="1:8" s="3" customFormat="1" ht="11.85" customHeight="1" x14ac:dyDescent="0.2">
      <c r="A44" s="2" t="s">
        <v>136</v>
      </c>
    </row>
    <row r="45" spans="1:8" s="3" customFormat="1" ht="11.85" customHeight="1" x14ac:dyDescent="0.2">
      <c r="A45" s="87"/>
    </row>
    <row r="46" spans="1:8" s="3" customFormat="1" ht="11.85" customHeight="1" x14ac:dyDescent="0.2">
      <c r="A46" s="87"/>
    </row>
    <row r="47" spans="1:8" s="3" customFormat="1" ht="11.85" customHeight="1" x14ac:dyDescent="0.2">
      <c r="A47" s="87"/>
    </row>
    <row r="48" spans="1:8" s="3" customFormat="1" ht="11.85" customHeight="1" x14ac:dyDescent="0.2">
      <c r="A48" s="87"/>
    </row>
    <row r="49" spans="1:7" s="3" customFormat="1" ht="11.85" customHeight="1" x14ac:dyDescent="0.2">
      <c r="G49" s="88"/>
    </row>
    <row r="50" spans="1:7" s="3" customFormat="1" ht="11.85" customHeight="1" x14ac:dyDescent="0.2">
      <c r="G50" s="88"/>
    </row>
    <row r="51" spans="1:7" s="3" customFormat="1" ht="11.85" customHeight="1" x14ac:dyDescent="0.2">
      <c r="G51" s="88"/>
    </row>
    <row r="52" spans="1:7" s="3" customFormat="1" ht="11.85" customHeight="1" x14ac:dyDescent="0.2">
      <c r="A52" s="2"/>
      <c r="B52" s="2"/>
      <c r="C52" s="2"/>
      <c r="D52" s="2"/>
      <c r="E52" s="2"/>
      <c r="F52" s="2"/>
    </row>
    <row r="53" spans="1:7" s="3" customFormat="1" ht="11.85" customHeight="1" x14ac:dyDescent="0.2">
      <c r="A53" s="2"/>
      <c r="B53" s="2"/>
      <c r="C53" s="2"/>
      <c r="D53" s="2"/>
      <c r="E53" s="2"/>
      <c r="F53" s="2"/>
    </row>
    <row r="54" spans="1:7" s="3" customFormat="1" ht="11.85" customHeight="1" x14ac:dyDescent="0.2">
      <c r="A54" s="2"/>
      <c r="B54" s="2"/>
      <c r="C54" s="2"/>
      <c r="D54" s="2"/>
      <c r="E54" s="2"/>
      <c r="F54" s="2"/>
    </row>
    <row r="55" spans="1:7" s="3" customFormat="1" ht="11.85" customHeight="1" x14ac:dyDescent="0.2">
      <c r="A55" s="2"/>
      <c r="B55" s="2"/>
      <c r="C55" s="2"/>
      <c r="D55" s="2"/>
      <c r="E55" s="2"/>
      <c r="F55" s="2"/>
    </row>
    <row r="56" spans="1:7" s="3" customFormat="1" ht="11.85" customHeight="1" x14ac:dyDescent="0.2">
      <c r="A56" s="2"/>
      <c r="B56" s="2"/>
      <c r="C56" s="2"/>
      <c r="D56" s="2"/>
      <c r="E56" s="2"/>
      <c r="F56" s="2"/>
    </row>
    <row r="57" spans="1:7" s="3" customFormat="1" ht="11.85" customHeight="1" x14ac:dyDescent="0.2">
      <c r="A57" s="2"/>
      <c r="B57" s="2"/>
      <c r="C57" s="2"/>
      <c r="D57" s="2"/>
      <c r="E57" s="2"/>
      <c r="F57" s="2"/>
    </row>
    <row r="58" spans="1:7" s="3" customFormat="1" ht="11.85" customHeight="1" x14ac:dyDescent="0.2">
      <c r="A58" s="2"/>
      <c r="B58" s="2"/>
      <c r="C58" s="2"/>
      <c r="D58" s="2"/>
      <c r="E58" s="2"/>
      <c r="F58" s="2"/>
    </row>
    <row r="59" spans="1:7" s="3" customFormat="1" ht="11.85" customHeight="1" x14ac:dyDescent="0.2">
      <c r="A59" s="2"/>
      <c r="B59" s="2"/>
      <c r="C59" s="2"/>
      <c r="D59" s="2"/>
      <c r="E59" s="2"/>
      <c r="F59" s="2"/>
    </row>
    <row r="60" spans="1:7" s="3" customFormat="1" ht="11.85" customHeight="1" x14ac:dyDescent="0.2">
      <c r="A60" s="2"/>
      <c r="B60" s="2"/>
      <c r="C60" s="2"/>
      <c r="D60" s="2"/>
      <c r="E60" s="2"/>
      <c r="F60" s="2"/>
    </row>
    <row r="61" spans="1:7" s="3" customFormat="1" ht="11.85" customHeight="1" x14ac:dyDescent="0.2">
      <c r="A61" s="2"/>
      <c r="B61" s="2"/>
      <c r="C61" s="2"/>
      <c r="D61" s="2"/>
      <c r="E61" s="2"/>
      <c r="F61" s="2"/>
    </row>
    <row r="62" spans="1:7" s="3" customFormat="1" ht="11.85" customHeight="1" x14ac:dyDescent="0.2">
      <c r="A62" s="2"/>
      <c r="B62" s="2"/>
      <c r="C62" s="2"/>
      <c r="D62" s="2"/>
      <c r="E62" s="2"/>
      <c r="F62" s="2"/>
    </row>
    <row r="63" spans="1:7" s="3" customFormat="1" ht="11.85" customHeight="1" x14ac:dyDescent="0.2">
      <c r="A63" s="2"/>
      <c r="B63" s="2"/>
      <c r="C63" s="2"/>
      <c r="D63" s="2"/>
      <c r="E63" s="2"/>
      <c r="F63" s="2"/>
    </row>
    <row r="64" spans="1:7" s="3" customFormat="1" ht="11.85" customHeight="1" x14ac:dyDescent="0.2">
      <c r="A64" s="2"/>
      <c r="B64" s="2"/>
      <c r="C64" s="2"/>
      <c r="D64" s="2"/>
      <c r="E64" s="2"/>
      <c r="F64" s="2"/>
    </row>
    <row r="65" spans="1:6" s="3" customFormat="1" ht="11.85" customHeight="1" x14ac:dyDescent="0.2">
      <c r="A65" s="2"/>
      <c r="B65" s="2"/>
      <c r="C65" s="2"/>
      <c r="D65" s="2"/>
      <c r="E65" s="2"/>
      <c r="F65" s="2"/>
    </row>
    <row r="66" spans="1:6" s="3" customFormat="1" ht="11.85" customHeight="1" x14ac:dyDescent="0.2">
      <c r="A66" s="2"/>
      <c r="B66" s="2"/>
      <c r="C66" s="2"/>
      <c r="D66" s="2"/>
      <c r="E66" s="2"/>
      <c r="F66" s="2"/>
    </row>
    <row r="67" spans="1:6" s="3" customFormat="1" ht="11.85" customHeight="1" x14ac:dyDescent="0.2">
      <c r="A67" s="2"/>
      <c r="B67" s="2"/>
      <c r="C67" s="2"/>
      <c r="D67" s="2"/>
      <c r="E67" s="2"/>
      <c r="F67" s="2"/>
    </row>
    <row r="68" spans="1:6" s="3" customFormat="1" ht="11.85" customHeight="1" x14ac:dyDescent="0.2">
      <c r="A68" s="2"/>
      <c r="B68" s="2"/>
      <c r="C68" s="2"/>
      <c r="D68" s="2"/>
      <c r="E68" s="2"/>
      <c r="F68" s="2"/>
    </row>
    <row r="69" spans="1:6" s="3" customFormat="1" ht="11.85" customHeight="1" x14ac:dyDescent="0.2">
      <c r="A69" s="2"/>
      <c r="B69" s="2"/>
      <c r="C69" s="2"/>
      <c r="D69" s="2"/>
      <c r="E69" s="2"/>
      <c r="F69" s="2"/>
    </row>
    <row r="70" spans="1:6" s="3" customFormat="1" ht="11.85" customHeight="1" x14ac:dyDescent="0.2">
      <c r="A70" s="2"/>
      <c r="B70" s="2"/>
      <c r="C70" s="2"/>
      <c r="D70" s="2"/>
      <c r="E70" s="2"/>
      <c r="F70" s="2"/>
    </row>
    <row r="71" spans="1:6" s="3" customFormat="1" ht="11.85" customHeight="1" x14ac:dyDescent="0.2">
      <c r="A71" s="2"/>
      <c r="B71" s="2"/>
      <c r="C71" s="2"/>
      <c r="D71" s="2"/>
      <c r="E71" s="2"/>
      <c r="F71" s="2"/>
    </row>
    <row r="72" spans="1:6" s="3" customFormat="1" ht="11.85" customHeight="1" x14ac:dyDescent="0.2">
      <c r="A72" s="2"/>
      <c r="B72" s="2"/>
      <c r="C72" s="2"/>
      <c r="D72" s="2"/>
      <c r="E72" s="2"/>
      <c r="F72" s="2"/>
    </row>
    <row r="73" spans="1:6" s="3" customFormat="1" ht="11.85" customHeight="1" x14ac:dyDescent="0.2">
      <c r="A73" s="2"/>
      <c r="B73" s="2"/>
      <c r="C73" s="2"/>
      <c r="D73" s="2"/>
      <c r="E73" s="2"/>
      <c r="F73" s="2"/>
    </row>
    <row r="74" spans="1:6" s="3" customFormat="1" ht="11.85" customHeight="1" x14ac:dyDescent="0.2">
      <c r="A74" s="2"/>
      <c r="B74" s="2"/>
      <c r="C74" s="2"/>
      <c r="D74" s="2"/>
      <c r="E74" s="2"/>
      <c r="F74" s="2"/>
    </row>
    <row r="75" spans="1:6" s="3" customFormat="1" ht="11.85" customHeight="1" x14ac:dyDescent="0.2">
      <c r="A75" s="2"/>
      <c r="B75" s="2"/>
      <c r="C75" s="2"/>
      <c r="D75" s="2"/>
      <c r="E75" s="2"/>
      <c r="F75" s="2"/>
    </row>
    <row r="76" spans="1:6" s="3" customFormat="1" ht="11.85" customHeight="1" x14ac:dyDescent="0.2">
      <c r="A76" s="2"/>
      <c r="B76" s="2"/>
      <c r="C76" s="2"/>
      <c r="D76" s="2"/>
      <c r="E76" s="2"/>
      <c r="F76" s="2"/>
    </row>
    <row r="77" spans="1:6" s="3" customFormat="1" ht="11.85" customHeight="1" x14ac:dyDescent="0.2">
      <c r="A77" s="2"/>
      <c r="B77" s="2"/>
      <c r="C77" s="2"/>
      <c r="D77" s="2"/>
      <c r="E77" s="2"/>
      <c r="F77" s="2"/>
    </row>
    <row r="78" spans="1:6" s="3" customFormat="1" ht="11.85" customHeight="1" x14ac:dyDescent="0.2">
      <c r="A78" s="2"/>
      <c r="B78" s="2"/>
      <c r="C78" s="2"/>
      <c r="D78" s="2"/>
      <c r="E78" s="2"/>
      <c r="F78" s="2"/>
    </row>
    <row r="79" spans="1:6" s="3" customFormat="1" ht="11.85" customHeight="1" x14ac:dyDescent="0.2">
      <c r="A79" s="2"/>
      <c r="B79" s="2"/>
      <c r="C79" s="2"/>
      <c r="D79" s="2"/>
      <c r="E79" s="2"/>
      <c r="F79" s="2"/>
    </row>
    <row r="80" spans="1:6" s="3" customFormat="1" ht="11.85" customHeight="1" x14ac:dyDescent="0.2">
      <c r="A80" s="2"/>
      <c r="B80" s="2"/>
      <c r="C80" s="2"/>
      <c r="D80" s="2"/>
      <c r="E80" s="2"/>
      <c r="F80" s="2"/>
    </row>
    <row r="81" spans="1:6" s="3" customFormat="1" ht="11.85" customHeight="1" x14ac:dyDescent="0.2">
      <c r="A81" s="2"/>
      <c r="B81" s="2"/>
      <c r="C81" s="2"/>
      <c r="D81" s="2"/>
      <c r="E81" s="2"/>
      <c r="F81" s="2"/>
    </row>
    <row r="82" spans="1:6" s="3" customFormat="1" ht="11.85" customHeight="1" x14ac:dyDescent="0.2">
      <c r="A82" s="2"/>
      <c r="B82" s="2"/>
      <c r="C82" s="2"/>
      <c r="D82" s="2"/>
      <c r="E82" s="2"/>
      <c r="F82" s="2"/>
    </row>
    <row r="83" spans="1:6" s="3" customFormat="1" ht="11.85" customHeight="1" x14ac:dyDescent="0.2">
      <c r="A83" s="2"/>
      <c r="B83" s="2"/>
      <c r="C83" s="2"/>
      <c r="D83" s="2"/>
      <c r="E83" s="2"/>
      <c r="F83" s="2"/>
    </row>
    <row r="84" spans="1:6" s="3" customFormat="1" ht="11.85" customHeight="1" x14ac:dyDescent="0.2">
      <c r="A84" s="2"/>
      <c r="B84" s="2"/>
      <c r="C84" s="2"/>
      <c r="D84" s="2"/>
      <c r="E84" s="2"/>
      <c r="F84" s="2"/>
    </row>
    <row r="85" spans="1:6" s="3" customFormat="1" ht="11.85" customHeight="1" x14ac:dyDescent="0.2">
      <c r="A85" s="2"/>
      <c r="B85" s="2"/>
      <c r="C85" s="2"/>
      <c r="D85" s="2"/>
      <c r="E85" s="2"/>
      <c r="F85" s="2"/>
    </row>
    <row r="86" spans="1:6" s="3" customFormat="1" ht="11.85" customHeight="1" x14ac:dyDescent="0.2">
      <c r="A86" s="2"/>
      <c r="B86" s="2"/>
      <c r="C86" s="2"/>
      <c r="D86" s="2"/>
      <c r="E86" s="2"/>
      <c r="F86" s="2"/>
    </row>
    <row r="87" spans="1:6" s="3" customFormat="1" ht="11.85" customHeight="1" x14ac:dyDescent="0.2">
      <c r="A87" s="2"/>
      <c r="B87" s="2"/>
      <c r="C87" s="2"/>
      <c r="D87" s="2"/>
      <c r="E87" s="2"/>
      <c r="F87" s="2"/>
    </row>
    <row r="88" spans="1:6" s="3" customFormat="1" ht="11.85" customHeight="1" x14ac:dyDescent="0.2">
      <c r="A88" s="2"/>
      <c r="B88" s="2"/>
      <c r="C88" s="2"/>
      <c r="D88" s="2"/>
      <c r="E88" s="2"/>
      <c r="F88" s="2"/>
    </row>
    <row r="89" spans="1:6" s="3" customFormat="1" ht="11.85" customHeight="1" x14ac:dyDescent="0.2">
      <c r="A89" s="2"/>
      <c r="B89" s="2"/>
      <c r="C89" s="2"/>
      <c r="D89" s="2"/>
      <c r="E89" s="2"/>
      <c r="F89" s="2"/>
    </row>
    <row r="90" spans="1:6" s="3" customFormat="1" ht="11.85" customHeight="1" x14ac:dyDescent="0.2">
      <c r="A90" s="2"/>
      <c r="B90" s="2"/>
      <c r="C90" s="2"/>
      <c r="D90" s="2"/>
      <c r="E90" s="2"/>
      <c r="F90" s="2"/>
    </row>
    <row r="91" spans="1:6" s="3" customFormat="1" ht="11.85" customHeight="1" x14ac:dyDescent="0.2">
      <c r="A91" s="2"/>
      <c r="B91" s="2"/>
      <c r="C91" s="2"/>
      <c r="D91" s="2"/>
      <c r="E91" s="2"/>
      <c r="F91" s="2"/>
    </row>
    <row r="92" spans="1:6" s="3" customFormat="1" ht="11.85" customHeight="1" x14ac:dyDescent="0.2">
      <c r="A92" s="2"/>
      <c r="B92" s="2"/>
      <c r="C92" s="2"/>
      <c r="D92" s="2"/>
      <c r="E92" s="2"/>
      <c r="F92" s="2"/>
    </row>
    <row r="93" spans="1:6" s="3" customFormat="1" ht="11.85" customHeight="1" x14ac:dyDescent="0.2">
      <c r="A93" s="2"/>
      <c r="B93" s="2"/>
      <c r="C93" s="2"/>
      <c r="D93" s="2"/>
      <c r="E93" s="2"/>
      <c r="F93" s="2"/>
    </row>
    <row r="94" spans="1:6" s="3" customFormat="1" ht="11.85" customHeight="1" x14ac:dyDescent="0.2">
      <c r="A94" s="2"/>
      <c r="B94" s="2"/>
      <c r="C94" s="2"/>
      <c r="D94" s="2"/>
      <c r="E94" s="2"/>
      <c r="F94" s="2"/>
    </row>
    <row r="95" spans="1:6" s="3" customFormat="1" ht="11.85" customHeight="1" x14ac:dyDescent="0.2">
      <c r="A95" s="2"/>
      <c r="B95" s="2"/>
      <c r="C95" s="2"/>
      <c r="D95" s="2"/>
      <c r="E95" s="2"/>
      <c r="F95" s="2"/>
    </row>
    <row r="96" spans="1:6" s="3" customFormat="1" ht="11.85" customHeight="1" x14ac:dyDescent="0.2">
      <c r="A96" s="2"/>
      <c r="B96" s="2"/>
      <c r="C96" s="2"/>
      <c r="D96" s="2"/>
      <c r="E96" s="2"/>
      <c r="F96" s="2"/>
    </row>
    <row r="97" spans="1:6" s="3" customFormat="1" ht="11.85" customHeight="1" x14ac:dyDescent="0.2">
      <c r="A97" s="2"/>
      <c r="B97" s="2"/>
      <c r="C97" s="2"/>
      <c r="D97" s="2"/>
      <c r="E97" s="2"/>
      <c r="F97" s="2"/>
    </row>
    <row r="98" spans="1:6" s="3" customFormat="1" ht="11.85" customHeight="1" x14ac:dyDescent="0.2">
      <c r="A98" s="2"/>
      <c r="B98" s="2"/>
      <c r="C98" s="2"/>
      <c r="D98" s="2"/>
      <c r="E98" s="2"/>
      <c r="F98" s="2"/>
    </row>
    <row r="99" spans="1:6" s="3" customFormat="1" ht="11.85" customHeight="1" x14ac:dyDescent="0.2">
      <c r="A99" s="2"/>
      <c r="B99" s="2"/>
      <c r="C99" s="2"/>
      <c r="D99" s="2"/>
      <c r="E99" s="2"/>
      <c r="F99" s="2"/>
    </row>
  </sheetData>
  <mergeCells count="21">
    <mergeCell ref="A13:B13"/>
    <mergeCell ref="A17:B17"/>
    <mergeCell ref="A18:B18"/>
    <mergeCell ref="A19:B19"/>
    <mergeCell ref="A22:B22"/>
    <mergeCell ref="B28:D28"/>
    <mergeCell ref="E28:G28"/>
    <mergeCell ref="B34:G34"/>
    <mergeCell ref="B39:G39"/>
    <mergeCell ref="A2:G2"/>
    <mergeCell ref="A10:B10"/>
    <mergeCell ref="A6:B6"/>
    <mergeCell ref="A7:B7"/>
    <mergeCell ref="A8:B8"/>
    <mergeCell ref="A24:B24"/>
    <mergeCell ref="A4:B4"/>
    <mergeCell ref="A5:B5"/>
    <mergeCell ref="A15:G15"/>
    <mergeCell ref="C9:G9"/>
    <mergeCell ref="A11:B11"/>
    <mergeCell ref="A12:B12"/>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29248-543D-4C5F-A6E1-516BF6C7BDD4}">
  <sheetPr>
    <tabColor rgb="FF00B050"/>
  </sheetPr>
  <dimension ref="A1:H581"/>
  <sheetViews>
    <sheetView showGridLines="0" showRuler="0" zoomScaleNormal="100" workbookViewId="0">
      <selection sqref="A1:F1"/>
    </sheetView>
  </sheetViews>
  <sheetFormatPr defaultColWidth="9.140625" defaultRowHeight="11.85" customHeight="1" x14ac:dyDescent="0.2"/>
  <cols>
    <col min="1" max="1" width="26.7109375" style="2" customWidth="1"/>
    <col min="2" max="6" width="11.42578125" style="2" customWidth="1"/>
    <col min="7" max="16384" width="9.140625" style="2"/>
  </cols>
  <sheetData>
    <row r="1" spans="1:7" ht="12.75" customHeight="1" x14ac:dyDescent="0.2">
      <c r="A1" s="246" t="s">
        <v>144</v>
      </c>
      <c r="B1" s="246"/>
      <c r="C1" s="246"/>
      <c r="D1" s="246"/>
      <c r="E1" s="246"/>
      <c r="F1" s="246"/>
      <c r="G1" s="1"/>
    </row>
    <row r="2" spans="1:7" ht="11.85" customHeight="1" x14ac:dyDescent="0.2">
      <c r="A2" s="3"/>
      <c r="B2" s="3"/>
      <c r="C2" s="3"/>
      <c r="D2" s="3"/>
      <c r="E2" s="3"/>
      <c r="F2" s="4" t="s">
        <v>67</v>
      </c>
      <c r="G2" s="3"/>
    </row>
    <row r="3" spans="1:7" ht="11.85" customHeight="1" x14ac:dyDescent="0.2">
      <c r="A3" s="5"/>
      <c r="B3" s="6">
        <v>2018</v>
      </c>
      <c r="C3" s="7">
        <v>2019</v>
      </c>
      <c r="D3" s="6">
        <v>2020</v>
      </c>
      <c r="E3" s="7">
        <v>2021</v>
      </c>
      <c r="F3" s="7">
        <v>2022</v>
      </c>
      <c r="G3" s="3"/>
    </row>
    <row r="4" spans="1:7" ht="11.85" customHeight="1" x14ac:dyDescent="0.2">
      <c r="A4" s="244" t="s">
        <v>0</v>
      </c>
      <c r="B4" s="244"/>
      <c r="C4" s="244"/>
      <c r="D4" s="244"/>
      <c r="E4" s="244"/>
      <c r="F4" s="244"/>
      <c r="G4" s="3"/>
    </row>
    <row r="5" spans="1:7" ht="11.85" customHeight="1" x14ac:dyDescent="0.2">
      <c r="A5" s="8" t="s">
        <v>68</v>
      </c>
      <c r="B5" s="9">
        <v>100</v>
      </c>
      <c r="C5" s="9">
        <v>100</v>
      </c>
      <c r="D5" s="9">
        <v>100</v>
      </c>
      <c r="E5" s="9">
        <v>100</v>
      </c>
      <c r="F5" s="9">
        <v>100</v>
      </c>
      <c r="G5" s="3"/>
    </row>
    <row r="6" spans="1:7" ht="11.85" customHeight="1" x14ac:dyDescent="0.2">
      <c r="A6" s="10" t="s">
        <v>4</v>
      </c>
      <c r="B6" s="11"/>
      <c r="C6" s="11"/>
      <c r="D6" s="11"/>
      <c r="E6" s="11"/>
      <c r="F6" s="11"/>
      <c r="G6" s="3"/>
    </row>
    <row r="7" spans="1:7" ht="24" customHeight="1" x14ac:dyDescent="0.2">
      <c r="A7" s="12" t="s">
        <v>69</v>
      </c>
      <c r="B7" s="13">
        <v>9.7889520041679532</v>
      </c>
      <c r="C7" s="13">
        <v>10.560457990750091</v>
      </c>
      <c r="D7" s="13">
        <v>9.5282316337497388</v>
      </c>
      <c r="E7" s="13">
        <v>8.3126631110100835</v>
      </c>
      <c r="F7" s="13">
        <v>7.2405143867591528</v>
      </c>
      <c r="G7" s="3"/>
    </row>
    <row r="8" spans="1:7" ht="11.85" customHeight="1" x14ac:dyDescent="0.2">
      <c r="A8" s="12" t="s">
        <v>70</v>
      </c>
      <c r="B8" s="13">
        <v>90.211047995832047</v>
      </c>
      <c r="C8" s="13">
        <v>89.439542009249905</v>
      </c>
      <c r="D8" s="13">
        <v>90.471768366250259</v>
      </c>
      <c r="E8" s="13">
        <v>91.687336888989918</v>
      </c>
      <c r="F8" s="13">
        <v>92.759485613240841</v>
      </c>
      <c r="G8" s="3"/>
    </row>
    <row r="9" spans="1:7" ht="11.85" customHeight="1" x14ac:dyDescent="0.2">
      <c r="A9" s="244" t="s">
        <v>71</v>
      </c>
      <c r="B9" s="244"/>
      <c r="C9" s="244"/>
      <c r="D9" s="244"/>
      <c r="E9" s="244"/>
      <c r="F9" s="244"/>
      <c r="G9" s="3"/>
    </row>
    <row r="10" spans="1:7" ht="11.85" customHeight="1" x14ac:dyDescent="0.2">
      <c r="A10" s="8" t="s">
        <v>68</v>
      </c>
      <c r="B10" s="9">
        <v>100</v>
      </c>
      <c r="C10" s="9">
        <v>100</v>
      </c>
      <c r="D10" s="9">
        <v>100</v>
      </c>
      <c r="E10" s="9">
        <v>100</v>
      </c>
      <c r="F10" s="9">
        <v>100</v>
      </c>
      <c r="G10" s="3"/>
    </row>
    <row r="11" spans="1:7" ht="11.85" customHeight="1" x14ac:dyDescent="0.2">
      <c r="A11" s="10" t="s">
        <v>72</v>
      </c>
      <c r="B11" s="11"/>
      <c r="C11" s="11"/>
      <c r="D11" s="11"/>
      <c r="E11" s="11"/>
      <c r="F11" s="11"/>
      <c r="G11" s="3"/>
    </row>
    <row r="12" spans="1:7" ht="24" customHeight="1" x14ac:dyDescent="0.2">
      <c r="A12" s="12" t="s">
        <v>69</v>
      </c>
      <c r="B12" s="13">
        <v>12.769907908321896</v>
      </c>
      <c r="C12" s="13">
        <v>14.248133223692633</v>
      </c>
      <c r="D12" s="13">
        <v>13.048043702124154</v>
      </c>
      <c r="E12" s="13">
        <v>12.466908109356382</v>
      </c>
      <c r="F12" s="13">
        <v>12.575521191967368</v>
      </c>
      <c r="G12" s="3"/>
    </row>
    <row r="13" spans="1:7" ht="11.85" customHeight="1" x14ac:dyDescent="0.2">
      <c r="A13" s="12" t="s">
        <v>70</v>
      </c>
      <c r="B13" s="13">
        <v>87.230092091678102</v>
      </c>
      <c r="C13" s="13">
        <v>85.751866776307367</v>
      </c>
      <c r="D13" s="13">
        <v>86.951956297875853</v>
      </c>
      <c r="E13" s="13">
        <v>87.533091890643618</v>
      </c>
      <c r="F13" s="13">
        <v>87.424478808032632</v>
      </c>
      <c r="G13" s="3"/>
    </row>
    <row r="14" spans="1:7" ht="11.85" customHeight="1" x14ac:dyDescent="0.2">
      <c r="A14" s="244" t="s">
        <v>73</v>
      </c>
      <c r="B14" s="244"/>
      <c r="C14" s="244"/>
      <c r="D14" s="244"/>
      <c r="E14" s="244"/>
      <c r="F14" s="244"/>
      <c r="G14" s="3"/>
    </row>
    <row r="15" spans="1:7" ht="11.85" customHeight="1" x14ac:dyDescent="0.2">
      <c r="A15" s="8" t="s">
        <v>68</v>
      </c>
      <c r="B15" s="9">
        <v>100</v>
      </c>
      <c r="C15" s="9">
        <v>100</v>
      </c>
      <c r="D15" s="9">
        <v>100</v>
      </c>
      <c r="E15" s="9">
        <v>100</v>
      </c>
      <c r="F15" s="9">
        <v>100</v>
      </c>
      <c r="G15" s="3"/>
    </row>
    <row r="16" spans="1:7" ht="11.85" customHeight="1" x14ac:dyDescent="0.2">
      <c r="A16" s="10" t="s">
        <v>72</v>
      </c>
      <c r="B16" s="11"/>
      <c r="C16" s="11"/>
      <c r="D16" s="11"/>
      <c r="E16" s="11"/>
      <c r="F16" s="11"/>
      <c r="G16" s="3"/>
    </row>
    <row r="17" spans="1:7" ht="24" customHeight="1" x14ac:dyDescent="0.2">
      <c r="A17" s="12" t="s">
        <v>69</v>
      </c>
      <c r="B17" s="13">
        <v>7.6195080745569497</v>
      </c>
      <c r="C17" s="13">
        <v>8.0873627579706753</v>
      </c>
      <c r="D17" s="13">
        <v>7.1465246108287293</v>
      </c>
      <c r="E17" s="13">
        <v>5.5905727687686841</v>
      </c>
      <c r="F17" s="13">
        <v>4.0145090983965916</v>
      </c>
      <c r="G17" s="3"/>
    </row>
    <row r="18" spans="1:7" ht="11.85" customHeight="1" x14ac:dyDescent="0.2">
      <c r="A18" s="14" t="s">
        <v>70</v>
      </c>
      <c r="B18" s="15">
        <v>92.380491925443053</v>
      </c>
      <c r="C18" s="15">
        <v>91.912637242029319</v>
      </c>
      <c r="D18" s="15">
        <v>92.853475389171265</v>
      </c>
      <c r="E18" s="15">
        <v>94.409427231231319</v>
      </c>
      <c r="F18" s="15">
        <v>95.985490901603413</v>
      </c>
      <c r="G18" s="3"/>
    </row>
    <row r="19" spans="1:7" ht="11.85" customHeight="1" x14ac:dyDescent="0.2">
      <c r="A19" s="3"/>
      <c r="B19" s="3"/>
      <c r="C19" s="3"/>
      <c r="D19" s="3"/>
      <c r="E19" s="3"/>
      <c r="F19" s="3"/>
      <c r="G19" s="3"/>
    </row>
    <row r="20" spans="1:7" ht="25.5" customHeight="1" x14ac:dyDescent="0.2">
      <c r="A20" s="246" t="s">
        <v>145</v>
      </c>
      <c r="B20" s="246"/>
      <c r="C20" s="246"/>
      <c r="D20" s="246"/>
      <c r="E20" s="246"/>
      <c r="F20" s="246"/>
      <c r="G20" s="1"/>
    </row>
    <row r="21" spans="1:7" ht="11.85" customHeight="1" x14ac:dyDescent="0.2">
      <c r="A21" s="3"/>
      <c r="B21" s="3"/>
      <c r="C21" s="3"/>
      <c r="D21" s="3"/>
      <c r="E21" s="3"/>
      <c r="F21" s="4" t="s">
        <v>67</v>
      </c>
      <c r="G21" s="3"/>
    </row>
    <row r="22" spans="1:7" ht="11.85" customHeight="1" x14ac:dyDescent="0.2">
      <c r="A22" s="5"/>
      <c r="B22" s="6">
        <v>2018</v>
      </c>
      <c r="C22" s="7">
        <v>2019</v>
      </c>
      <c r="D22" s="6">
        <v>2020</v>
      </c>
      <c r="E22" s="7">
        <v>2021</v>
      </c>
      <c r="F22" s="7">
        <v>2022</v>
      </c>
      <c r="G22" s="3"/>
    </row>
    <row r="23" spans="1:7" ht="11.85" customHeight="1" x14ac:dyDescent="0.2">
      <c r="A23" s="244" t="s">
        <v>0</v>
      </c>
      <c r="B23" s="244"/>
      <c r="C23" s="244"/>
      <c r="D23" s="244"/>
      <c r="E23" s="244"/>
      <c r="F23" s="244"/>
      <c r="G23" s="16"/>
    </row>
    <row r="24" spans="1:7" s="17" customFormat="1" ht="11.85" customHeight="1" x14ac:dyDescent="0.2">
      <c r="A24" s="8" t="s">
        <v>74</v>
      </c>
      <c r="B24" s="9">
        <v>100</v>
      </c>
      <c r="C24" s="9">
        <v>100</v>
      </c>
      <c r="D24" s="9">
        <v>100</v>
      </c>
      <c r="E24" s="9">
        <v>100</v>
      </c>
      <c r="F24" s="9">
        <v>100</v>
      </c>
      <c r="G24" s="3"/>
    </row>
    <row r="25" spans="1:7" ht="11.85" customHeight="1" x14ac:dyDescent="0.2">
      <c r="A25" s="10" t="s">
        <v>72</v>
      </c>
      <c r="B25" s="11"/>
      <c r="C25" s="11"/>
      <c r="D25" s="11"/>
      <c r="E25" s="11"/>
      <c r="F25" s="11"/>
      <c r="G25" s="3"/>
    </row>
    <row r="26" spans="1:7" ht="11.85" customHeight="1" x14ac:dyDescent="0.2">
      <c r="A26" s="12" t="s">
        <v>75</v>
      </c>
      <c r="B26" s="13">
        <v>70.949382360844467</v>
      </c>
      <c r="C26" s="13">
        <v>76.774936055467094</v>
      </c>
      <c r="D26" s="13">
        <v>78.307542600723508</v>
      </c>
      <c r="E26" s="13">
        <v>81.931748337448582</v>
      </c>
      <c r="F26" s="13">
        <v>86.233889174605906</v>
      </c>
      <c r="G26" s="3"/>
    </row>
    <row r="27" spans="1:7" ht="11.85" customHeight="1" x14ac:dyDescent="0.2">
      <c r="A27" s="12" t="s">
        <v>76</v>
      </c>
      <c r="B27" s="13">
        <v>21.933546215354752</v>
      </c>
      <c r="C27" s="13">
        <v>15.725076708140277</v>
      </c>
      <c r="D27" s="13">
        <v>15.359277378469912</v>
      </c>
      <c r="E27" s="13">
        <v>10.54850282935419</v>
      </c>
      <c r="F27" s="13">
        <v>8.4426423724242081</v>
      </c>
      <c r="G27" s="3"/>
    </row>
    <row r="28" spans="1:7" ht="11.85" customHeight="1" x14ac:dyDescent="0.2">
      <c r="A28" s="14" t="s">
        <v>77</v>
      </c>
      <c r="B28" s="15">
        <v>7.1170714238007804</v>
      </c>
      <c r="C28" s="15">
        <v>7.499987236392629</v>
      </c>
      <c r="D28" s="15">
        <v>6.3331800208065783</v>
      </c>
      <c r="E28" s="15">
        <v>7.5197488331972266</v>
      </c>
      <c r="F28" s="15">
        <v>5.3234684529698821</v>
      </c>
      <c r="G28" s="3"/>
    </row>
    <row r="29" spans="1:7" ht="11.85" customHeight="1" x14ac:dyDescent="0.2">
      <c r="A29" s="244" t="s">
        <v>71</v>
      </c>
      <c r="B29" s="244"/>
      <c r="C29" s="244"/>
      <c r="D29" s="244"/>
      <c r="E29" s="244"/>
      <c r="F29" s="244"/>
      <c r="G29" s="16"/>
    </row>
    <row r="30" spans="1:7" s="17" customFormat="1" ht="11.85" customHeight="1" x14ac:dyDescent="0.2">
      <c r="A30" s="8" t="s">
        <v>74</v>
      </c>
      <c r="B30" s="9">
        <v>100</v>
      </c>
      <c r="C30" s="9">
        <v>100</v>
      </c>
      <c r="D30" s="9">
        <v>100</v>
      </c>
      <c r="E30" s="9">
        <v>100</v>
      </c>
      <c r="F30" s="9">
        <v>100</v>
      </c>
      <c r="G30" s="3"/>
    </row>
    <row r="31" spans="1:7" ht="11.85" customHeight="1" x14ac:dyDescent="0.2">
      <c r="A31" s="10" t="s">
        <v>72</v>
      </c>
      <c r="B31" s="11"/>
      <c r="C31" s="11"/>
      <c r="D31" s="11"/>
      <c r="E31" s="11"/>
      <c r="F31" s="11"/>
      <c r="G31" s="3"/>
    </row>
    <row r="32" spans="1:7" ht="11.85" customHeight="1" x14ac:dyDescent="0.2">
      <c r="A32" s="12" t="s">
        <v>75</v>
      </c>
      <c r="B32" s="13">
        <v>84.771828577856652</v>
      </c>
      <c r="C32" s="13">
        <v>87.929725187064292</v>
      </c>
      <c r="D32" s="13">
        <v>89.206638255502952</v>
      </c>
      <c r="E32" s="13">
        <v>88.203698908181138</v>
      </c>
      <c r="F32" s="13">
        <v>92.888296506347089</v>
      </c>
      <c r="G32" s="3"/>
    </row>
    <row r="33" spans="1:7" ht="11.85" customHeight="1" x14ac:dyDescent="0.2">
      <c r="A33" s="12" t="s">
        <v>76</v>
      </c>
      <c r="B33" s="13">
        <v>9.045781442675036</v>
      </c>
      <c r="C33" s="13">
        <v>6.0240979915665784</v>
      </c>
      <c r="D33" s="13">
        <v>7.5185117205696717</v>
      </c>
      <c r="E33" s="13">
        <v>4.9255553430367893</v>
      </c>
      <c r="F33" s="13">
        <v>3.6060335152307212</v>
      </c>
      <c r="G33" s="3"/>
    </row>
    <row r="34" spans="1:7" ht="11.85" customHeight="1" x14ac:dyDescent="0.2">
      <c r="A34" s="14" t="s">
        <v>77</v>
      </c>
      <c r="B34" s="13">
        <v>6.1823899794683044</v>
      </c>
      <c r="C34" s="13">
        <v>6.0461768213691354</v>
      </c>
      <c r="D34" s="13">
        <v>3.2748500239273781</v>
      </c>
      <c r="E34" s="13">
        <v>6.8707457487820642</v>
      </c>
      <c r="F34" s="13">
        <v>3.5056699784221954</v>
      </c>
      <c r="G34" s="3"/>
    </row>
    <row r="35" spans="1:7" ht="11.85" customHeight="1" x14ac:dyDescent="0.2">
      <c r="A35" s="244" t="s">
        <v>73</v>
      </c>
      <c r="B35" s="244"/>
      <c r="C35" s="244"/>
      <c r="D35" s="244"/>
      <c r="E35" s="244"/>
      <c r="F35" s="244"/>
      <c r="G35" s="16"/>
    </row>
    <row r="36" spans="1:7" s="17" customFormat="1" ht="11.85" customHeight="1" x14ac:dyDescent="0.2">
      <c r="A36" s="8" t="s">
        <v>74</v>
      </c>
      <c r="B36" s="9">
        <v>100</v>
      </c>
      <c r="C36" s="9">
        <v>100</v>
      </c>
      <c r="D36" s="9">
        <v>100</v>
      </c>
      <c r="E36" s="9">
        <v>100</v>
      </c>
      <c r="F36" s="9">
        <v>100</v>
      </c>
      <c r="G36" s="3"/>
    </row>
    <row r="37" spans="1:7" ht="11.85" customHeight="1" x14ac:dyDescent="0.2">
      <c r="A37" s="10" t="s">
        <v>72</v>
      </c>
      <c r="B37" s="11"/>
      <c r="C37" s="11"/>
      <c r="D37" s="11"/>
      <c r="E37" s="11"/>
      <c r="F37" s="11"/>
      <c r="G37" s="3"/>
    </row>
    <row r="38" spans="1:7" ht="11.85" customHeight="1" x14ac:dyDescent="0.2">
      <c r="A38" s="12" t="s">
        <v>75</v>
      </c>
      <c r="B38" s="13">
        <v>54.090118073876717</v>
      </c>
      <c r="C38" s="13">
        <v>63.595386054262256</v>
      </c>
      <c r="D38" s="13">
        <v>64.84243481026391</v>
      </c>
      <c r="E38" s="13">
        <v>72.76710623192335</v>
      </c>
      <c r="F38" s="13">
        <v>73.6291743141269</v>
      </c>
      <c r="G38" s="3"/>
    </row>
    <row r="39" spans="1:7" ht="11.85" customHeight="1" x14ac:dyDescent="0.2">
      <c r="A39" s="12" t="s">
        <v>76</v>
      </c>
      <c r="B39" s="13">
        <v>37.652777743523892</v>
      </c>
      <c r="C39" s="13">
        <v>27.186927985413167</v>
      </c>
      <c r="D39" s="13">
        <v>25.046021865115776</v>
      </c>
      <c r="E39" s="13">
        <v>18.76481459857191</v>
      </c>
      <c r="F39" s="13">
        <v>17.604100710839369</v>
      </c>
      <c r="G39" s="3"/>
    </row>
    <row r="40" spans="1:7" ht="11.85" customHeight="1" x14ac:dyDescent="0.2">
      <c r="A40" s="14" t="s">
        <v>77</v>
      </c>
      <c r="B40" s="15">
        <v>8.2571041825994005</v>
      </c>
      <c r="C40" s="15">
        <v>9.2176859603245784</v>
      </c>
      <c r="D40" s="15">
        <v>10.111543324620314</v>
      </c>
      <c r="E40" s="15">
        <v>8.4680791695047439</v>
      </c>
      <c r="F40" s="15">
        <v>8.7667249750337337</v>
      </c>
      <c r="G40" s="3"/>
    </row>
    <row r="41" spans="1:7" ht="11.85" customHeight="1" x14ac:dyDescent="0.2">
      <c r="A41" s="16"/>
      <c r="B41" s="11"/>
      <c r="C41" s="11"/>
      <c r="D41" s="11"/>
      <c r="E41" s="11"/>
      <c r="F41" s="11"/>
      <c r="G41" s="11"/>
    </row>
    <row r="42" spans="1:7" ht="25.5" customHeight="1" x14ac:dyDescent="0.2">
      <c r="A42" s="246" t="s">
        <v>146</v>
      </c>
      <c r="B42" s="246"/>
      <c r="C42" s="246"/>
      <c r="D42" s="246"/>
      <c r="E42" s="246"/>
      <c r="F42" s="246"/>
      <c r="G42" s="1"/>
    </row>
    <row r="43" spans="1:7" ht="11.85" customHeight="1" x14ac:dyDescent="0.2">
      <c r="A43" s="18"/>
      <c r="B43" s="18"/>
      <c r="C43" s="18"/>
      <c r="D43" s="18"/>
      <c r="E43" s="18"/>
      <c r="F43" s="4" t="s">
        <v>67</v>
      </c>
      <c r="G43" s="18"/>
    </row>
    <row r="44" spans="1:7" ht="11.85" customHeight="1" x14ac:dyDescent="0.2">
      <c r="A44" s="5"/>
      <c r="B44" s="6">
        <v>2018</v>
      </c>
      <c r="C44" s="7">
        <v>2019</v>
      </c>
      <c r="D44" s="6">
        <v>2020</v>
      </c>
      <c r="E44" s="7">
        <v>2021</v>
      </c>
      <c r="F44" s="7">
        <v>2022</v>
      </c>
      <c r="G44" s="3"/>
    </row>
    <row r="45" spans="1:7" s="17" customFormat="1" ht="11.85" customHeight="1" x14ac:dyDescent="0.2">
      <c r="A45" s="244" t="s">
        <v>0</v>
      </c>
      <c r="B45" s="244"/>
      <c r="C45" s="244"/>
      <c r="D45" s="244"/>
      <c r="E45" s="244"/>
      <c r="F45" s="244"/>
      <c r="G45" s="16"/>
    </row>
    <row r="46" spans="1:7" ht="11.85" customHeight="1" x14ac:dyDescent="0.2">
      <c r="A46" s="8" t="s">
        <v>78</v>
      </c>
      <c r="B46" s="9">
        <v>100</v>
      </c>
      <c r="C46" s="9">
        <v>100</v>
      </c>
      <c r="D46" s="9">
        <v>100</v>
      </c>
      <c r="E46" s="9">
        <v>100</v>
      </c>
      <c r="F46" s="9">
        <v>100</v>
      </c>
      <c r="G46" s="3"/>
    </row>
    <row r="47" spans="1:7" ht="11.85" customHeight="1" x14ac:dyDescent="0.2">
      <c r="A47" s="10" t="s">
        <v>79</v>
      </c>
      <c r="B47" s="13"/>
      <c r="C47" s="13"/>
      <c r="D47" s="13"/>
      <c r="E47" s="13"/>
      <c r="F47" s="13"/>
      <c r="G47" s="3"/>
    </row>
    <row r="48" spans="1:7" ht="11.85" customHeight="1" x14ac:dyDescent="0.2">
      <c r="A48" s="12" t="s">
        <v>104</v>
      </c>
      <c r="B48" s="13">
        <v>34.779143171011015</v>
      </c>
      <c r="C48" s="13">
        <v>34.393647676301846</v>
      </c>
      <c r="D48" s="13">
        <v>33.463805074219913</v>
      </c>
      <c r="E48" s="13">
        <v>32.134743799634791</v>
      </c>
      <c r="F48" s="13">
        <v>34.610288995749436</v>
      </c>
      <c r="G48" s="3"/>
    </row>
    <row r="49" spans="1:7" ht="11.85" customHeight="1" x14ac:dyDescent="0.2">
      <c r="A49" s="12" t="s">
        <v>105</v>
      </c>
      <c r="B49" s="13">
        <v>6.945809617527428</v>
      </c>
      <c r="C49" s="13">
        <v>6.8311607364632998</v>
      </c>
      <c r="D49" s="13">
        <v>8.0730113598080351</v>
      </c>
      <c r="E49" s="13">
        <v>7.1853368975979794</v>
      </c>
      <c r="F49" s="13">
        <v>5.2942840107334961</v>
      </c>
      <c r="G49" s="3"/>
    </row>
    <row r="50" spans="1:7" ht="24" customHeight="1" x14ac:dyDescent="0.2">
      <c r="A50" s="12" t="s">
        <v>106</v>
      </c>
      <c r="B50" s="13">
        <v>4.7895772026676742</v>
      </c>
      <c r="C50" s="13">
        <v>5.4841128784417856</v>
      </c>
      <c r="D50" s="13">
        <v>4.8166733199638401</v>
      </c>
      <c r="E50" s="13">
        <v>5.6554023891830045</v>
      </c>
      <c r="F50" s="13">
        <v>5.4380858149007008</v>
      </c>
      <c r="G50" s="3"/>
    </row>
    <row r="51" spans="1:7" ht="11.85" customHeight="1" x14ac:dyDescent="0.2">
      <c r="A51" s="12" t="s">
        <v>81</v>
      </c>
      <c r="B51" s="13">
        <v>10.422055822207424</v>
      </c>
      <c r="C51" s="13">
        <v>12.398944946530458</v>
      </c>
      <c r="D51" s="13">
        <v>10.755719894546148</v>
      </c>
      <c r="E51" s="13">
        <v>9.9020035472679027</v>
      </c>
      <c r="F51" s="13">
        <v>10.223262932498095</v>
      </c>
      <c r="G51" s="3"/>
    </row>
    <row r="52" spans="1:7" ht="11.85" customHeight="1" x14ac:dyDescent="0.2">
      <c r="A52" s="12" t="s">
        <v>80</v>
      </c>
      <c r="B52" s="13">
        <v>3.4573026580940471</v>
      </c>
      <c r="C52" s="13">
        <v>2.9885851611650227</v>
      </c>
      <c r="D52" s="13">
        <v>2.9376116770947762</v>
      </c>
      <c r="E52" s="13">
        <v>4.7020747817595261</v>
      </c>
      <c r="F52" s="13">
        <v>4.4733436618838116</v>
      </c>
      <c r="G52" s="3"/>
    </row>
    <row r="53" spans="1:7" ht="11.85" customHeight="1" x14ac:dyDescent="0.2">
      <c r="A53" s="12" t="s">
        <v>83</v>
      </c>
      <c r="B53" s="13">
        <v>11.438323976456559</v>
      </c>
      <c r="C53" s="13">
        <v>9.3556921772288533</v>
      </c>
      <c r="D53" s="13">
        <v>8.5908048775741275</v>
      </c>
      <c r="E53" s="13">
        <v>6.2947636735455035</v>
      </c>
      <c r="F53" s="13">
        <v>5.7525853643436751</v>
      </c>
      <c r="G53" s="3"/>
    </row>
    <row r="54" spans="1:7" ht="11.85" customHeight="1" x14ac:dyDescent="0.2">
      <c r="A54" s="12" t="s">
        <v>82</v>
      </c>
      <c r="B54" s="13">
        <v>27.270726709759778</v>
      </c>
      <c r="C54" s="13">
        <v>28.121491163800233</v>
      </c>
      <c r="D54" s="13">
        <v>30.619654908181136</v>
      </c>
      <c r="E54" s="13">
        <v>33.164061094321603</v>
      </c>
      <c r="F54" s="13">
        <v>33.40330001970807</v>
      </c>
      <c r="G54" s="3"/>
    </row>
    <row r="55" spans="1:7" ht="11.85" customHeight="1" x14ac:dyDescent="0.2">
      <c r="A55" s="14" t="s">
        <v>84</v>
      </c>
      <c r="B55" s="13">
        <v>0.8970608422760743</v>
      </c>
      <c r="C55" s="13">
        <v>0.42636526006850428</v>
      </c>
      <c r="D55" s="13">
        <v>0.74271888861202695</v>
      </c>
      <c r="E55" s="13">
        <v>0.96161381668968993</v>
      </c>
      <c r="F55" s="13">
        <v>0.80484920018271977</v>
      </c>
      <c r="G55" s="3"/>
    </row>
    <row r="56" spans="1:7" ht="11.85" customHeight="1" x14ac:dyDescent="0.2">
      <c r="A56" s="244" t="s">
        <v>71</v>
      </c>
      <c r="B56" s="244"/>
      <c r="C56" s="244"/>
      <c r="D56" s="244"/>
      <c r="E56" s="244"/>
      <c r="F56" s="244"/>
      <c r="G56" s="16"/>
    </row>
    <row r="57" spans="1:7" s="17" customFormat="1" ht="11.85" customHeight="1" x14ac:dyDescent="0.2">
      <c r="A57" s="8" t="s">
        <v>78</v>
      </c>
      <c r="B57" s="19">
        <v>100</v>
      </c>
      <c r="C57" s="19">
        <v>100</v>
      </c>
      <c r="D57" s="19">
        <v>100</v>
      </c>
      <c r="E57" s="19">
        <v>100</v>
      </c>
      <c r="F57" s="19">
        <v>100</v>
      </c>
      <c r="G57" s="3"/>
    </row>
    <row r="58" spans="1:7" ht="11.85" customHeight="1" x14ac:dyDescent="0.2">
      <c r="A58" s="10" t="s">
        <v>79</v>
      </c>
      <c r="B58" s="13"/>
      <c r="C58" s="13"/>
      <c r="D58" s="13"/>
      <c r="E58" s="13"/>
      <c r="F58" s="13"/>
      <c r="G58" s="3"/>
    </row>
    <row r="59" spans="1:7" ht="11.85" customHeight="1" x14ac:dyDescent="0.2">
      <c r="A59" s="12" t="s">
        <v>104</v>
      </c>
      <c r="B59" s="13">
        <v>47.675399654553843</v>
      </c>
      <c r="C59" s="13">
        <v>46.485292805656435</v>
      </c>
      <c r="D59" s="13">
        <v>44.334880021365286</v>
      </c>
      <c r="E59" s="13">
        <v>42.230723059828598</v>
      </c>
      <c r="F59" s="13">
        <v>45.060501071945325</v>
      </c>
      <c r="G59" s="3"/>
    </row>
    <row r="60" spans="1:7" ht="11.85" customHeight="1" x14ac:dyDescent="0.2">
      <c r="A60" s="12" t="s">
        <v>105</v>
      </c>
      <c r="B60" s="13">
        <v>0.69822072088645293</v>
      </c>
      <c r="C60" s="13">
        <v>0.94395196807913562</v>
      </c>
      <c r="D60" s="13">
        <v>2.2268115887120588</v>
      </c>
      <c r="E60" s="13">
        <v>0.91161308527873841</v>
      </c>
      <c r="F60" s="13">
        <v>0.51759173137454384</v>
      </c>
      <c r="G60" s="3"/>
    </row>
    <row r="61" spans="1:7" ht="24" customHeight="1" x14ac:dyDescent="0.2">
      <c r="A61" s="12" t="s">
        <v>106</v>
      </c>
      <c r="B61" s="13">
        <v>5.758141512254018</v>
      </c>
      <c r="C61" s="13">
        <v>5.9250994711601486</v>
      </c>
      <c r="D61" s="13">
        <v>5.2505313647095395</v>
      </c>
      <c r="E61" s="13">
        <v>6.2595169032877704</v>
      </c>
      <c r="F61" s="13">
        <v>5.9348519474916319</v>
      </c>
      <c r="G61" s="3"/>
    </row>
    <row r="62" spans="1:7" ht="11.85" customHeight="1" x14ac:dyDescent="0.2">
      <c r="A62" s="12" t="s">
        <v>81</v>
      </c>
      <c r="B62" s="13">
        <v>8.6713711738339256</v>
      </c>
      <c r="C62" s="13">
        <v>11.571378758576905</v>
      </c>
      <c r="D62" s="13">
        <v>10.007205732354263</v>
      </c>
      <c r="E62" s="13">
        <v>10.345934346523963</v>
      </c>
      <c r="F62" s="13">
        <v>10.175800743222648</v>
      </c>
      <c r="G62" s="3"/>
    </row>
    <row r="63" spans="1:7" ht="11.85" customHeight="1" x14ac:dyDescent="0.2">
      <c r="A63" s="12" t="s">
        <v>80</v>
      </c>
      <c r="B63" s="13">
        <v>2.3922521685235383</v>
      </c>
      <c r="C63" s="13">
        <v>1.7075183246821841</v>
      </c>
      <c r="D63" s="13">
        <v>1.2005484369268367</v>
      </c>
      <c r="E63" s="13">
        <v>2.7472420000641962</v>
      </c>
      <c r="F63" s="13">
        <v>2.2492415166046307</v>
      </c>
      <c r="G63" s="3"/>
    </row>
    <row r="64" spans="1:7" ht="11.85" customHeight="1" x14ac:dyDescent="0.2">
      <c r="A64" s="12" t="s">
        <v>83</v>
      </c>
      <c r="B64" s="13">
        <v>9.0428897634554453</v>
      </c>
      <c r="C64" s="13">
        <v>6.8634840461900142</v>
      </c>
      <c r="D64" s="13">
        <v>8.0163095010013059</v>
      </c>
      <c r="E64" s="13">
        <v>5.9635398456104944</v>
      </c>
      <c r="F64" s="13">
        <v>6.1114174082296389</v>
      </c>
      <c r="G64" s="3"/>
    </row>
    <row r="65" spans="1:7" ht="11.85" customHeight="1" x14ac:dyDescent="0.2">
      <c r="A65" s="12" t="s">
        <v>82</v>
      </c>
      <c r="B65" s="13">
        <v>24.465610053020828</v>
      </c>
      <c r="C65" s="13">
        <v>26.039964974230585</v>
      </c>
      <c r="D65" s="13">
        <v>27.503967147742497</v>
      </c>
      <c r="E65" s="13">
        <v>29.705604059313735</v>
      </c>
      <c r="F65" s="13">
        <v>28.478171366176635</v>
      </c>
      <c r="G65" s="3"/>
    </row>
    <row r="66" spans="1:7" ht="11.85" customHeight="1" x14ac:dyDescent="0.2">
      <c r="A66" s="14" t="s">
        <v>84</v>
      </c>
      <c r="B66" s="13">
        <v>1.2961149534719485</v>
      </c>
      <c r="C66" s="13">
        <v>0.46330965142459218</v>
      </c>
      <c r="D66" s="13">
        <v>1.4597462071882135</v>
      </c>
      <c r="E66" s="13">
        <v>1.8358267000925035</v>
      </c>
      <c r="F66" s="13">
        <v>1.4724242149549482</v>
      </c>
      <c r="G66" s="3"/>
    </row>
    <row r="67" spans="1:7" ht="11.85" customHeight="1" x14ac:dyDescent="0.2">
      <c r="A67" s="244" t="s">
        <v>73</v>
      </c>
      <c r="B67" s="244"/>
      <c r="C67" s="244"/>
      <c r="D67" s="244"/>
      <c r="E67" s="244"/>
      <c r="F67" s="244"/>
      <c r="G67" s="16"/>
    </row>
    <row r="68" spans="1:7" ht="11.85" customHeight="1" x14ac:dyDescent="0.2">
      <c r="A68" s="8" t="s">
        <v>78</v>
      </c>
      <c r="B68" s="19">
        <v>100</v>
      </c>
      <c r="C68" s="19">
        <v>100</v>
      </c>
      <c r="D68" s="19">
        <v>100</v>
      </c>
      <c r="E68" s="19">
        <v>100</v>
      </c>
      <c r="F68" s="19">
        <v>100</v>
      </c>
      <c r="G68" s="3"/>
    </row>
    <row r="69" spans="1:7" s="17" customFormat="1" ht="11.85" customHeight="1" x14ac:dyDescent="0.2">
      <c r="A69" s="10" t="s">
        <v>79</v>
      </c>
      <c r="B69" s="11"/>
      <c r="C69" s="11"/>
      <c r="D69" s="11"/>
      <c r="E69" s="11"/>
      <c r="F69" s="11"/>
      <c r="G69" s="3"/>
    </row>
    <row r="70" spans="1:7" ht="11.85" customHeight="1" x14ac:dyDescent="0.2">
      <c r="A70" s="12" t="s">
        <v>104</v>
      </c>
      <c r="B70" s="13">
        <v>22.69109167362825</v>
      </c>
      <c r="C70" s="13">
        <v>23.509458836546511</v>
      </c>
      <c r="D70" s="13">
        <v>24.300206993883531</v>
      </c>
      <c r="E70" s="13">
        <v>22.678358851572405</v>
      </c>
      <c r="F70" s="13">
        <v>23.447403213259911</v>
      </c>
      <c r="G70" s="3"/>
    </row>
    <row r="71" spans="1:7" ht="11.85" customHeight="1" x14ac:dyDescent="0.2">
      <c r="A71" s="12" t="s">
        <v>105</v>
      </c>
      <c r="B71" s="13">
        <v>12.801863768857849</v>
      </c>
      <c r="C71" s="13">
        <v>12.130480331825662</v>
      </c>
      <c r="D71" s="13">
        <v>13.00097159006526</v>
      </c>
      <c r="E71" s="13">
        <v>13.061611590537217</v>
      </c>
      <c r="F71" s="13">
        <v>10.396732644674888</v>
      </c>
      <c r="G71" s="3"/>
    </row>
    <row r="72" spans="1:7" ht="24" customHeight="1" x14ac:dyDescent="0.2">
      <c r="A72" s="12" t="s">
        <v>106</v>
      </c>
      <c r="B72" s="13">
        <v>3.8817125624329223</v>
      </c>
      <c r="C72" s="13">
        <v>5.087162645483442</v>
      </c>
      <c r="D72" s="13">
        <v>4.4509596471854032</v>
      </c>
      <c r="E72" s="13">
        <v>5.0895593688223748</v>
      </c>
      <c r="F72" s="13">
        <v>4.9074416941604975</v>
      </c>
      <c r="G72" s="3"/>
    </row>
    <row r="73" spans="1:7" ht="11.85" customHeight="1" x14ac:dyDescent="0.2">
      <c r="A73" s="12" t="s">
        <v>81</v>
      </c>
      <c r="B73" s="13">
        <v>12.063025526262397</v>
      </c>
      <c r="C73" s="13">
        <v>13.143871428470943</v>
      </c>
      <c r="D73" s="13">
        <v>11.386667889396215</v>
      </c>
      <c r="E73" s="13">
        <v>9.4861963808825642</v>
      </c>
      <c r="F73" s="13">
        <v>10.273961903390326</v>
      </c>
      <c r="G73" s="3"/>
    </row>
    <row r="74" spans="1:7" ht="11.85" customHeight="1" x14ac:dyDescent="0.2">
      <c r="A74" s="12" t="s">
        <v>80</v>
      </c>
      <c r="B74" s="13">
        <v>4.4556067149085408</v>
      </c>
      <c r="C74" s="13">
        <v>4.1417262941922566</v>
      </c>
      <c r="D74" s="13">
        <v>4.4018412450461639</v>
      </c>
      <c r="E74" s="13">
        <v>6.533066190952237</v>
      </c>
      <c r="F74" s="13">
        <v>6.8491230274427881</v>
      </c>
      <c r="G74" s="3"/>
    </row>
    <row r="75" spans="1:7" ht="11.85" customHeight="1" x14ac:dyDescent="0.2">
      <c r="A75" s="12" t="s">
        <v>83</v>
      </c>
      <c r="B75" s="13">
        <v>13.683636960290393</v>
      </c>
      <c r="C75" s="13">
        <v>11.599031576956035</v>
      </c>
      <c r="D75" s="13">
        <v>9.0750665311383152</v>
      </c>
      <c r="E75" s="13">
        <v>6.6050040118229125</v>
      </c>
      <c r="F75" s="13">
        <v>5.3692820311873586</v>
      </c>
      <c r="G75" s="3"/>
    </row>
    <row r="76" spans="1:7" ht="11.85" customHeight="1" x14ac:dyDescent="0.2">
      <c r="A76" s="12" t="s">
        <v>82</v>
      </c>
      <c r="B76" s="13">
        <v>29.900047446835522</v>
      </c>
      <c r="C76" s="13">
        <v>29.995158797923203</v>
      </c>
      <c r="D76" s="13">
        <v>33.245973880251164</v>
      </c>
      <c r="E76" s="13">
        <v>36.403420071445829</v>
      </c>
      <c r="F76" s="13">
        <v>38.664307951659175</v>
      </c>
      <c r="G76" s="3"/>
    </row>
    <row r="77" spans="1:7" ht="11.85" customHeight="1" x14ac:dyDescent="0.2">
      <c r="A77" s="14" t="s">
        <v>84</v>
      </c>
      <c r="B77" s="15">
        <v>0.52301534678412576</v>
      </c>
      <c r="C77" s="15">
        <v>0.39311008860194402</v>
      </c>
      <c r="D77" s="15">
        <v>0.13831222303395177</v>
      </c>
      <c r="E77" s="15">
        <v>0.14278353396445675</v>
      </c>
      <c r="F77" s="15">
        <v>9.1747534225059851E-2</v>
      </c>
      <c r="G77" s="3"/>
    </row>
    <row r="78" spans="1:7" ht="11.85" customHeight="1" x14ac:dyDescent="0.2">
      <c r="A78" s="16"/>
      <c r="B78" s="13"/>
      <c r="C78" s="13"/>
      <c r="D78" s="13"/>
      <c r="E78" s="13"/>
      <c r="F78" s="13"/>
      <c r="G78" s="3"/>
    </row>
    <row r="79" spans="1:7" ht="25.5" customHeight="1" x14ac:dyDescent="0.2">
      <c r="A79" s="246" t="s">
        <v>147</v>
      </c>
      <c r="B79" s="246"/>
      <c r="C79" s="246"/>
      <c r="D79" s="246"/>
      <c r="E79" s="246"/>
      <c r="F79" s="246"/>
      <c r="G79" s="1"/>
    </row>
    <row r="80" spans="1:7" ht="11.85" customHeight="1" x14ac:dyDescent="0.2">
      <c r="A80" s="3"/>
      <c r="B80" s="3"/>
      <c r="C80" s="3"/>
      <c r="D80" s="3"/>
      <c r="E80" s="3"/>
      <c r="F80" s="4" t="s">
        <v>67</v>
      </c>
      <c r="G80" s="3"/>
    </row>
    <row r="81" spans="1:7" ht="11.85" customHeight="1" x14ac:dyDescent="0.2">
      <c r="A81" s="247"/>
      <c r="B81" s="248" t="s">
        <v>85</v>
      </c>
      <c r="C81" s="243" t="s">
        <v>86</v>
      </c>
      <c r="D81" s="244"/>
      <c r="E81" s="244"/>
      <c r="F81" s="244"/>
      <c r="G81" s="3"/>
    </row>
    <row r="82" spans="1:7" ht="27" customHeight="1" x14ac:dyDescent="0.2">
      <c r="A82" s="247"/>
      <c r="B82" s="248"/>
      <c r="C82" s="20" t="s">
        <v>5</v>
      </c>
      <c r="D82" s="20" t="s">
        <v>6</v>
      </c>
      <c r="E82" s="21" t="s">
        <v>7</v>
      </c>
      <c r="F82" s="21" t="s">
        <v>8</v>
      </c>
      <c r="G82" s="3"/>
    </row>
    <row r="83" spans="1:7" ht="11.85" customHeight="1" x14ac:dyDescent="0.2">
      <c r="A83" s="244" t="s">
        <v>0</v>
      </c>
      <c r="B83" s="244"/>
      <c r="C83" s="244"/>
      <c r="D83" s="244"/>
      <c r="E83" s="244"/>
      <c r="F83" s="244"/>
      <c r="G83" s="3"/>
    </row>
    <row r="84" spans="1:7" ht="11.85" customHeight="1" x14ac:dyDescent="0.2">
      <c r="A84" s="8" t="s">
        <v>0</v>
      </c>
      <c r="B84" s="9">
        <v>100</v>
      </c>
      <c r="C84" s="9">
        <v>100</v>
      </c>
      <c r="D84" s="9">
        <v>100</v>
      </c>
      <c r="E84" s="9">
        <v>100</v>
      </c>
      <c r="F84" s="9">
        <v>100</v>
      </c>
      <c r="G84" s="3"/>
    </row>
    <row r="85" spans="1:7" ht="11.85" customHeight="1" x14ac:dyDescent="0.2">
      <c r="A85" s="10" t="s">
        <v>79</v>
      </c>
      <c r="B85" s="22"/>
      <c r="C85" s="22"/>
      <c r="D85" s="22"/>
      <c r="E85" s="22"/>
      <c r="F85" s="3"/>
      <c r="G85" s="3"/>
    </row>
    <row r="86" spans="1:7" ht="11.85" customHeight="1" x14ac:dyDescent="0.2">
      <c r="A86" s="12" t="s">
        <v>104</v>
      </c>
      <c r="B86" s="13">
        <v>34.610288995749436</v>
      </c>
      <c r="C86" s="13">
        <v>2.7746715844794023</v>
      </c>
      <c r="D86" s="13">
        <v>47.942207014690581</v>
      </c>
      <c r="E86" s="13">
        <v>52.383093732763172</v>
      </c>
      <c r="F86" s="13">
        <v>58.46306424526734</v>
      </c>
      <c r="G86" s="3"/>
    </row>
    <row r="87" spans="1:7" ht="11.85" customHeight="1" x14ac:dyDescent="0.2">
      <c r="A87" s="12" t="s">
        <v>105</v>
      </c>
      <c r="B87" s="13">
        <v>5.2942840107334961</v>
      </c>
      <c r="C87" s="13">
        <v>2.6123510489453947</v>
      </c>
      <c r="D87" s="13">
        <v>7.0229789597650196</v>
      </c>
      <c r="E87" s="13">
        <v>9.5278860861525398</v>
      </c>
      <c r="F87" s="13">
        <v>5.1326985284161308</v>
      </c>
      <c r="G87" s="3"/>
    </row>
    <row r="88" spans="1:7" ht="24" customHeight="1" x14ac:dyDescent="0.2">
      <c r="A88" s="12" t="s">
        <v>106</v>
      </c>
      <c r="B88" s="13">
        <v>5.4380858149007008</v>
      </c>
      <c r="C88" s="13">
        <v>0.82754512705136252</v>
      </c>
      <c r="D88" s="13">
        <v>6.7126433849519982</v>
      </c>
      <c r="E88" s="13">
        <v>7.1930660775745583</v>
      </c>
      <c r="F88" s="13">
        <v>9.8525362126504312</v>
      </c>
      <c r="G88" s="3"/>
    </row>
    <row r="89" spans="1:7" ht="11.85" customHeight="1" x14ac:dyDescent="0.2">
      <c r="A89" s="12" t="s">
        <v>81</v>
      </c>
      <c r="B89" s="13">
        <v>10.223262932498095</v>
      </c>
      <c r="C89" s="13">
        <v>5.2526868672810068</v>
      </c>
      <c r="D89" s="13">
        <v>8.8512981503439931</v>
      </c>
      <c r="E89" s="13">
        <v>17.65132232475052</v>
      </c>
      <c r="F89" s="13">
        <v>13.184282359818745</v>
      </c>
      <c r="G89" s="3"/>
    </row>
    <row r="90" spans="1:7" ht="11.85" customHeight="1" x14ac:dyDescent="0.2">
      <c r="A90" s="12" t="s">
        <v>80</v>
      </c>
      <c r="B90" s="13">
        <v>4.4733436618838116</v>
      </c>
      <c r="C90" s="13">
        <v>9.4502350519513456</v>
      </c>
      <c r="D90" s="13">
        <v>4.9008704987834566</v>
      </c>
      <c r="E90" s="13">
        <v>0.31348303467194993</v>
      </c>
      <c r="F90" s="13" t="s">
        <v>87</v>
      </c>
      <c r="G90" s="3"/>
    </row>
    <row r="91" spans="1:7" ht="11.85" customHeight="1" x14ac:dyDescent="0.2">
      <c r="A91" s="12" t="s">
        <v>83</v>
      </c>
      <c r="B91" s="13">
        <v>5.7525853643436751</v>
      </c>
      <c r="C91" s="13">
        <v>1.4634314927367271</v>
      </c>
      <c r="D91" s="13">
        <v>7.002148247599373</v>
      </c>
      <c r="E91" s="13">
        <v>7.5893412633209323</v>
      </c>
      <c r="F91" s="13">
        <v>9.6851754514297728</v>
      </c>
      <c r="G91" s="3"/>
    </row>
    <row r="92" spans="1:7" ht="11.85" customHeight="1" x14ac:dyDescent="0.2">
      <c r="A92" s="12" t="s">
        <v>82</v>
      </c>
      <c r="B92" s="13">
        <v>33.40330001970807</v>
      </c>
      <c r="C92" s="13">
        <v>75.760251776844768</v>
      </c>
      <c r="D92" s="13">
        <v>17.56785374386558</v>
      </c>
      <c r="E92" s="13">
        <v>4.7360634357517313</v>
      </c>
      <c r="F92" s="13">
        <v>3.6822432024175922</v>
      </c>
      <c r="G92" s="3"/>
    </row>
    <row r="93" spans="1:7" ht="11.85" customHeight="1" x14ac:dyDescent="0.2">
      <c r="A93" s="14" t="s">
        <v>84</v>
      </c>
      <c r="B93" s="13">
        <v>0.80484920018271977</v>
      </c>
      <c r="C93" s="13">
        <v>1.8588270507099856</v>
      </c>
      <c r="D93" s="13" t="s">
        <v>87</v>
      </c>
      <c r="E93" s="13">
        <v>0.60574404501458634</v>
      </c>
      <c r="F93" s="13" t="s">
        <v>87</v>
      </c>
      <c r="G93" s="3"/>
    </row>
    <row r="94" spans="1:7" ht="11.85" customHeight="1" x14ac:dyDescent="0.2">
      <c r="A94" s="244" t="s">
        <v>71</v>
      </c>
      <c r="B94" s="244"/>
      <c r="C94" s="244"/>
      <c r="D94" s="244"/>
      <c r="E94" s="244"/>
      <c r="F94" s="244"/>
      <c r="G94" s="3"/>
    </row>
    <row r="95" spans="1:7" ht="11.85" customHeight="1" x14ac:dyDescent="0.2">
      <c r="A95" s="8" t="s">
        <v>0</v>
      </c>
      <c r="B95" s="19">
        <v>100</v>
      </c>
      <c r="C95" s="19">
        <v>100</v>
      </c>
      <c r="D95" s="19">
        <v>100</v>
      </c>
      <c r="E95" s="19">
        <v>100</v>
      </c>
      <c r="F95" s="19">
        <v>100</v>
      </c>
      <c r="G95" s="3"/>
    </row>
    <row r="96" spans="1:7" ht="11.85" customHeight="1" x14ac:dyDescent="0.2">
      <c r="A96" s="10" t="s">
        <v>79</v>
      </c>
      <c r="B96" s="22"/>
      <c r="C96" s="22"/>
      <c r="D96" s="22"/>
      <c r="E96" s="22"/>
      <c r="F96" s="3"/>
      <c r="G96" s="3"/>
    </row>
    <row r="97" spans="1:7" ht="11.85" customHeight="1" x14ac:dyDescent="0.2">
      <c r="A97" s="12" t="s">
        <v>104</v>
      </c>
      <c r="B97" s="13">
        <v>45.060501071945325</v>
      </c>
      <c r="C97" s="13">
        <v>3.9030897253773746</v>
      </c>
      <c r="D97" s="13">
        <v>57.62897860062408</v>
      </c>
      <c r="E97" s="13">
        <v>59.538522749008351</v>
      </c>
      <c r="F97" s="13">
        <v>63.323650648735843</v>
      </c>
      <c r="G97" s="3"/>
    </row>
    <row r="98" spans="1:7" ht="11.85" customHeight="1" x14ac:dyDescent="0.2">
      <c r="A98" s="12" t="s">
        <v>105</v>
      </c>
      <c r="B98" s="13">
        <v>0.51759173137454384</v>
      </c>
      <c r="C98" s="13" t="s">
        <v>87</v>
      </c>
      <c r="D98" s="13" t="s">
        <v>87</v>
      </c>
      <c r="E98" s="13">
        <v>1.3365131785445017</v>
      </c>
      <c r="F98" s="13">
        <v>0.73849449109598542</v>
      </c>
      <c r="G98" s="3"/>
    </row>
    <row r="99" spans="1:7" ht="24" customHeight="1" x14ac:dyDescent="0.2">
      <c r="A99" s="12" t="s">
        <v>106</v>
      </c>
      <c r="B99" s="13">
        <v>5.9348519474916319</v>
      </c>
      <c r="C99" s="13">
        <v>1.2092182303909003</v>
      </c>
      <c r="D99" s="13">
        <v>5.2769155178068505</v>
      </c>
      <c r="E99" s="13">
        <v>8.1909758487455413</v>
      </c>
      <c r="F99" s="13">
        <v>8.902388771856474</v>
      </c>
      <c r="G99" s="3"/>
    </row>
    <row r="100" spans="1:7" ht="11.85" customHeight="1" x14ac:dyDescent="0.2">
      <c r="A100" s="12" t="s">
        <v>81</v>
      </c>
      <c r="B100" s="13">
        <v>10.175800743222648</v>
      </c>
      <c r="C100" s="13">
        <v>3.4172280285672292</v>
      </c>
      <c r="D100" s="13">
        <v>7.344746731558689</v>
      </c>
      <c r="E100" s="13">
        <v>17.446603161917718</v>
      </c>
      <c r="F100" s="13">
        <v>12.930298847160755</v>
      </c>
      <c r="G100" s="3"/>
    </row>
    <row r="101" spans="1:7" ht="11.85" customHeight="1" x14ac:dyDescent="0.2">
      <c r="A101" s="12" t="s">
        <v>80</v>
      </c>
      <c r="B101" s="13">
        <v>2.2492415166046307</v>
      </c>
      <c r="C101" s="13">
        <v>5.9748310405346876</v>
      </c>
      <c r="D101" s="13">
        <v>2.5727940876690485</v>
      </c>
      <c r="E101" s="13">
        <v>0.51113733580308263</v>
      </c>
      <c r="F101" s="13" t="s">
        <v>87</v>
      </c>
      <c r="G101" s="3"/>
    </row>
    <row r="102" spans="1:7" ht="11.85" customHeight="1" x14ac:dyDescent="0.2">
      <c r="A102" s="12" t="s">
        <v>83</v>
      </c>
      <c r="B102" s="13">
        <v>6.1114174082296389</v>
      </c>
      <c r="C102" s="13">
        <v>1.957022448765142</v>
      </c>
      <c r="D102" s="13">
        <v>7.4096668477812839</v>
      </c>
      <c r="E102" s="13">
        <v>6.5715019334152425</v>
      </c>
      <c r="F102" s="13">
        <v>8.5855957934805378</v>
      </c>
      <c r="G102" s="3"/>
    </row>
    <row r="103" spans="1:7" ht="11.85" customHeight="1" x14ac:dyDescent="0.2">
      <c r="A103" s="12" t="s">
        <v>82</v>
      </c>
      <c r="B103" s="13">
        <v>28.478171366176635</v>
      </c>
      <c r="C103" s="13">
        <v>78.944332031865088</v>
      </c>
      <c r="D103" s="13">
        <v>19.766898214560047</v>
      </c>
      <c r="E103" s="13">
        <v>5.4170738514943499</v>
      </c>
      <c r="F103" s="13">
        <v>5.519571447670411</v>
      </c>
      <c r="G103" s="3"/>
    </row>
    <row r="104" spans="1:7" ht="11.85" customHeight="1" x14ac:dyDescent="0.2">
      <c r="A104" s="14" t="s">
        <v>84</v>
      </c>
      <c r="B104" s="13">
        <v>1.4724242149549482</v>
      </c>
      <c r="C104" s="13">
        <v>4.5942784944995738</v>
      </c>
      <c r="D104" s="13" t="s">
        <v>87</v>
      </c>
      <c r="E104" s="13">
        <v>0.98767194107121004</v>
      </c>
      <c r="F104" s="13" t="s">
        <v>87</v>
      </c>
      <c r="G104" s="3"/>
    </row>
    <row r="105" spans="1:7" ht="11.85" customHeight="1" x14ac:dyDescent="0.2">
      <c r="A105" s="244" t="s">
        <v>73</v>
      </c>
      <c r="B105" s="244"/>
      <c r="C105" s="244"/>
      <c r="D105" s="244"/>
      <c r="E105" s="244"/>
      <c r="F105" s="244"/>
      <c r="G105" s="3"/>
    </row>
    <row r="106" spans="1:7" ht="11.85" customHeight="1" x14ac:dyDescent="0.2">
      <c r="A106" s="8" t="s">
        <v>0</v>
      </c>
      <c r="B106" s="19">
        <v>100</v>
      </c>
      <c r="C106" s="19">
        <v>100</v>
      </c>
      <c r="D106" s="19">
        <v>100</v>
      </c>
      <c r="E106" s="19">
        <v>100</v>
      </c>
      <c r="F106" s="19">
        <v>100</v>
      </c>
      <c r="G106" s="3"/>
    </row>
    <row r="107" spans="1:7" ht="11.85" customHeight="1" x14ac:dyDescent="0.2">
      <c r="A107" s="10" t="s">
        <v>79</v>
      </c>
      <c r="B107" s="22"/>
      <c r="C107" s="22"/>
      <c r="D107" s="22"/>
      <c r="E107" s="22"/>
      <c r="F107" s="3"/>
      <c r="G107" s="3"/>
    </row>
    <row r="108" spans="1:7" ht="11.85" customHeight="1" x14ac:dyDescent="0.2">
      <c r="A108" s="12" t="s">
        <v>104</v>
      </c>
      <c r="B108" s="13">
        <v>23.447403213259911</v>
      </c>
      <c r="C108" s="13">
        <v>2.0863087529032405</v>
      </c>
      <c r="D108" s="13">
        <v>35.514346190805789</v>
      </c>
      <c r="E108" s="13">
        <v>41.034463373821055</v>
      </c>
      <c r="F108" s="13">
        <v>50.714202452956727</v>
      </c>
      <c r="G108" s="3"/>
    </row>
    <row r="109" spans="1:7" ht="11.85" customHeight="1" x14ac:dyDescent="0.2">
      <c r="A109" s="12" t="s">
        <v>105</v>
      </c>
      <c r="B109" s="13">
        <v>10.396732644674888</v>
      </c>
      <c r="C109" s="13">
        <v>4.2059494677832916</v>
      </c>
      <c r="D109" s="13">
        <v>16.033267300596147</v>
      </c>
      <c r="E109" s="13">
        <v>22.519540821269747</v>
      </c>
      <c r="F109" s="13">
        <v>12.138042523146687</v>
      </c>
      <c r="G109" s="3"/>
    </row>
    <row r="110" spans="1:7" ht="24" customHeight="1" x14ac:dyDescent="0.2">
      <c r="A110" s="12" t="s">
        <v>106</v>
      </c>
      <c r="B110" s="13">
        <v>4.9074416941604975</v>
      </c>
      <c r="C110" s="13">
        <v>0.5947151426431091</v>
      </c>
      <c r="D110" s="13">
        <v>8.554642647096605</v>
      </c>
      <c r="E110" s="13">
        <v>5.6103644535510728</v>
      </c>
      <c r="F110" s="13">
        <v>11.367283732780118</v>
      </c>
      <c r="G110" s="3"/>
    </row>
    <row r="111" spans="1:7" ht="11.85" customHeight="1" x14ac:dyDescent="0.2">
      <c r="A111" s="12" t="s">
        <v>81</v>
      </c>
      <c r="B111" s="13">
        <v>10.273961903390326</v>
      </c>
      <c r="C111" s="13">
        <v>6.3723619218251262</v>
      </c>
      <c r="D111" s="13">
        <v>10.784162076223959</v>
      </c>
      <c r="E111" s="13">
        <v>17.97601034850241</v>
      </c>
      <c r="F111" s="13">
        <v>13.589188882148626</v>
      </c>
      <c r="G111" s="3"/>
    </row>
    <row r="112" spans="1:7" ht="11.85" customHeight="1" x14ac:dyDescent="0.2">
      <c r="A112" s="12" t="s">
        <v>80</v>
      </c>
      <c r="B112" s="13">
        <v>6.8491230274427881</v>
      </c>
      <c r="C112" s="13">
        <v>11.570317014003237</v>
      </c>
      <c r="D112" s="13">
        <v>7.887728335579534</v>
      </c>
      <c r="E112" s="13" t="s">
        <v>87</v>
      </c>
      <c r="F112" s="13" t="s">
        <v>87</v>
      </c>
      <c r="G112" s="3"/>
    </row>
    <row r="113" spans="1:7" ht="11.85" customHeight="1" x14ac:dyDescent="0.2">
      <c r="A113" s="12" t="s">
        <v>83</v>
      </c>
      <c r="B113" s="13">
        <v>5.3692820311873586</v>
      </c>
      <c r="C113" s="13">
        <v>1.1623288643602263</v>
      </c>
      <c r="D113" s="13">
        <v>6.4793131212338873</v>
      </c>
      <c r="E113" s="13">
        <v>9.2036515015565801</v>
      </c>
      <c r="F113" s="13">
        <v>11.438151346067627</v>
      </c>
      <c r="G113" s="3"/>
    </row>
    <row r="114" spans="1:7" ht="11.85" customHeight="1" x14ac:dyDescent="0.2">
      <c r="A114" s="12" t="s">
        <v>82</v>
      </c>
      <c r="B114" s="13">
        <v>38.664307951659175</v>
      </c>
      <c r="C114" s="13">
        <v>73.817884474448036</v>
      </c>
      <c r="D114" s="13">
        <v>14.746540328464079</v>
      </c>
      <c r="E114" s="13">
        <v>3.6559695012991398</v>
      </c>
      <c r="F114" s="13">
        <v>0.75313106290022347</v>
      </c>
      <c r="G114" s="3"/>
    </row>
    <row r="115" spans="1:7" ht="11.85" customHeight="1" x14ac:dyDescent="0.2">
      <c r="A115" s="14" t="s">
        <v>84</v>
      </c>
      <c r="B115" s="15">
        <v>9.1747534225059851E-2</v>
      </c>
      <c r="C115" s="15">
        <v>0.19013436203372897</v>
      </c>
      <c r="D115" s="15" t="s">
        <v>87</v>
      </c>
      <c r="E115" s="15" t="s">
        <v>87</v>
      </c>
      <c r="F115" s="15" t="s">
        <v>87</v>
      </c>
      <c r="G115" s="3"/>
    </row>
    <row r="116" spans="1:7" ht="11.85" customHeight="1" x14ac:dyDescent="0.2">
      <c r="A116" s="16"/>
      <c r="B116" s="13"/>
      <c r="C116" s="13"/>
      <c r="D116" s="13"/>
      <c r="E116" s="13"/>
      <c r="F116" s="13"/>
      <c r="G116" s="3"/>
    </row>
    <row r="117" spans="1:7" ht="25.5" customHeight="1" x14ac:dyDescent="0.2">
      <c r="A117" s="246" t="s">
        <v>148</v>
      </c>
      <c r="B117" s="246"/>
      <c r="C117" s="246"/>
      <c r="D117" s="246"/>
      <c r="E117" s="246"/>
      <c r="F117" s="246"/>
      <c r="G117" s="1"/>
    </row>
    <row r="118" spans="1:7" ht="11.85" customHeight="1" x14ac:dyDescent="0.2">
      <c r="A118" s="3"/>
      <c r="B118" s="3"/>
      <c r="C118" s="3"/>
      <c r="D118" s="3"/>
      <c r="E118" s="4"/>
      <c r="F118" s="4" t="s">
        <v>67</v>
      </c>
      <c r="G118" s="3"/>
    </row>
    <row r="119" spans="1:7" ht="11.85" customHeight="1" x14ac:dyDescent="0.2">
      <c r="A119" s="23"/>
      <c r="B119" s="6">
        <v>2018</v>
      </c>
      <c r="C119" s="7">
        <v>2019</v>
      </c>
      <c r="D119" s="6">
        <v>2020</v>
      </c>
      <c r="E119" s="7">
        <v>2021</v>
      </c>
      <c r="F119" s="7">
        <v>2022</v>
      </c>
      <c r="G119" s="3"/>
    </row>
    <row r="120" spans="1:7" ht="11.85" customHeight="1" x14ac:dyDescent="0.2">
      <c r="A120" s="244" t="s">
        <v>0</v>
      </c>
      <c r="B120" s="244"/>
      <c r="C120" s="244"/>
      <c r="D120" s="244"/>
      <c r="E120" s="244"/>
      <c r="F120" s="244"/>
      <c r="G120" s="3"/>
    </row>
    <row r="121" spans="1:7" ht="11.85" customHeight="1" x14ac:dyDescent="0.2">
      <c r="A121" s="12" t="s">
        <v>107</v>
      </c>
      <c r="B121" s="13">
        <v>95.83720855331039</v>
      </c>
      <c r="C121" s="13">
        <v>94.677676536335312</v>
      </c>
      <c r="D121" s="13">
        <v>97.149066969760838</v>
      </c>
      <c r="E121" s="13">
        <v>96.611042799799506</v>
      </c>
      <c r="F121" s="13">
        <v>95.894420172185264</v>
      </c>
      <c r="G121" s="3"/>
    </row>
    <row r="122" spans="1:7" ht="24" customHeight="1" x14ac:dyDescent="0.2">
      <c r="A122" s="12" t="s">
        <v>108</v>
      </c>
      <c r="B122" s="13">
        <v>6.7175652862781456</v>
      </c>
      <c r="C122" s="13">
        <v>11.407411117859446</v>
      </c>
      <c r="D122" s="13">
        <v>8.5077882314194593</v>
      </c>
      <c r="E122" s="13">
        <v>9.4896192493032903</v>
      </c>
      <c r="F122" s="13">
        <v>6.5728482730345403</v>
      </c>
      <c r="G122" s="3"/>
    </row>
    <row r="123" spans="1:7" ht="11.85" customHeight="1" x14ac:dyDescent="0.2">
      <c r="A123" s="12" t="s">
        <v>109</v>
      </c>
      <c r="B123" s="13">
        <v>82.289325767933278</v>
      </c>
      <c r="C123" s="13">
        <v>83.415034917920508</v>
      </c>
      <c r="D123" s="13">
        <v>84.360952399461311</v>
      </c>
      <c r="E123" s="13">
        <v>87.033342496967421</v>
      </c>
      <c r="F123" s="13">
        <v>83.586805325714096</v>
      </c>
      <c r="G123" s="3"/>
    </row>
    <row r="124" spans="1:7" ht="11.85" customHeight="1" x14ac:dyDescent="0.2">
      <c r="A124" s="12" t="s">
        <v>100</v>
      </c>
      <c r="B124" s="13">
        <v>97.257542301246005</v>
      </c>
      <c r="C124" s="13">
        <v>98.140497380561641</v>
      </c>
      <c r="D124" s="13">
        <v>99.253992924442855</v>
      </c>
      <c r="E124" s="13">
        <v>99.392892220959823</v>
      </c>
      <c r="F124" s="13">
        <v>99.514154653203278</v>
      </c>
      <c r="G124" s="3"/>
    </row>
    <row r="125" spans="1:7" ht="11.85" customHeight="1" x14ac:dyDescent="0.2">
      <c r="A125" s="12" t="s">
        <v>102</v>
      </c>
      <c r="B125" s="13">
        <v>76.919520567805108</v>
      </c>
      <c r="C125" s="13">
        <v>80.015874944487337</v>
      </c>
      <c r="D125" s="13">
        <v>86.740876026400358</v>
      </c>
      <c r="E125" s="13">
        <v>86.878827154963872</v>
      </c>
      <c r="F125" s="13">
        <v>91.539053648526888</v>
      </c>
      <c r="G125" s="3"/>
    </row>
    <row r="126" spans="1:7" ht="11.85" customHeight="1" x14ac:dyDescent="0.2">
      <c r="A126" s="12" t="s">
        <v>149</v>
      </c>
      <c r="B126" s="13">
        <v>17.029102351970206</v>
      </c>
      <c r="C126" s="13">
        <v>18.4236694215139</v>
      </c>
      <c r="D126" s="13">
        <v>13.201354798326149</v>
      </c>
      <c r="E126" s="13">
        <v>13.055281791478683</v>
      </c>
      <c r="F126" s="13">
        <v>8.0268890766425631</v>
      </c>
      <c r="G126" s="3"/>
    </row>
    <row r="127" spans="1:7" ht="11.85" customHeight="1" x14ac:dyDescent="0.2">
      <c r="A127" s="12" t="s">
        <v>110</v>
      </c>
      <c r="B127" s="13">
        <v>1.6527419483394801</v>
      </c>
      <c r="C127" s="13">
        <v>3.5557734481675074</v>
      </c>
      <c r="D127" s="13">
        <v>3.7731632249411855</v>
      </c>
      <c r="E127" s="13">
        <v>8.172437624772046</v>
      </c>
      <c r="F127" s="13">
        <v>10.447090608909026</v>
      </c>
      <c r="G127" s="3"/>
    </row>
    <row r="128" spans="1:7" ht="11.85" customHeight="1" x14ac:dyDescent="0.2">
      <c r="A128" s="12" t="s">
        <v>101</v>
      </c>
      <c r="B128" s="13">
        <v>47.523289015479158</v>
      </c>
      <c r="C128" s="13">
        <v>57.229048307958955</v>
      </c>
      <c r="D128" s="13">
        <v>66.345857973284481</v>
      </c>
      <c r="E128" s="13">
        <v>67.020615556181383</v>
      </c>
      <c r="F128" s="13">
        <v>68.333850656736715</v>
      </c>
      <c r="G128" s="3"/>
    </row>
    <row r="129" spans="1:8" ht="11.85" customHeight="1" x14ac:dyDescent="0.2">
      <c r="A129" s="12" t="s">
        <v>111</v>
      </c>
      <c r="B129" s="13">
        <v>67.731993750985907</v>
      </c>
      <c r="C129" s="13">
        <v>82.039753573005555</v>
      </c>
      <c r="D129" s="13">
        <v>87.312639832441789</v>
      </c>
      <c r="E129" s="13">
        <v>89.706773444549285</v>
      </c>
      <c r="F129" s="13">
        <v>86.83723008381277</v>
      </c>
      <c r="G129" s="3"/>
    </row>
    <row r="130" spans="1:8" ht="11.85" customHeight="1" x14ac:dyDescent="0.2">
      <c r="A130" s="12" t="s">
        <v>112</v>
      </c>
      <c r="B130" s="13">
        <v>8.7611739928542196</v>
      </c>
      <c r="C130" s="13">
        <v>23.76887807594791</v>
      </c>
      <c r="D130" s="13">
        <v>23.982945732346447</v>
      </c>
      <c r="E130" s="13">
        <v>23.519076676385236</v>
      </c>
      <c r="F130" s="13">
        <v>20.042305042498153</v>
      </c>
      <c r="G130" s="3"/>
    </row>
    <row r="131" spans="1:8" ht="11.85" customHeight="1" x14ac:dyDescent="0.2">
      <c r="A131" s="12" t="s">
        <v>113</v>
      </c>
      <c r="B131" s="13">
        <v>1.432065433502653</v>
      </c>
      <c r="C131" s="13">
        <v>1.9869174762984938</v>
      </c>
      <c r="D131" s="13">
        <v>2.4252621074130061</v>
      </c>
      <c r="E131" s="13">
        <v>0.9578533575447612</v>
      </c>
      <c r="F131" s="13">
        <v>1.2655842652111171</v>
      </c>
      <c r="G131" s="3"/>
    </row>
    <row r="132" spans="1:8" ht="11.85" customHeight="1" x14ac:dyDescent="0.2">
      <c r="A132" s="12" t="s">
        <v>114</v>
      </c>
      <c r="B132" s="13">
        <v>35.43311254161663</v>
      </c>
      <c r="C132" s="13">
        <v>43.311439438319596</v>
      </c>
      <c r="D132" s="13">
        <v>46.859378188370286</v>
      </c>
      <c r="E132" s="13">
        <v>45.716334489680115</v>
      </c>
      <c r="F132" s="13">
        <v>55.307406287778228</v>
      </c>
      <c r="G132" s="3"/>
    </row>
    <row r="133" spans="1:8" ht="11.85" customHeight="1" x14ac:dyDescent="0.2">
      <c r="A133" s="244" t="s">
        <v>71</v>
      </c>
      <c r="B133" s="244"/>
      <c r="C133" s="244"/>
      <c r="D133" s="244"/>
      <c r="E133" s="244"/>
      <c r="F133" s="244"/>
      <c r="G133" s="3"/>
    </row>
    <row r="134" spans="1:8" ht="11.85" customHeight="1" x14ac:dyDescent="0.2">
      <c r="A134" s="12" t="s">
        <v>107</v>
      </c>
      <c r="B134" s="13">
        <v>93.657719353437543</v>
      </c>
      <c r="C134" s="13">
        <v>93.199752368849218</v>
      </c>
      <c r="D134" s="13">
        <v>96.070219267645825</v>
      </c>
      <c r="E134" s="13">
        <v>95.973807132206147</v>
      </c>
      <c r="F134" s="13">
        <v>95.171133100239217</v>
      </c>
      <c r="G134" s="3"/>
    </row>
    <row r="135" spans="1:8" ht="24" customHeight="1" x14ac:dyDescent="0.2">
      <c r="A135" s="12" t="s">
        <v>108</v>
      </c>
      <c r="B135" s="13">
        <v>9.5323910719556473</v>
      </c>
      <c r="C135" s="13">
        <v>16.752750363275666</v>
      </c>
      <c r="D135" s="13">
        <v>9.4479303205711762</v>
      </c>
      <c r="E135" s="13">
        <v>10.328786826730948</v>
      </c>
      <c r="F135" s="13">
        <v>6.9870648310278547</v>
      </c>
      <c r="G135" s="3"/>
    </row>
    <row r="136" spans="1:8" ht="11.85" customHeight="1" x14ac:dyDescent="0.2">
      <c r="A136" s="12" t="s">
        <v>109</v>
      </c>
      <c r="B136" s="13">
        <v>90.169285874408146</v>
      </c>
      <c r="C136" s="13">
        <v>91.845067507369919</v>
      </c>
      <c r="D136" s="13">
        <v>91.85602767443207</v>
      </c>
      <c r="E136" s="13">
        <v>92.682701646482826</v>
      </c>
      <c r="F136" s="13">
        <v>85.332169929402482</v>
      </c>
      <c r="G136" s="3"/>
    </row>
    <row r="137" spans="1:8" ht="11.85" customHeight="1" x14ac:dyDescent="0.2">
      <c r="A137" s="12" t="s">
        <v>100</v>
      </c>
      <c r="B137" s="13">
        <v>98.558663634187923</v>
      </c>
      <c r="C137" s="13">
        <v>100</v>
      </c>
      <c r="D137" s="13">
        <v>100</v>
      </c>
      <c r="E137" s="13">
        <v>100</v>
      </c>
      <c r="F137" s="13">
        <v>100</v>
      </c>
      <c r="G137" s="3"/>
    </row>
    <row r="138" spans="1:8" ht="11.85" customHeight="1" x14ac:dyDescent="0.2">
      <c r="A138" s="12" t="s">
        <v>102</v>
      </c>
      <c r="B138" s="13">
        <v>94.48087627809555</v>
      </c>
      <c r="C138" s="13">
        <v>95.67124102110688</v>
      </c>
      <c r="D138" s="13">
        <v>98.81978864354123</v>
      </c>
      <c r="E138" s="13">
        <v>96.530105258017088</v>
      </c>
      <c r="F138" s="13">
        <v>98.202156370105698</v>
      </c>
      <c r="G138" s="3"/>
    </row>
    <row r="139" spans="1:8" ht="11.85" customHeight="1" x14ac:dyDescent="0.2">
      <c r="A139" s="12" t="s">
        <v>149</v>
      </c>
      <c r="B139" s="13">
        <v>2.872901521096209</v>
      </c>
      <c r="C139" s="13">
        <v>2.6786608420200388</v>
      </c>
      <c r="D139" s="13">
        <v>1.8519718056361427</v>
      </c>
      <c r="E139" s="13">
        <v>3.0482380818425603</v>
      </c>
      <c r="F139" s="13">
        <v>1.7978436298942992</v>
      </c>
      <c r="G139" s="3"/>
    </row>
    <row r="140" spans="1:8" ht="11.85" customHeight="1" x14ac:dyDescent="0.2">
      <c r="A140" s="12" t="s">
        <v>110</v>
      </c>
      <c r="B140" s="13">
        <v>2.6519429907376337</v>
      </c>
      <c r="C140" s="13">
        <v>5.8431505442415066</v>
      </c>
      <c r="D140" s="13">
        <v>6.0126223139704784</v>
      </c>
      <c r="E140" s="13">
        <v>12.332533789296283</v>
      </c>
      <c r="F140" s="13">
        <v>12.738944133053989</v>
      </c>
      <c r="G140" s="3"/>
    </row>
    <row r="141" spans="1:8" ht="11.85" customHeight="1" x14ac:dyDescent="0.2">
      <c r="A141" s="12" t="s">
        <v>101</v>
      </c>
      <c r="B141" s="13">
        <v>48.024482161652614</v>
      </c>
      <c r="C141" s="13">
        <v>59.725306315127803</v>
      </c>
      <c r="D141" s="13">
        <v>76.28543318477675</v>
      </c>
      <c r="E141" s="13">
        <v>68.421543375043797</v>
      </c>
      <c r="F141" s="13">
        <v>73.728115968465616</v>
      </c>
      <c r="G141" s="3"/>
    </row>
    <row r="142" spans="1:8" ht="11.85" customHeight="1" x14ac:dyDescent="0.2">
      <c r="A142" s="12" t="s">
        <v>111</v>
      </c>
      <c r="B142" s="13">
        <v>81.316356880921063</v>
      </c>
      <c r="C142" s="13">
        <v>87.596059610442254</v>
      </c>
      <c r="D142" s="13">
        <v>94.277355539527619</v>
      </c>
      <c r="E142" s="13">
        <v>94.231460869143532</v>
      </c>
      <c r="F142" s="13">
        <v>92.285786704904794</v>
      </c>
      <c r="G142" s="3"/>
      <c r="H142" s="24"/>
    </row>
    <row r="143" spans="1:8" ht="11.85" customHeight="1" x14ac:dyDescent="0.2">
      <c r="A143" s="12" t="s">
        <v>112</v>
      </c>
      <c r="B143" s="13">
        <v>3.6721102975547053</v>
      </c>
      <c r="C143" s="13">
        <v>14.513969936161617</v>
      </c>
      <c r="D143" s="13">
        <v>12.579887444349891</v>
      </c>
      <c r="E143" s="13">
        <v>13.035498536612652</v>
      </c>
      <c r="F143" s="13">
        <v>11.093620337380674</v>
      </c>
      <c r="G143" s="3"/>
      <c r="H143" s="24"/>
    </row>
    <row r="144" spans="1:8" ht="11.85" customHeight="1" x14ac:dyDescent="0.2">
      <c r="A144" s="12" t="s">
        <v>113</v>
      </c>
      <c r="B144" s="13">
        <v>0.98786641662392638</v>
      </c>
      <c r="C144" s="13" t="s">
        <v>87</v>
      </c>
      <c r="D144" s="13" t="s">
        <v>87</v>
      </c>
      <c r="E144" s="13">
        <v>0.54652467725847709</v>
      </c>
      <c r="F144" s="13" t="s">
        <v>87</v>
      </c>
      <c r="G144" s="3"/>
      <c r="H144" s="24"/>
    </row>
    <row r="145" spans="1:8" ht="11.85" customHeight="1" x14ac:dyDescent="0.2">
      <c r="A145" s="12" t="s">
        <v>114</v>
      </c>
      <c r="B145" s="13">
        <v>37.470520356049946</v>
      </c>
      <c r="C145" s="13">
        <v>46.76913776025237</v>
      </c>
      <c r="D145" s="13">
        <v>51.348567221884004</v>
      </c>
      <c r="E145" s="13">
        <v>49.270210557912982</v>
      </c>
      <c r="F145" s="13">
        <v>57.916386126056906</v>
      </c>
      <c r="G145" s="3"/>
      <c r="H145" s="24"/>
    </row>
    <row r="146" spans="1:8" ht="11.85" customHeight="1" x14ac:dyDescent="0.2">
      <c r="A146" s="244" t="s">
        <v>73</v>
      </c>
      <c r="B146" s="244"/>
      <c r="C146" s="244"/>
      <c r="D146" s="244"/>
      <c r="E146" s="244"/>
      <c r="F146" s="244"/>
      <c r="G146" s="3"/>
      <c r="H146" s="24"/>
    </row>
    <row r="147" spans="1:8" ht="11.85" customHeight="1" x14ac:dyDescent="0.2">
      <c r="A147" s="12" t="s">
        <v>107</v>
      </c>
      <c r="B147" s="13">
        <v>98.495535730306315</v>
      </c>
      <c r="C147" s="13">
        <v>96.423866019038954</v>
      </c>
      <c r="D147" s="13">
        <v>98.481911552338488</v>
      </c>
      <c r="E147" s="13">
        <v>97.542178459193963</v>
      </c>
      <c r="F147" s="13">
        <v>97.26446364106998</v>
      </c>
      <c r="G147" s="3"/>
    </row>
    <row r="148" spans="1:8" ht="24" customHeight="1" x14ac:dyDescent="0.2">
      <c r="A148" s="12" t="s">
        <v>108</v>
      </c>
      <c r="B148" s="13">
        <v>3.2843168512723677</v>
      </c>
      <c r="C148" s="13">
        <v>5.0918129449804548</v>
      </c>
      <c r="D148" s="13">
        <v>7.3463052084473164</v>
      </c>
      <c r="E148" s="13">
        <v>8.2634184961320383</v>
      </c>
      <c r="F148" s="13">
        <v>5.7882432220196272</v>
      </c>
      <c r="G148" s="3"/>
    </row>
    <row r="149" spans="1:8" ht="11.85" customHeight="1" x14ac:dyDescent="0.2">
      <c r="A149" s="12" t="s">
        <v>109</v>
      </c>
      <c r="B149" s="13">
        <v>72.67812324125498</v>
      </c>
      <c r="C149" s="13">
        <v>73.454825476603489</v>
      </c>
      <c r="D149" s="13">
        <v>75.101285389305872</v>
      </c>
      <c r="E149" s="13">
        <v>78.778437719419728</v>
      </c>
      <c r="F149" s="13">
        <v>80.280752350548738</v>
      </c>
      <c r="G149" s="3"/>
    </row>
    <row r="150" spans="1:8" ht="11.85" customHeight="1" x14ac:dyDescent="0.2">
      <c r="A150" s="12" t="s">
        <v>100</v>
      </c>
      <c r="B150" s="13">
        <v>95.670562104174849</v>
      </c>
      <c r="C150" s="13">
        <v>95.943467256447576</v>
      </c>
      <c r="D150" s="13">
        <v>98.332350798986539</v>
      </c>
      <c r="E150" s="13">
        <v>98.505779758634787</v>
      </c>
      <c r="F150" s="13">
        <v>98.593871034036709</v>
      </c>
      <c r="G150" s="3"/>
    </row>
    <row r="151" spans="1:8" ht="11.85" customHeight="1" x14ac:dyDescent="0.2">
      <c r="A151" s="12" t="s">
        <v>102</v>
      </c>
      <c r="B151" s="13">
        <v>55.499901166946643</v>
      </c>
      <c r="C151" s="13">
        <v>61.518826048285547</v>
      </c>
      <c r="D151" s="13">
        <v>71.818182847721616</v>
      </c>
      <c r="E151" s="13">
        <v>72.776275057675221</v>
      </c>
      <c r="F151" s="13">
        <v>78.917868063603123</v>
      </c>
      <c r="G151" s="3"/>
    </row>
    <row r="152" spans="1:8" ht="11.85" customHeight="1" x14ac:dyDescent="0.2">
      <c r="A152" s="12" t="s">
        <v>149</v>
      </c>
      <c r="B152" s="13">
        <v>34.29544778461576</v>
      </c>
      <c r="C152" s="13">
        <v>37.026632274037688</v>
      </c>
      <c r="D152" s="13">
        <v>27.222762646486959</v>
      </c>
      <c r="E152" s="13">
        <v>27.677682446407768</v>
      </c>
      <c r="F152" s="13">
        <v>19.825887514071081</v>
      </c>
      <c r="G152" s="3"/>
    </row>
    <row r="153" spans="1:8" ht="11.85" customHeight="1" x14ac:dyDescent="0.2">
      <c r="A153" s="12" t="s">
        <v>110</v>
      </c>
      <c r="B153" s="13">
        <v>0.43401451144984132</v>
      </c>
      <c r="C153" s="13">
        <v>0.8532032378598654</v>
      </c>
      <c r="D153" s="13">
        <v>1.0064604652603322</v>
      </c>
      <c r="E153" s="13">
        <v>2.0936600511184644</v>
      </c>
      <c r="F153" s="13">
        <v>6.1058835361113903</v>
      </c>
      <c r="G153" s="3"/>
    </row>
    <row r="154" spans="1:8" ht="11.85" customHeight="1" x14ac:dyDescent="0.2">
      <c r="A154" s="12" t="s">
        <v>101</v>
      </c>
      <c r="B154" s="13">
        <v>46.911982769284066</v>
      </c>
      <c r="C154" s="13">
        <v>54.279682180705315</v>
      </c>
      <c r="D154" s="13">
        <v>54.06617387349096</v>
      </c>
      <c r="E154" s="13">
        <v>64.973564653793844</v>
      </c>
      <c r="F154" s="13">
        <v>58.116084784216149</v>
      </c>
      <c r="G154" s="3"/>
    </row>
    <row r="155" spans="1:8" ht="11.85" customHeight="1" x14ac:dyDescent="0.2">
      <c r="A155" s="12" t="s">
        <v>111</v>
      </c>
      <c r="B155" s="13">
        <v>51.16311986411597</v>
      </c>
      <c r="C155" s="13">
        <v>75.474894983705781</v>
      </c>
      <c r="D155" s="13">
        <v>78.708196794574391</v>
      </c>
      <c r="E155" s="13">
        <v>83.095251172789162</v>
      </c>
      <c r="F155" s="13">
        <v>76.516626131233579</v>
      </c>
      <c r="G155" s="3"/>
    </row>
    <row r="156" spans="1:8" ht="11.85" customHeight="1" x14ac:dyDescent="0.2">
      <c r="A156" s="12" t="s">
        <v>112</v>
      </c>
      <c r="B156" s="13">
        <v>14.968314788719301</v>
      </c>
      <c r="C156" s="13">
        <v>34.703690302865034</v>
      </c>
      <c r="D156" s="13">
        <v>38.070665837953179</v>
      </c>
      <c r="E156" s="13">
        <v>38.837794601979773</v>
      </c>
      <c r="F156" s="13">
        <v>36.992818207856445</v>
      </c>
      <c r="G156" s="3"/>
    </row>
    <row r="157" spans="1:8" ht="11.85" customHeight="1" x14ac:dyDescent="0.2">
      <c r="A157" s="12" t="s">
        <v>113</v>
      </c>
      <c r="B157" s="13">
        <v>1.973855830368344</v>
      </c>
      <c r="C157" s="13">
        <v>4.3344901572528158</v>
      </c>
      <c r="D157" s="13">
        <v>5.4215121386816945</v>
      </c>
      <c r="E157" s="13">
        <v>1.5588912802848809</v>
      </c>
      <c r="F157" s="13">
        <v>3.6628419020863361</v>
      </c>
      <c r="G157" s="3"/>
    </row>
    <row r="158" spans="1:8" ht="11.85" customHeight="1" x14ac:dyDescent="0.2">
      <c r="A158" s="14" t="s">
        <v>114</v>
      </c>
      <c r="B158" s="15">
        <v>32.948082304234411</v>
      </c>
      <c r="C158" s="15">
        <v>39.226117216144161</v>
      </c>
      <c r="D158" s="15">
        <v>41.313283710200977</v>
      </c>
      <c r="E158" s="15">
        <v>40.523372286704515</v>
      </c>
      <c r="F158" s="15">
        <v>50.365501577289663</v>
      </c>
      <c r="G158" s="3"/>
    </row>
    <row r="159" spans="1:8" ht="11.85" customHeight="1" x14ac:dyDescent="0.2">
      <c r="A159" s="16"/>
      <c r="B159" s="13"/>
      <c r="C159" s="13"/>
      <c r="D159" s="13"/>
      <c r="E159" s="13"/>
      <c r="F159" s="13"/>
      <c r="G159" s="3"/>
    </row>
    <row r="160" spans="1:8" ht="25.5" customHeight="1" x14ac:dyDescent="0.2">
      <c r="A160" s="246" t="s">
        <v>150</v>
      </c>
      <c r="B160" s="246"/>
      <c r="C160" s="246"/>
      <c r="D160" s="246"/>
      <c r="E160" s="246"/>
      <c r="F160" s="246"/>
      <c r="G160" s="1"/>
    </row>
    <row r="161" spans="1:7" ht="11.85" customHeight="1" x14ac:dyDescent="0.2">
      <c r="A161" s="3"/>
      <c r="B161" s="3"/>
      <c r="C161" s="3"/>
      <c r="D161" s="3"/>
      <c r="E161" s="4" t="s">
        <v>67</v>
      </c>
      <c r="F161" s="3"/>
      <c r="G161" s="3"/>
    </row>
    <row r="162" spans="1:7" ht="11.85" customHeight="1" x14ac:dyDescent="0.2">
      <c r="A162" s="249"/>
      <c r="B162" s="248" t="s">
        <v>74</v>
      </c>
      <c r="C162" s="248" t="s">
        <v>99</v>
      </c>
      <c r="D162" s="248"/>
      <c r="E162" s="243"/>
      <c r="F162" s="3"/>
      <c r="G162" s="3"/>
    </row>
    <row r="163" spans="1:7" ht="35.25" customHeight="1" x14ac:dyDescent="0.2">
      <c r="A163" s="249"/>
      <c r="B163" s="248"/>
      <c r="C163" s="20" t="s">
        <v>75</v>
      </c>
      <c r="D163" s="20" t="s">
        <v>76</v>
      </c>
      <c r="E163" s="21" t="s">
        <v>77</v>
      </c>
      <c r="F163" s="3"/>
      <c r="G163" s="3"/>
    </row>
    <row r="164" spans="1:7" ht="11.85" customHeight="1" x14ac:dyDescent="0.2">
      <c r="A164" s="244" t="s">
        <v>0</v>
      </c>
      <c r="B164" s="244"/>
      <c r="C164" s="244"/>
      <c r="D164" s="244"/>
      <c r="E164" s="244"/>
      <c r="F164" s="3"/>
      <c r="G164" s="3"/>
    </row>
    <row r="165" spans="1:7" ht="11.85" customHeight="1" x14ac:dyDescent="0.2">
      <c r="A165" s="12" t="s">
        <v>107</v>
      </c>
      <c r="B165" s="13">
        <v>95.894420172185264</v>
      </c>
      <c r="C165" s="13">
        <v>95.507446462911901</v>
      </c>
      <c r="D165" s="13">
        <v>100</v>
      </c>
      <c r="E165" s="13">
        <v>95.651778693208826</v>
      </c>
      <c r="F165" s="25"/>
      <c r="G165" s="3"/>
    </row>
    <row r="166" spans="1:7" ht="24" customHeight="1" x14ac:dyDescent="0.2">
      <c r="A166" s="12" t="s">
        <v>108</v>
      </c>
      <c r="B166" s="13">
        <v>6.5728482730345403</v>
      </c>
      <c r="C166" s="13">
        <v>6.9125450778144</v>
      </c>
      <c r="D166" s="13">
        <v>7.2476339100420439</v>
      </c>
      <c r="E166" s="13" t="s">
        <v>87</v>
      </c>
      <c r="F166" s="25"/>
      <c r="G166" s="3"/>
    </row>
    <row r="167" spans="1:7" ht="11.85" customHeight="1" x14ac:dyDescent="0.2">
      <c r="A167" s="12" t="s">
        <v>109</v>
      </c>
      <c r="B167" s="13">
        <v>83.586805325714096</v>
      </c>
      <c r="C167" s="13">
        <v>83.429055386911415</v>
      </c>
      <c r="D167" s="13">
        <v>81.932433138090929</v>
      </c>
      <c r="E167" s="13">
        <v>88.765884287967978</v>
      </c>
      <c r="F167" s="25"/>
      <c r="G167" s="3"/>
    </row>
    <row r="168" spans="1:7" ht="11.85" customHeight="1" x14ac:dyDescent="0.2">
      <c r="A168" s="12" t="s">
        <v>100</v>
      </c>
      <c r="B168" s="13">
        <v>99.514154653203278</v>
      </c>
      <c r="C168" s="13">
        <v>99.436595807695753</v>
      </c>
      <c r="D168" s="13">
        <v>100</v>
      </c>
      <c r="E168" s="13">
        <v>100</v>
      </c>
      <c r="F168" s="25"/>
      <c r="G168" s="3"/>
    </row>
    <row r="169" spans="1:7" ht="11.85" customHeight="1" x14ac:dyDescent="0.2">
      <c r="A169" s="12" t="s">
        <v>102</v>
      </c>
      <c r="B169" s="13">
        <v>91.539053648526888</v>
      </c>
      <c r="C169" s="13">
        <v>92.832686127868271</v>
      </c>
      <c r="D169" s="13">
        <v>81.030311450723246</v>
      </c>
      <c r="E169" s="13">
        <v>87.249856126674686</v>
      </c>
      <c r="F169" s="25"/>
      <c r="G169" s="3"/>
    </row>
    <row r="170" spans="1:7" ht="11.85" customHeight="1" x14ac:dyDescent="0.2">
      <c r="A170" s="12" t="s">
        <v>149</v>
      </c>
      <c r="B170" s="13">
        <v>8.0268890766425631</v>
      </c>
      <c r="C170" s="13">
        <v>6.6639650391089278</v>
      </c>
      <c r="D170" s="13">
        <v>18.969688549276761</v>
      </c>
      <c r="E170" s="13">
        <v>12.750143873325314</v>
      </c>
      <c r="F170" s="25"/>
      <c r="G170" s="3"/>
    </row>
    <row r="171" spans="1:7" ht="11.85" customHeight="1" x14ac:dyDescent="0.2">
      <c r="A171" s="12" t="s">
        <v>110</v>
      </c>
      <c r="B171" s="13">
        <v>10.447090608909026</v>
      </c>
      <c r="C171" s="13">
        <v>11.218249208242254</v>
      </c>
      <c r="D171" s="13">
        <v>6.4160224478916827</v>
      </c>
      <c r="E171" s="13">
        <v>4.3482213067911815</v>
      </c>
      <c r="F171" s="25"/>
      <c r="G171" s="3"/>
    </row>
    <row r="172" spans="1:7" ht="11.85" customHeight="1" x14ac:dyDescent="0.2">
      <c r="A172" s="12" t="s">
        <v>101</v>
      </c>
      <c r="B172" s="13">
        <v>68.333850656736715</v>
      </c>
      <c r="C172" s="13">
        <v>68.730501017785883</v>
      </c>
      <c r="D172" s="13">
        <v>69.545232831472774</v>
      </c>
      <c r="E172" s="13">
        <v>59.987418223457347</v>
      </c>
      <c r="F172" s="25"/>
      <c r="G172" s="3"/>
    </row>
    <row r="173" spans="1:7" ht="11.85" customHeight="1" x14ac:dyDescent="0.2">
      <c r="A173" s="12" t="s">
        <v>111</v>
      </c>
      <c r="B173" s="13">
        <v>86.83723008381277</v>
      </c>
      <c r="C173" s="13">
        <v>87.428219459702547</v>
      </c>
      <c r="D173" s="13">
        <v>80.346696052082791</v>
      </c>
      <c r="E173" s="13">
        <v>87.557426949064634</v>
      </c>
      <c r="F173" s="25"/>
      <c r="G173" s="3"/>
    </row>
    <row r="174" spans="1:7" ht="11.85" customHeight="1" x14ac:dyDescent="0.2">
      <c r="A174" s="12" t="s">
        <v>112</v>
      </c>
      <c r="B174" s="13">
        <v>20.042305042498153</v>
      </c>
      <c r="C174" s="13">
        <v>17.287744440104284</v>
      </c>
      <c r="D174" s="13">
        <v>40.016937869865671</v>
      </c>
      <c r="E174" s="13">
        <v>32.984579959367956</v>
      </c>
      <c r="F174" s="25"/>
      <c r="G174" s="3"/>
    </row>
    <row r="175" spans="1:7" ht="11.85" customHeight="1" x14ac:dyDescent="0.2">
      <c r="A175" s="12" t="s">
        <v>113</v>
      </c>
      <c r="B175" s="13">
        <v>1.2655842652111171</v>
      </c>
      <c r="C175" s="13">
        <v>0.54947130863712468</v>
      </c>
      <c r="D175" s="13">
        <v>3.578794718598016</v>
      </c>
      <c r="E175" s="13">
        <v>9.1971794491830039</v>
      </c>
      <c r="F175" s="25"/>
      <c r="G175" s="3"/>
    </row>
    <row r="176" spans="1:7" ht="11.85" customHeight="1" x14ac:dyDescent="0.2">
      <c r="A176" s="12" t="s">
        <v>114</v>
      </c>
      <c r="B176" s="13">
        <v>55.307406287778228</v>
      </c>
      <c r="C176" s="13">
        <v>58.322193237283429</v>
      </c>
      <c r="D176" s="13">
        <v>40.368513703280506</v>
      </c>
      <c r="E176" s="13">
        <v>30.163446604307108</v>
      </c>
      <c r="F176" s="25"/>
      <c r="G176" s="3"/>
    </row>
    <row r="177" spans="1:7" ht="11.85" customHeight="1" x14ac:dyDescent="0.2">
      <c r="A177" s="244" t="s">
        <v>71</v>
      </c>
      <c r="B177" s="244"/>
      <c r="C177" s="244"/>
      <c r="D177" s="244"/>
      <c r="E177" s="244"/>
      <c r="F177" s="3"/>
      <c r="G177" s="3"/>
    </row>
    <row r="178" spans="1:7" ht="11.85" customHeight="1" x14ac:dyDescent="0.2">
      <c r="A178" s="12" t="s">
        <v>107</v>
      </c>
      <c r="B178" s="13">
        <v>95.171133100239217</v>
      </c>
      <c r="C178" s="13">
        <v>94.801425926213625</v>
      </c>
      <c r="D178" s="13">
        <v>100</v>
      </c>
      <c r="E178" s="13">
        <v>100</v>
      </c>
      <c r="F178" s="25"/>
      <c r="G178" s="3"/>
    </row>
    <row r="179" spans="1:7" ht="24" customHeight="1" x14ac:dyDescent="0.2">
      <c r="A179" s="12" t="s">
        <v>108</v>
      </c>
      <c r="B179" s="13">
        <v>6.9870648310278547</v>
      </c>
      <c r="C179" s="13">
        <v>6.9718392841799499</v>
      </c>
      <c r="D179" s="13">
        <v>14.171861759862187</v>
      </c>
      <c r="E179" s="13" t="s">
        <v>87</v>
      </c>
      <c r="F179" s="25"/>
      <c r="G179" s="3"/>
    </row>
    <row r="180" spans="1:7" s="17" customFormat="1" ht="11.85" customHeight="1" x14ac:dyDescent="0.2">
      <c r="A180" s="12" t="s">
        <v>109</v>
      </c>
      <c r="B180" s="13">
        <v>85.332169929402482</v>
      </c>
      <c r="C180" s="13">
        <v>84.582502354197189</v>
      </c>
      <c r="D180" s="13">
        <v>90.383363270462155</v>
      </c>
      <c r="E180" s="13">
        <v>100</v>
      </c>
      <c r="F180" s="25"/>
      <c r="G180" s="3"/>
    </row>
    <row r="181" spans="1:7" ht="11.85" customHeight="1" x14ac:dyDescent="0.2">
      <c r="A181" s="12" t="s">
        <v>100</v>
      </c>
      <c r="B181" s="13">
        <v>100</v>
      </c>
      <c r="C181" s="13">
        <v>100</v>
      </c>
      <c r="D181" s="13">
        <v>100</v>
      </c>
      <c r="E181" s="13">
        <v>100</v>
      </c>
      <c r="F181" s="25"/>
      <c r="G181" s="3"/>
    </row>
    <row r="182" spans="1:7" ht="11.85" customHeight="1" x14ac:dyDescent="0.2">
      <c r="A182" s="12" t="s">
        <v>102</v>
      </c>
      <c r="B182" s="13">
        <v>98.202156370105698</v>
      </c>
      <c r="C182" s="13">
        <v>98.407553527615974</v>
      </c>
      <c r="D182" s="13">
        <v>91.163497855039424</v>
      </c>
      <c r="E182" s="13">
        <v>100</v>
      </c>
      <c r="F182" s="25"/>
      <c r="G182" s="3"/>
    </row>
    <row r="183" spans="1:7" ht="11.85" customHeight="1" x14ac:dyDescent="0.2">
      <c r="A183" s="12" t="s">
        <v>149</v>
      </c>
      <c r="B183" s="13">
        <v>1.7978436298942992</v>
      </c>
      <c r="C183" s="13">
        <v>1.5924464723840264</v>
      </c>
      <c r="D183" s="13">
        <v>8.8365021449605781</v>
      </c>
      <c r="E183" s="13" t="s">
        <v>87</v>
      </c>
      <c r="F183" s="25"/>
      <c r="G183" s="3"/>
    </row>
    <row r="184" spans="1:7" ht="11.85" customHeight="1" x14ac:dyDescent="0.2">
      <c r="A184" s="12" t="s">
        <v>110</v>
      </c>
      <c r="B184" s="13">
        <v>12.738944133053989</v>
      </c>
      <c r="C184" s="13">
        <v>13.164093333787918</v>
      </c>
      <c r="D184" s="13">
        <v>14.171861759862187</v>
      </c>
      <c r="E184" s="13" t="s">
        <v>87</v>
      </c>
      <c r="F184" s="25"/>
      <c r="G184" s="3"/>
    </row>
    <row r="185" spans="1:7" ht="11.85" customHeight="1" x14ac:dyDescent="0.2">
      <c r="A185" s="12" t="s">
        <v>101</v>
      </c>
      <c r="B185" s="13">
        <v>73.728115968465616</v>
      </c>
      <c r="C185" s="13">
        <v>74.002838439118392</v>
      </c>
      <c r="D185" s="13">
        <v>81.546861125501579</v>
      </c>
      <c r="E185" s="13">
        <v>58.406320213336812</v>
      </c>
      <c r="F185" s="25"/>
      <c r="G185" s="3"/>
    </row>
    <row r="186" spans="1:7" s="17" customFormat="1" ht="11.85" customHeight="1" x14ac:dyDescent="0.2">
      <c r="A186" s="12" t="s">
        <v>111</v>
      </c>
      <c r="B186" s="13">
        <v>92.285786704904794</v>
      </c>
      <c r="C186" s="13">
        <v>91.695171958968913</v>
      </c>
      <c r="D186" s="13">
        <v>100</v>
      </c>
      <c r="E186" s="13">
        <v>100</v>
      </c>
      <c r="F186" s="25"/>
      <c r="G186" s="3"/>
    </row>
    <row r="187" spans="1:7" ht="11.85" customHeight="1" x14ac:dyDescent="0.2">
      <c r="A187" s="12" t="s">
        <v>112</v>
      </c>
      <c r="B187" s="13">
        <v>11.093620337380674</v>
      </c>
      <c r="C187" s="13">
        <v>11.701971484216187</v>
      </c>
      <c r="D187" s="13">
        <v>6.2078837339767263</v>
      </c>
      <c r="E187" s="13" t="s">
        <v>87</v>
      </c>
      <c r="F187" s="25"/>
      <c r="G187" s="3"/>
    </row>
    <row r="188" spans="1:7" ht="11.85" customHeight="1" x14ac:dyDescent="0.2">
      <c r="A188" s="12" t="s">
        <v>113</v>
      </c>
      <c r="B188" s="13" t="s">
        <v>87</v>
      </c>
      <c r="C188" s="13" t="s">
        <v>87</v>
      </c>
      <c r="D188" s="13" t="s">
        <v>87</v>
      </c>
      <c r="E188" s="13" t="s">
        <v>87</v>
      </c>
      <c r="F188" s="25"/>
      <c r="G188" s="3"/>
    </row>
    <row r="189" spans="1:7" ht="11.85" customHeight="1" x14ac:dyDescent="0.2">
      <c r="A189" s="14" t="s">
        <v>114</v>
      </c>
      <c r="B189" s="15">
        <v>57.916386126056906</v>
      </c>
      <c r="C189" s="15">
        <v>59.054201297605871</v>
      </c>
      <c r="D189" s="15">
        <v>42.908576146855694</v>
      </c>
      <c r="E189" s="15">
        <v>43.205632527893982</v>
      </c>
      <c r="F189" s="25"/>
      <c r="G189" s="3"/>
    </row>
    <row r="190" spans="1:7" ht="11.85" customHeight="1" x14ac:dyDescent="0.2">
      <c r="A190" s="244" t="s">
        <v>73</v>
      </c>
      <c r="B190" s="244"/>
      <c r="C190" s="244"/>
      <c r="D190" s="244"/>
      <c r="E190" s="244"/>
      <c r="F190" s="3"/>
      <c r="G190" s="3"/>
    </row>
    <row r="191" spans="1:7" ht="11.85" customHeight="1" x14ac:dyDescent="0.2">
      <c r="A191" s="12" t="s">
        <v>107</v>
      </c>
      <c r="B191" s="13">
        <v>97.26446364106998</v>
      </c>
      <c r="C191" s="13">
        <v>97.194590052715142</v>
      </c>
      <c r="D191" s="13">
        <v>100</v>
      </c>
      <c r="E191" s="13">
        <v>92.358193275987688</v>
      </c>
      <c r="F191" s="3"/>
      <c r="G191" s="3"/>
    </row>
    <row r="192" spans="1:7" ht="24" customHeight="1" x14ac:dyDescent="0.2">
      <c r="A192" s="12" t="s">
        <v>108</v>
      </c>
      <c r="B192" s="13">
        <v>5.7882432220196272</v>
      </c>
      <c r="C192" s="13">
        <v>6.7708525419995933</v>
      </c>
      <c r="D192" s="13">
        <v>4.5609850483522436</v>
      </c>
      <c r="E192" s="13" t="s">
        <v>87</v>
      </c>
      <c r="F192" s="3"/>
      <c r="G192" s="3"/>
    </row>
    <row r="193" spans="1:7" s="17" customFormat="1" ht="11.85" customHeight="1" x14ac:dyDescent="0.2">
      <c r="A193" s="12" t="s">
        <v>109</v>
      </c>
      <c r="B193" s="13">
        <v>80.280752350548738</v>
      </c>
      <c r="C193" s="13">
        <v>80.672718204235593</v>
      </c>
      <c r="D193" s="13">
        <v>78.653413106861748</v>
      </c>
      <c r="E193" s="13">
        <v>80.256538264863096</v>
      </c>
      <c r="F193" s="3"/>
      <c r="G193" s="3"/>
    </row>
    <row r="194" spans="1:7" ht="11.85" customHeight="1" x14ac:dyDescent="0.2">
      <c r="A194" s="12" t="s">
        <v>100</v>
      </c>
      <c r="B194" s="13">
        <v>98.593871034036709</v>
      </c>
      <c r="C194" s="13">
        <v>98.090255691359147</v>
      </c>
      <c r="D194" s="13">
        <v>100</v>
      </c>
      <c r="E194" s="13">
        <v>100</v>
      </c>
      <c r="F194" s="3"/>
      <c r="G194" s="3"/>
    </row>
    <row r="195" spans="1:7" ht="11.85" customHeight="1" x14ac:dyDescent="0.2">
      <c r="A195" s="12" t="s">
        <v>102</v>
      </c>
      <c r="B195" s="13">
        <v>78.917868063603123</v>
      </c>
      <c r="C195" s="13">
        <v>79.510691499393246</v>
      </c>
      <c r="D195" s="13">
        <v>77.098564213498264</v>
      </c>
      <c r="E195" s="13">
        <v>77.592185790744765</v>
      </c>
      <c r="F195" s="3"/>
      <c r="G195" s="3"/>
    </row>
    <row r="196" spans="1:7" ht="11.85" customHeight="1" x14ac:dyDescent="0.2">
      <c r="A196" s="12" t="s">
        <v>149</v>
      </c>
      <c r="B196" s="13">
        <v>19.825887514071081</v>
      </c>
      <c r="C196" s="13">
        <v>18.783130977867962</v>
      </c>
      <c r="D196" s="13">
        <v>22.901435786501743</v>
      </c>
      <c r="E196" s="13">
        <v>22.407814209255235</v>
      </c>
      <c r="F196" s="3"/>
      <c r="G196" s="3"/>
    </row>
    <row r="197" spans="1:7" ht="11.85" customHeight="1" x14ac:dyDescent="0.2">
      <c r="A197" s="12" t="s">
        <v>110</v>
      </c>
      <c r="B197" s="13">
        <v>6.1058835361113903</v>
      </c>
      <c r="C197" s="13">
        <v>6.5683583445524381</v>
      </c>
      <c r="D197" s="13">
        <v>3.4067025192449361</v>
      </c>
      <c r="E197" s="13">
        <v>7.6418067240123149</v>
      </c>
      <c r="F197" s="3"/>
      <c r="G197" s="3"/>
    </row>
    <row r="198" spans="1:7" ht="11.85" customHeight="1" x14ac:dyDescent="0.2">
      <c r="A198" s="12" t="s">
        <v>101</v>
      </c>
      <c r="B198" s="13">
        <v>58.116084784216149</v>
      </c>
      <c r="C198" s="13">
        <v>56.131447843951065</v>
      </c>
      <c r="D198" s="13">
        <v>64.88851706562545</v>
      </c>
      <c r="E198" s="13">
        <v>61.185030070213422</v>
      </c>
      <c r="F198" s="3"/>
      <c r="G198" s="3"/>
    </row>
    <row r="199" spans="1:7" ht="11.85" customHeight="1" x14ac:dyDescent="0.2">
      <c r="A199" s="12" t="s">
        <v>111</v>
      </c>
      <c r="B199" s="13">
        <v>76.516626131233579</v>
      </c>
      <c r="C199" s="13">
        <v>77.231686663647679</v>
      </c>
      <c r="D199" s="13">
        <v>72.721076585865063</v>
      </c>
      <c r="E199" s="13">
        <v>78.132727914251362</v>
      </c>
      <c r="F199" s="3"/>
      <c r="G199" s="3"/>
    </row>
    <row r="200" spans="1:7" ht="11.85" customHeight="1" x14ac:dyDescent="0.2">
      <c r="A200" s="12" t="s">
        <v>112</v>
      </c>
      <c r="B200" s="13">
        <v>36.992818207856445</v>
      </c>
      <c r="C200" s="13">
        <v>30.63579955574524</v>
      </c>
      <c r="D200" s="13">
        <v>53.135087471391898</v>
      </c>
      <c r="E200" s="13">
        <v>57.968941122785608</v>
      </c>
      <c r="F200" s="3"/>
      <c r="G200" s="3"/>
    </row>
    <row r="201" spans="1:7" ht="11.85" customHeight="1" x14ac:dyDescent="0.2">
      <c r="A201" s="12" t="s">
        <v>113</v>
      </c>
      <c r="B201" s="13">
        <v>3.6628419020863361</v>
      </c>
      <c r="C201" s="13">
        <v>1.8625166776617217</v>
      </c>
      <c r="D201" s="13">
        <v>4.9673921139296242</v>
      </c>
      <c r="E201" s="13">
        <v>16.163636300421135</v>
      </c>
      <c r="F201" s="3"/>
      <c r="G201" s="3"/>
    </row>
    <row r="202" spans="1:7" ht="11.85" customHeight="1" x14ac:dyDescent="0.2">
      <c r="A202" s="14" t="s">
        <v>114</v>
      </c>
      <c r="B202" s="15">
        <v>50.365501577289663</v>
      </c>
      <c r="C202" s="15">
        <v>56.572948502232464</v>
      </c>
      <c r="D202" s="15">
        <v>39.382951699738186</v>
      </c>
      <c r="E202" s="15">
        <v>20.28456732566432</v>
      </c>
      <c r="F202" s="3"/>
      <c r="G202" s="3"/>
    </row>
    <row r="203" spans="1:7" ht="11.85" customHeight="1" x14ac:dyDescent="0.2">
      <c r="A203" s="16"/>
      <c r="B203" s="13"/>
      <c r="C203" s="13"/>
      <c r="D203" s="13"/>
      <c r="E203" s="13"/>
      <c r="F203" s="3"/>
      <c r="G203" s="3"/>
    </row>
    <row r="204" spans="1:7" ht="25.5" customHeight="1" x14ac:dyDescent="0.2">
      <c r="A204" s="246" t="s">
        <v>151</v>
      </c>
      <c r="B204" s="246"/>
      <c r="C204" s="246"/>
      <c r="D204" s="246"/>
      <c r="E204" s="246"/>
      <c r="F204" s="246"/>
      <c r="G204" s="1"/>
    </row>
    <row r="205" spans="1:7" ht="11.85" customHeight="1" x14ac:dyDescent="0.2">
      <c r="A205" s="3"/>
      <c r="B205" s="3"/>
      <c r="C205" s="3"/>
      <c r="D205" s="3"/>
      <c r="E205" s="3"/>
      <c r="F205" s="4" t="s">
        <v>67</v>
      </c>
      <c r="G205" s="3"/>
    </row>
    <row r="206" spans="1:7" ht="11.85" customHeight="1" x14ac:dyDescent="0.2">
      <c r="A206" s="5"/>
      <c r="B206" s="6">
        <v>2018</v>
      </c>
      <c r="C206" s="7">
        <v>2019</v>
      </c>
      <c r="D206" s="6">
        <v>2020</v>
      </c>
      <c r="E206" s="7">
        <v>2021</v>
      </c>
      <c r="F206" s="7">
        <v>2022</v>
      </c>
      <c r="G206" s="3"/>
    </row>
    <row r="207" spans="1:7" ht="11.85" customHeight="1" x14ac:dyDescent="0.2">
      <c r="A207" s="244" t="s">
        <v>0</v>
      </c>
      <c r="B207" s="244"/>
      <c r="C207" s="244"/>
      <c r="D207" s="244"/>
      <c r="E207" s="244"/>
      <c r="F207" s="244"/>
      <c r="G207" s="16"/>
    </row>
    <row r="208" spans="1:7" ht="24" customHeight="1" x14ac:dyDescent="0.2">
      <c r="A208" s="26" t="s">
        <v>95</v>
      </c>
      <c r="B208" s="16"/>
      <c r="C208" s="16"/>
      <c r="D208" s="16"/>
      <c r="E208" s="16"/>
      <c r="F208" s="16"/>
      <c r="G208" s="3"/>
    </row>
    <row r="209" spans="1:7" ht="11.85" customHeight="1" x14ac:dyDescent="0.2">
      <c r="A209" s="27" t="s">
        <v>96</v>
      </c>
      <c r="B209" s="13">
        <v>23.294893667339856</v>
      </c>
      <c r="C209" s="13">
        <v>30.333888153301235</v>
      </c>
      <c r="D209" s="13">
        <v>29.346170257458283</v>
      </c>
      <c r="E209" s="13">
        <v>28.692237552811349</v>
      </c>
      <c r="F209" s="13">
        <v>26.308525674492184</v>
      </c>
      <c r="G209" s="3"/>
    </row>
    <row r="210" spans="1:7" ht="11.85" customHeight="1" x14ac:dyDescent="0.2">
      <c r="A210" s="27" t="s">
        <v>97</v>
      </c>
      <c r="B210" s="13">
        <v>73.433754725589196</v>
      </c>
      <c r="C210" s="13">
        <v>66.426281125706453</v>
      </c>
      <c r="D210" s="13">
        <v>68.42724744837183</v>
      </c>
      <c r="E210" s="13">
        <v>68.842106118592994</v>
      </c>
      <c r="F210" s="13">
        <v>70.442726993039017</v>
      </c>
      <c r="G210" s="3"/>
    </row>
    <row r="211" spans="1:7" ht="11.85" customHeight="1" x14ac:dyDescent="0.2">
      <c r="A211" s="27" t="s">
        <v>98</v>
      </c>
      <c r="B211" s="13">
        <v>3.2713516070709439</v>
      </c>
      <c r="C211" s="13">
        <v>3.2398307209923067</v>
      </c>
      <c r="D211" s="13">
        <v>2.2265822941698894</v>
      </c>
      <c r="E211" s="13">
        <v>2.4656563285956463</v>
      </c>
      <c r="F211" s="13">
        <v>3.2487473324687968</v>
      </c>
      <c r="G211" s="3"/>
    </row>
    <row r="212" spans="1:7" ht="11.85" customHeight="1" x14ac:dyDescent="0.2">
      <c r="A212" s="28" t="s">
        <v>0</v>
      </c>
      <c r="B212" s="29">
        <v>100</v>
      </c>
      <c r="C212" s="29">
        <v>100</v>
      </c>
      <c r="D212" s="29">
        <v>100</v>
      </c>
      <c r="E212" s="29">
        <v>100</v>
      </c>
      <c r="F212" s="29">
        <v>100</v>
      </c>
      <c r="G212" s="3"/>
    </row>
    <row r="213" spans="1:7" s="17" customFormat="1" ht="11.85" customHeight="1" x14ac:dyDescent="0.2">
      <c r="A213" s="244" t="s">
        <v>71</v>
      </c>
      <c r="B213" s="244"/>
      <c r="C213" s="244"/>
      <c r="D213" s="244"/>
      <c r="E213" s="244"/>
      <c r="F213" s="244"/>
      <c r="G213" s="16"/>
    </row>
    <row r="214" spans="1:7" ht="24" customHeight="1" x14ac:dyDescent="0.2">
      <c r="A214" s="26" t="s">
        <v>95</v>
      </c>
      <c r="B214" s="16"/>
      <c r="C214" s="16"/>
      <c r="D214" s="16"/>
      <c r="E214" s="16"/>
      <c r="F214" s="16"/>
      <c r="G214" s="3"/>
    </row>
    <row r="215" spans="1:7" ht="11.85" customHeight="1" x14ac:dyDescent="0.2">
      <c r="A215" s="27" t="s">
        <v>96</v>
      </c>
      <c r="B215" s="13">
        <v>29.441509194517611</v>
      </c>
      <c r="C215" s="13">
        <v>34.935401300034705</v>
      </c>
      <c r="D215" s="13">
        <v>31.804705575233843</v>
      </c>
      <c r="E215" s="13">
        <v>34.008760190927063</v>
      </c>
      <c r="F215" s="13">
        <v>31.8682526093245</v>
      </c>
      <c r="G215" s="3"/>
    </row>
    <row r="216" spans="1:7" ht="11.85" customHeight="1" x14ac:dyDescent="0.2">
      <c r="A216" s="27" t="s">
        <v>97</v>
      </c>
      <c r="B216" s="13">
        <v>69.512399085394989</v>
      </c>
      <c r="C216" s="13">
        <v>63.505765813398398</v>
      </c>
      <c r="D216" s="13">
        <v>68.195294424766161</v>
      </c>
      <c r="E216" s="13">
        <v>65.320048485782067</v>
      </c>
      <c r="F216" s="13">
        <v>66.46481398869048</v>
      </c>
      <c r="G216" s="3"/>
    </row>
    <row r="217" spans="1:7" ht="11.85" customHeight="1" x14ac:dyDescent="0.2">
      <c r="A217" s="27" t="s">
        <v>98</v>
      </c>
      <c r="B217" s="13">
        <v>1.046091720087396</v>
      </c>
      <c r="C217" s="13">
        <v>1.5588328865668963</v>
      </c>
      <c r="D217" s="13" t="s">
        <v>87</v>
      </c>
      <c r="E217" s="13">
        <v>0.67119132329086639</v>
      </c>
      <c r="F217" s="13">
        <v>1.6669334019850202</v>
      </c>
      <c r="G217" s="3"/>
    </row>
    <row r="218" spans="1:7" ht="11.85" customHeight="1" x14ac:dyDescent="0.2">
      <c r="A218" s="28" t="s">
        <v>0</v>
      </c>
      <c r="B218" s="29">
        <v>100</v>
      </c>
      <c r="C218" s="29">
        <v>100</v>
      </c>
      <c r="D218" s="29">
        <v>100</v>
      </c>
      <c r="E218" s="29">
        <v>100</v>
      </c>
      <c r="F218" s="29">
        <v>100</v>
      </c>
      <c r="G218" s="3"/>
    </row>
    <row r="219" spans="1:7" ht="11.85" customHeight="1" x14ac:dyDescent="0.2">
      <c r="A219" s="244" t="s">
        <v>73</v>
      </c>
      <c r="B219" s="244"/>
      <c r="C219" s="244"/>
      <c r="D219" s="244"/>
      <c r="E219" s="244"/>
      <c r="F219" s="244"/>
      <c r="G219" s="3"/>
    </row>
    <row r="220" spans="1:7" ht="24" customHeight="1" x14ac:dyDescent="0.2">
      <c r="A220" s="12" t="s">
        <v>95</v>
      </c>
      <c r="B220" s="16"/>
      <c r="C220" s="16"/>
      <c r="D220" s="16"/>
      <c r="E220" s="16"/>
      <c r="F220" s="16"/>
    </row>
    <row r="221" spans="1:7" ht="11.85" customHeight="1" x14ac:dyDescent="0.2">
      <c r="A221" s="27" t="s">
        <v>96</v>
      </c>
      <c r="B221" s="13">
        <v>15.797854864213361</v>
      </c>
      <c r="C221" s="13">
        <v>24.897131628089216</v>
      </c>
      <c r="D221" s="13">
        <v>26.308813387763969</v>
      </c>
      <c r="E221" s="13">
        <v>20.923677090677099</v>
      </c>
      <c r="F221" s="13">
        <v>15.777343974596207</v>
      </c>
      <c r="G221" s="3"/>
    </row>
    <row r="222" spans="1:7" ht="11.85" customHeight="1" x14ac:dyDescent="0.2">
      <c r="A222" s="27" t="s">
        <v>97</v>
      </c>
      <c r="B222" s="13">
        <v>78.216639756449979</v>
      </c>
      <c r="C222" s="13">
        <v>69.876913596993447</v>
      </c>
      <c r="D222" s="13">
        <v>68.713809982007703</v>
      </c>
      <c r="E222" s="13">
        <v>73.98857487910422</v>
      </c>
      <c r="F222" s="13">
        <v>77.977651842084157</v>
      </c>
      <c r="G222" s="3"/>
    </row>
    <row r="223" spans="1:7" ht="11.85" customHeight="1" x14ac:dyDescent="0.2">
      <c r="A223" s="27" t="s">
        <v>98</v>
      </c>
      <c r="B223" s="13">
        <v>5.9855053793366624</v>
      </c>
      <c r="C223" s="13">
        <v>5.2259547749173434</v>
      </c>
      <c r="D223" s="13">
        <v>4.9773766302283242</v>
      </c>
      <c r="E223" s="13">
        <v>5.0877480302186884</v>
      </c>
      <c r="F223" s="13">
        <v>6.2450041833196401</v>
      </c>
      <c r="G223" s="3"/>
    </row>
    <row r="224" spans="1:7" ht="11.85" customHeight="1" x14ac:dyDescent="0.2">
      <c r="A224" s="28" t="s">
        <v>0</v>
      </c>
      <c r="B224" s="29">
        <v>100</v>
      </c>
      <c r="C224" s="29">
        <v>100</v>
      </c>
      <c r="D224" s="29">
        <v>100</v>
      </c>
      <c r="E224" s="29">
        <v>100</v>
      </c>
      <c r="F224" s="29">
        <v>100</v>
      </c>
      <c r="G224" s="3"/>
    </row>
    <row r="225" spans="1:7" ht="11.85" customHeight="1" x14ac:dyDescent="0.2">
      <c r="A225" s="30"/>
      <c r="B225" s="19"/>
      <c r="C225" s="19"/>
      <c r="D225" s="19"/>
      <c r="E225" s="19"/>
      <c r="F225" s="19"/>
      <c r="G225" s="3"/>
    </row>
    <row r="226" spans="1:7" ht="25.5" customHeight="1" x14ac:dyDescent="0.2">
      <c r="A226" s="246" t="s">
        <v>152</v>
      </c>
      <c r="B226" s="246"/>
      <c r="C226" s="246"/>
      <c r="D226" s="246"/>
      <c r="E226" s="246"/>
      <c r="F226" s="246"/>
      <c r="G226" s="3"/>
    </row>
    <row r="227" spans="1:7" ht="11.85" customHeight="1" x14ac:dyDescent="0.2">
      <c r="A227" s="3"/>
      <c r="B227" s="3"/>
      <c r="C227" s="3"/>
      <c r="D227" s="3"/>
      <c r="E227" s="4" t="s">
        <v>67</v>
      </c>
      <c r="F227" s="3"/>
      <c r="G227" s="1"/>
    </row>
    <row r="228" spans="1:7" ht="11.85" customHeight="1" x14ac:dyDescent="0.2">
      <c r="A228" s="249"/>
      <c r="B228" s="248" t="s">
        <v>74</v>
      </c>
      <c r="C228" s="248" t="s">
        <v>99</v>
      </c>
      <c r="D228" s="248"/>
      <c r="E228" s="243"/>
      <c r="F228" s="3"/>
      <c r="G228" s="3"/>
    </row>
    <row r="229" spans="1:7" ht="34.5" customHeight="1" x14ac:dyDescent="0.2">
      <c r="A229" s="249"/>
      <c r="B229" s="248"/>
      <c r="C229" s="20" t="s">
        <v>75</v>
      </c>
      <c r="D229" s="20" t="s">
        <v>76</v>
      </c>
      <c r="E229" s="21" t="s">
        <v>77</v>
      </c>
      <c r="F229" s="3"/>
      <c r="G229" s="3"/>
    </row>
    <row r="230" spans="1:7" ht="11.85" customHeight="1" x14ac:dyDescent="0.2">
      <c r="A230" s="244" t="s">
        <v>0</v>
      </c>
      <c r="B230" s="244"/>
      <c r="C230" s="244"/>
      <c r="D230" s="244"/>
      <c r="E230" s="244"/>
      <c r="F230" s="3"/>
      <c r="G230" s="3"/>
    </row>
    <row r="231" spans="1:7" ht="24" customHeight="1" x14ac:dyDescent="0.2">
      <c r="A231" s="26" t="s">
        <v>95</v>
      </c>
      <c r="B231" s="16"/>
      <c r="C231" s="16"/>
      <c r="D231" s="16"/>
      <c r="E231" s="16"/>
      <c r="F231" s="3"/>
      <c r="G231" s="3"/>
    </row>
    <row r="232" spans="1:7" ht="11.85" customHeight="1" x14ac:dyDescent="0.2">
      <c r="A232" s="27" t="s">
        <v>96</v>
      </c>
      <c r="B232" s="13">
        <v>26.308525674492184</v>
      </c>
      <c r="C232" s="13">
        <v>28.524342291311299</v>
      </c>
      <c r="D232" s="13">
        <v>20.264697706558181</v>
      </c>
      <c r="E232" s="13" t="s">
        <v>87</v>
      </c>
      <c r="F232" s="3"/>
      <c r="G232" s="3"/>
    </row>
    <row r="233" spans="1:7" ht="11.85" customHeight="1" x14ac:dyDescent="0.2">
      <c r="A233" s="27" t="s">
        <v>97</v>
      </c>
      <c r="B233" s="13">
        <v>70.442726993039017</v>
      </c>
      <c r="C233" s="13">
        <v>68.399704987906304</v>
      </c>
      <c r="D233" s="13">
        <v>72.673133296286679</v>
      </c>
      <c r="E233" s="13">
        <v>100</v>
      </c>
      <c r="F233" s="3"/>
      <c r="G233" s="3"/>
    </row>
    <row r="234" spans="1:7" ht="11.85" customHeight="1" x14ac:dyDescent="0.2">
      <c r="A234" s="27" t="s">
        <v>98</v>
      </c>
      <c r="B234" s="13">
        <v>3.2487473324687968</v>
      </c>
      <c r="C234" s="13">
        <v>3.0759527207824009</v>
      </c>
      <c r="D234" s="13">
        <v>7.0621689971551449</v>
      </c>
      <c r="E234" s="13" t="s">
        <v>87</v>
      </c>
      <c r="F234" s="3"/>
      <c r="G234" s="3"/>
    </row>
    <row r="235" spans="1:7" ht="11.85" customHeight="1" x14ac:dyDescent="0.2">
      <c r="A235" s="28" t="s">
        <v>0</v>
      </c>
      <c r="B235" s="19">
        <v>100</v>
      </c>
      <c r="C235" s="19">
        <v>100</v>
      </c>
      <c r="D235" s="19">
        <v>100</v>
      </c>
      <c r="E235" s="19">
        <v>100</v>
      </c>
      <c r="F235" s="31"/>
      <c r="G235" s="3"/>
    </row>
    <row r="236" spans="1:7" ht="11.85" customHeight="1" x14ac:dyDescent="0.2">
      <c r="A236" s="244" t="s">
        <v>71</v>
      </c>
      <c r="B236" s="244"/>
      <c r="C236" s="244"/>
      <c r="D236" s="244"/>
      <c r="E236" s="244"/>
      <c r="F236" s="3"/>
      <c r="G236" s="31"/>
    </row>
    <row r="237" spans="1:7" ht="24" customHeight="1" x14ac:dyDescent="0.2">
      <c r="A237" s="26" t="s">
        <v>95</v>
      </c>
      <c r="B237" s="16"/>
      <c r="C237" s="16"/>
      <c r="D237" s="16"/>
      <c r="E237" s="16"/>
      <c r="F237" s="3"/>
      <c r="G237" s="3"/>
    </row>
    <row r="238" spans="1:7" ht="11.85" customHeight="1" x14ac:dyDescent="0.2">
      <c r="A238" s="27" t="s">
        <v>96</v>
      </c>
      <c r="B238" s="13">
        <v>31.8682526093245</v>
      </c>
      <c r="C238" s="13">
        <v>33.889858985423487</v>
      </c>
      <c r="D238" s="13">
        <v>10.774717087912672</v>
      </c>
      <c r="E238" s="13" t="s">
        <v>87</v>
      </c>
      <c r="F238" s="3"/>
      <c r="G238" s="3"/>
    </row>
    <row r="239" spans="1:7" ht="11.85" customHeight="1" x14ac:dyDescent="0.2">
      <c r="A239" s="27" t="s">
        <v>97</v>
      </c>
      <c r="B239" s="13">
        <v>66.46481398869048</v>
      </c>
      <c r="C239" s="13">
        <v>64.315584041652457</v>
      </c>
      <c r="D239" s="13">
        <v>89.225282912087323</v>
      </c>
      <c r="E239" s="13">
        <v>100</v>
      </c>
      <c r="F239" s="3"/>
      <c r="G239" s="3"/>
    </row>
    <row r="240" spans="1:7" ht="11.85" customHeight="1" x14ac:dyDescent="0.2">
      <c r="A240" s="27" t="s">
        <v>98</v>
      </c>
      <c r="B240" s="13">
        <v>1.6669334019850202</v>
      </c>
      <c r="C240" s="13">
        <v>1.794556972924052</v>
      </c>
      <c r="D240" s="13" t="s">
        <v>87</v>
      </c>
      <c r="E240" s="13" t="s">
        <v>87</v>
      </c>
      <c r="F240" s="3"/>
      <c r="G240" s="3"/>
    </row>
    <row r="241" spans="1:7" ht="11.85" customHeight="1" x14ac:dyDescent="0.2">
      <c r="A241" s="28" t="s">
        <v>0</v>
      </c>
      <c r="B241" s="32">
        <v>100</v>
      </c>
      <c r="C241" s="29">
        <v>100</v>
      </c>
      <c r="D241" s="29">
        <v>100</v>
      </c>
      <c r="E241" s="29">
        <v>100</v>
      </c>
      <c r="F241" s="31"/>
      <c r="G241" s="3"/>
    </row>
    <row r="242" spans="1:7" ht="11.85" customHeight="1" x14ac:dyDescent="0.2">
      <c r="A242" s="244" t="s">
        <v>73</v>
      </c>
      <c r="B242" s="244"/>
      <c r="C242" s="244"/>
      <c r="D242" s="244"/>
      <c r="E242" s="244"/>
      <c r="F242" s="3"/>
      <c r="G242" s="31"/>
    </row>
    <row r="243" spans="1:7" ht="24" customHeight="1" x14ac:dyDescent="0.2">
      <c r="A243" s="26" t="s">
        <v>95</v>
      </c>
      <c r="B243" s="16"/>
      <c r="C243" s="16"/>
      <c r="D243" s="16"/>
      <c r="E243" s="16"/>
      <c r="F243" s="3"/>
      <c r="G243" s="3"/>
    </row>
    <row r="244" spans="1:7" ht="11.85" customHeight="1" x14ac:dyDescent="0.2">
      <c r="A244" s="27" t="s">
        <v>96</v>
      </c>
      <c r="B244" s="13">
        <v>15.777343974596207</v>
      </c>
      <c r="C244" s="13">
        <v>15.70262305522856</v>
      </c>
      <c r="D244" s="13">
        <v>23.946876597769059</v>
      </c>
      <c r="E244" s="13" t="s">
        <v>87</v>
      </c>
      <c r="F244" s="3"/>
      <c r="G244" s="3"/>
    </row>
    <row r="245" spans="1:7" ht="11.85" customHeight="1" x14ac:dyDescent="0.2">
      <c r="A245" s="27" t="s">
        <v>97</v>
      </c>
      <c r="B245" s="13">
        <v>77.977651842084157</v>
      </c>
      <c r="C245" s="13">
        <v>78.159333945269182</v>
      </c>
      <c r="D245" s="13">
        <v>66.250783412903615</v>
      </c>
      <c r="E245" s="13">
        <v>100</v>
      </c>
      <c r="F245" s="3"/>
      <c r="G245" s="3"/>
    </row>
    <row r="246" spans="1:7" ht="11.85" customHeight="1" x14ac:dyDescent="0.2">
      <c r="A246" s="27" t="s">
        <v>98</v>
      </c>
      <c r="B246" s="13">
        <v>6.2450041833196401</v>
      </c>
      <c r="C246" s="13">
        <v>6.1380429995022538</v>
      </c>
      <c r="D246" s="13">
        <v>9.8023399893273204</v>
      </c>
      <c r="E246" s="13" t="s">
        <v>87</v>
      </c>
      <c r="F246" s="3"/>
      <c r="G246" s="3"/>
    </row>
    <row r="247" spans="1:7" ht="11.85" customHeight="1" x14ac:dyDescent="0.2">
      <c r="A247" s="28" t="s">
        <v>0</v>
      </c>
      <c r="B247" s="29">
        <v>100</v>
      </c>
      <c r="C247" s="29">
        <v>100</v>
      </c>
      <c r="D247" s="29">
        <v>100</v>
      </c>
      <c r="E247" s="29">
        <v>100</v>
      </c>
      <c r="F247" s="31"/>
      <c r="G247" s="3"/>
    </row>
    <row r="248" spans="1:7" ht="11.85" customHeight="1" x14ac:dyDescent="0.2">
      <c r="A248" s="30"/>
      <c r="B248" s="19"/>
      <c r="C248" s="19"/>
      <c r="D248" s="19"/>
      <c r="E248" s="19"/>
      <c r="F248" s="31"/>
      <c r="G248" s="31"/>
    </row>
    <row r="249" spans="1:7" ht="25.5" customHeight="1" x14ac:dyDescent="0.2">
      <c r="A249" s="246" t="s">
        <v>153</v>
      </c>
      <c r="B249" s="246"/>
      <c r="C249" s="246"/>
      <c r="D249" s="246"/>
      <c r="E249" s="246"/>
      <c r="F249" s="246"/>
      <c r="G249" s="31"/>
    </row>
    <row r="250" spans="1:7" ht="11.85" customHeight="1" x14ac:dyDescent="0.2">
      <c r="A250" s="3"/>
      <c r="B250" s="3"/>
      <c r="C250" s="3"/>
      <c r="D250" s="3"/>
      <c r="E250" s="3"/>
      <c r="F250" s="4" t="s">
        <v>67</v>
      </c>
      <c r="G250" s="1"/>
    </row>
    <row r="251" spans="1:7" ht="11.85" customHeight="1" x14ac:dyDescent="0.2">
      <c r="A251" s="5"/>
      <c r="B251" s="6">
        <v>2018</v>
      </c>
      <c r="C251" s="7">
        <v>2019</v>
      </c>
      <c r="D251" s="6">
        <v>2020</v>
      </c>
      <c r="E251" s="7">
        <v>2021</v>
      </c>
      <c r="F251" s="7">
        <v>2022</v>
      </c>
      <c r="G251" s="3"/>
    </row>
    <row r="252" spans="1:7" ht="11.85" customHeight="1" x14ac:dyDescent="0.2">
      <c r="A252" s="244" t="s">
        <v>0</v>
      </c>
      <c r="B252" s="244"/>
      <c r="C252" s="244"/>
      <c r="D252" s="244"/>
      <c r="E252" s="244"/>
      <c r="F252" s="244"/>
      <c r="G252" s="3"/>
    </row>
    <row r="253" spans="1:7" ht="11.85" customHeight="1" x14ac:dyDescent="0.2">
      <c r="A253" s="8" t="s">
        <v>1</v>
      </c>
      <c r="B253" s="19">
        <v>100</v>
      </c>
      <c r="C253" s="19">
        <v>100</v>
      </c>
      <c r="D253" s="19">
        <v>100</v>
      </c>
      <c r="E253" s="19">
        <v>100</v>
      </c>
      <c r="F253" s="19">
        <v>100</v>
      </c>
      <c r="G253" s="3"/>
    </row>
    <row r="254" spans="1:7" ht="11.85" customHeight="1" x14ac:dyDescent="0.2">
      <c r="A254" s="27" t="s">
        <v>88</v>
      </c>
      <c r="B254" s="13">
        <v>5.2218929734544268</v>
      </c>
      <c r="C254" s="13">
        <v>4.772002438738479</v>
      </c>
      <c r="D254" s="13">
        <v>5.699798461026881</v>
      </c>
      <c r="E254" s="13">
        <v>8.618722119906538</v>
      </c>
      <c r="F254" s="13">
        <v>10.444709402943156</v>
      </c>
      <c r="G254" s="3"/>
    </row>
    <row r="255" spans="1:7" ht="11.85" customHeight="1" x14ac:dyDescent="0.2">
      <c r="A255" s="27" t="s">
        <v>89</v>
      </c>
      <c r="B255" s="13">
        <v>77.515968891655504</v>
      </c>
      <c r="C255" s="13">
        <v>80.065977528204229</v>
      </c>
      <c r="D255" s="13">
        <v>79.690884286026431</v>
      </c>
      <c r="E255" s="13">
        <v>77.6769524942126</v>
      </c>
      <c r="F255" s="13">
        <v>77.251387579297713</v>
      </c>
      <c r="G255" s="3"/>
    </row>
    <row r="256" spans="1:7" ht="11.85" customHeight="1" x14ac:dyDescent="0.2">
      <c r="A256" s="27" t="s">
        <v>90</v>
      </c>
      <c r="B256" s="13">
        <v>15.349320481613358</v>
      </c>
      <c r="C256" s="13">
        <v>13.406159406924264</v>
      </c>
      <c r="D256" s="13">
        <v>13.523906780040152</v>
      </c>
      <c r="E256" s="13">
        <v>13.058552853231101</v>
      </c>
      <c r="F256" s="13">
        <v>11.548187085163374</v>
      </c>
      <c r="G256" s="3"/>
    </row>
    <row r="257" spans="1:7" ht="11.85" customHeight="1" x14ac:dyDescent="0.2">
      <c r="A257" s="33" t="s">
        <v>91</v>
      </c>
      <c r="B257" s="15">
        <v>1.9128176532767061</v>
      </c>
      <c r="C257" s="15">
        <v>1.755860626133033</v>
      </c>
      <c r="D257" s="15">
        <v>1.0854104729065392</v>
      </c>
      <c r="E257" s="15">
        <v>0.64577253264976342</v>
      </c>
      <c r="F257" s="15">
        <v>0.75571593259575287</v>
      </c>
      <c r="G257" s="3"/>
    </row>
    <row r="258" spans="1:7" ht="11.85" customHeight="1" x14ac:dyDescent="0.2">
      <c r="A258" s="244" t="s">
        <v>71</v>
      </c>
      <c r="B258" s="244"/>
      <c r="C258" s="244"/>
      <c r="D258" s="244"/>
      <c r="E258" s="244"/>
      <c r="F258" s="244"/>
      <c r="G258" s="3"/>
    </row>
    <row r="259" spans="1:7" ht="11.85" customHeight="1" x14ac:dyDescent="0.2">
      <c r="A259" s="8" t="s">
        <v>1</v>
      </c>
      <c r="B259" s="34">
        <v>100</v>
      </c>
      <c r="C259" s="9">
        <v>100</v>
      </c>
      <c r="D259" s="9">
        <v>100</v>
      </c>
      <c r="E259" s="9">
        <v>100</v>
      </c>
      <c r="F259" s="9">
        <v>100</v>
      </c>
      <c r="G259" s="3"/>
    </row>
    <row r="260" spans="1:7" ht="11.85" customHeight="1" x14ac:dyDescent="0.2">
      <c r="A260" s="27" t="s">
        <v>88</v>
      </c>
      <c r="B260" s="13">
        <v>4.1236970890079103</v>
      </c>
      <c r="C260" s="13">
        <v>2.9749785636268018</v>
      </c>
      <c r="D260" s="13">
        <v>2.9864272739423812</v>
      </c>
      <c r="E260" s="13">
        <v>4.6202438267266146</v>
      </c>
      <c r="F260" s="13">
        <v>7.0270482352708674</v>
      </c>
      <c r="G260" s="3"/>
    </row>
    <row r="261" spans="1:7" ht="11.85" customHeight="1" x14ac:dyDescent="0.2">
      <c r="A261" s="27" t="s">
        <v>89</v>
      </c>
      <c r="B261" s="13">
        <v>79.029217479992454</v>
      </c>
      <c r="C261" s="13">
        <v>85.73878729210378</v>
      </c>
      <c r="D261" s="13">
        <v>84.425938339082677</v>
      </c>
      <c r="E261" s="13">
        <v>83.759223782558522</v>
      </c>
      <c r="F261" s="13">
        <v>86.000079254580982</v>
      </c>
      <c r="G261" s="3"/>
    </row>
    <row r="262" spans="1:7" ht="11.85" customHeight="1" x14ac:dyDescent="0.2">
      <c r="A262" s="27" t="s">
        <v>90</v>
      </c>
      <c r="B262" s="13">
        <v>15.620469678032622</v>
      </c>
      <c r="C262" s="13">
        <v>10.250679095871105</v>
      </c>
      <c r="D262" s="13">
        <v>12.226447884003242</v>
      </c>
      <c r="E262" s="13">
        <v>11.350967830989632</v>
      </c>
      <c r="F262" s="13">
        <v>6.601500465007323</v>
      </c>
      <c r="G262" s="3"/>
    </row>
    <row r="263" spans="1:7" ht="11.85" customHeight="1" x14ac:dyDescent="0.2">
      <c r="A263" s="33" t="s">
        <v>91</v>
      </c>
      <c r="B263" s="15">
        <v>1.2266157529670185</v>
      </c>
      <c r="C263" s="15">
        <v>1.0355550483983094</v>
      </c>
      <c r="D263" s="15">
        <v>0.36118650297170124</v>
      </c>
      <c r="E263" s="15">
        <v>0.26956455972523846</v>
      </c>
      <c r="F263" s="15">
        <v>0.37137204514082012</v>
      </c>
      <c r="G263" s="3"/>
    </row>
    <row r="264" spans="1:7" ht="11.85" customHeight="1" x14ac:dyDescent="0.2">
      <c r="A264" s="244" t="s">
        <v>73</v>
      </c>
      <c r="B264" s="244"/>
      <c r="C264" s="244"/>
      <c r="D264" s="244"/>
      <c r="E264" s="244"/>
      <c r="F264" s="244"/>
      <c r="G264" s="3"/>
    </row>
    <row r="265" spans="1:7" ht="11.85" customHeight="1" x14ac:dyDescent="0.2">
      <c r="A265" s="8" t="s">
        <v>1</v>
      </c>
      <c r="B265" s="19">
        <v>100</v>
      </c>
      <c r="C265" s="19">
        <v>100</v>
      </c>
      <c r="D265" s="19">
        <v>100</v>
      </c>
      <c r="E265" s="19">
        <v>100</v>
      </c>
      <c r="F265" s="19">
        <v>100</v>
      </c>
      <c r="G265" s="3"/>
    </row>
    <row r="266" spans="1:7" ht="11.85" customHeight="1" x14ac:dyDescent="0.2">
      <c r="A266" s="27" t="s">
        <v>88</v>
      </c>
      <c r="B266" s="13">
        <v>6.2371645508886688</v>
      </c>
      <c r="C266" s="13">
        <v>6.3902558225018637</v>
      </c>
      <c r="D266" s="13">
        <v>7.9780021579069906</v>
      </c>
      <c r="E266" s="13">
        <v>12.366268517615355</v>
      </c>
      <c r="F266" s="13">
        <v>14.094869453316376</v>
      </c>
      <c r="G266" s="3"/>
    </row>
    <row r="267" spans="1:7" ht="11.85" customHeight="1" x14ac:dyDescent="0.2">
      <c r="A267" s="27" t="s">
        <v>89</v>
      </c>
      <c r="B267" s="13">
        <v>76.116985064553205</v>
      </c>
      <c r="C267" s="13">
        <v>74.957506949144204</v>
      </c>
      <c r="D267" s="13">
        <v>75.715233000294717</v>
      </c>
      <c r="E267" s="13">
        <v>71.976385382117272</v>
      </c>
      <c r="F267" s="13">
        <v>67.907534201374489</v>
      </c>
      <c r="G267" s="3"/>
    </row>
    <row r="268" spans="1:7" ht="11.85" customHeight="1" x14ac:dyDescent="0.2">
      <c r="A268" s="27" t="s">
        <v>90</v>
      </c>
      <c r="B268" s="13">
        <v>15.098645646397271</v>
      </c>
      <c r="C268" s="13">
        <v>16.24772804798819</v>
      </c>
      <c r="D268" s="13">
        <v>14.613280643657145</v>
      </c>
      <c r="E268" s="13">
        <v>14.658975221359885</v>
      </c>
      <c r="F268" s="13">
        <v>16.83139012863743</v>
      </c>
      <c r="G268" s="3"/>
    </row>
    <row r="269" spans="1:7" ht="11.85" customHeight="1" x14ac:dyDescent="0.2">
      <c r="A269" s="33" t="s">
        <v>91</v>
      </c>
      <c r="B269" s="15">
        <v>2.5472047381608518</v>
      </c>
      <c r="C269" s="15">
        <v>2.4045091803657463</v>
      </c>
      <c r="D269" s="15">
        <v>1.693484198141153</v>
      </c>
      <c r="E269" s="15">
        <v>0.99837087890748544</v>
      </c>
      <c r="F269" s="15">
        <v>1.1662062166717015</v>
      </c>
      <c r="G269" s="3"/>
    </row>
    <row r="270" spans="1:7" ht="11.85" customHeight="1" x14ac:dyDescent="0.2">
      <c r="A270" s="244" t="s">
        <v>9</v>
      </c>
      <c r="B270" s="244"/>
      <c r="C270" s="244"/>
      <c r="D270" s="244"/>
      <c r="E270" s="244"/>
      <c r="F270" s="244"/>
      <c r="G270" s="3"/>
    </row>
    <row r="271" spans="1:7" ht="11.85" customHeight="1" x14ac:dyDescent="0.2">
      <c r="A271" s="8" t="s">
        <v>1</v>
      </c>
      <c r="B271" s="34">
        <v>100</v>
      </c>
      <c r="C271" s="9">
        <v>100</v>
      </c>
      <c r="D271" s="9">
        <v>100</v>
      </c>
      <c r="E271" s="9">
        <v>100</v>
      </c>
      <c r="F271" s="9">
        <v>100</v>
      </c>
      <c r="G271" s="3"/>
    </row>
    <row r="272" spans="1:7" ht="11.85" customHeight="1" x14ac:dyDescent="0.2">
      <c r="A272" s="27" t="s">
        <v>88</v>
      </c>
      <c r="B272" s="13">
        <v>6.1108691488785674</v>
      </c>
      <c r="C272" s="13">
        <v>5.6052848759586338</v>
      </c>
      <c r="D272" s="13">
        <v>6.3749045683132834</v>
      </c>
      <c r="E272" s="13">
        <v>9.750672967585265</v>
      </c>
      <c r="F272" s="13">
        <v>8.9509122512367618</v>
      </c>
      <c r="G272" s="3"/>
    </row>
    <row r="273" spans="1:7" ht="11.85" customHeight="1" x14ac:dyDescent="0.2">
      <c r="A273" s="27" t="s">
        <v>89</v>
      </c>
      <c r="B273" s="13">
        <v>77.391952283388619</v>
      </c>
      <c r="C273" s="13">
        <v>79.968626544183294</v>
      </c>
      <c r="D273" s="13">
        <v>80.903381161270744</v>
      </c>
      <c r="E273" s="13">
        <v>76.12483315113073</v>
      </c>
      <c r="F273" s="13">
        <v>78.640525970406955</v>
      </c>
      <c r="G273" s="3"/>
    </row>
    <row r="274" spans="1:7" ht="11.85" customHeight="1" x14ac:dyDescent="0.2">
      <c r="A274" s="27" t="s">
        <v>90</v>
      </c>
      <c r="B274" s="13">
        <v>14.26710177198078</v>
      </c>
      <c r="C274" s="13">
        <v>11.85151001032734</v>
      </c>
      <c r="D274" s="13">
        <v>11.793968538582355</v>
      </c>
      <c r="E274" s="13">
        <v>13.118949780020131</v>
      </c>
      <c r="F274" s="13">
        <v>11.066827739944022</v>
      </c>
      <c r="G274" s="3"/>
    </row>
    <row r="275" spans="1:7" ht="11.85" customHeight="1" x14ac:dyDescent="0.2">
      <c r="A275" s="33" t="s">
        <v>91</v>
      </c>
      <c r="B275" s="15">
        <v>2.2300767957520358</v>
      </c>
      <c r="C275" s="15">
        <v>2.5745785695307299</v>
      </c>
      <c r="D275" s="15">
        <v>0.92774573183362175</v>
      </c>
      <c r="E275" s="15">
        <v>1.0055441012638704</v>
      </c>
      <c r="F275" s="15">
        <v>1.3417340384122589</v>
      </c>
      <c r="G275" s="3"/>
    </row>
    <row r="276" spans="1:7" ht="11.85" customHeight="1" x14ac:dyDescent="0.2">
      <c r="A276" s="244" t="s">
        <v>94</v>
      </c>
      <c r="B276" s="244"/>
      <c r="C276" s="244"/>
      <c r="D276" s="244"/>
      <c r="E276" s="244"/>
      <c r="F276" s="244"/>
      <c r="G276" s="3"/>
    </row>
    <row r="277" spans="1:7" ht="11.85" customHeight="1" x14ac:dyDescent="0.2">
      <c r="A277" s="8" t="s">
        <v>1</v>
      </c>
      <c r="B277" s="19">
        <v>100</v>
      </c>
      <c r="C277" s="19">
        <v>100</v>
      </c>
      <c r="D277" s="19">
        <v>100</v>
      </c>
      <c r="E277" s="19">
        <v>100</v>
      </c>
      <c r="F277" s="19">
        <v>100</v>
      </c>
      <c r="G277" s="3"/>
    </row>
    <row r="278" spans="1:7" ht="11.85" customHeight="1" x14ac:dyDescent="0.2">
      <c r="A278" s="27" t="s">
        <v>88</v>
      </c>
      <c r="B278" s="13">
        <v>4.385261896038636</v>
      </c>
      <c r="C278" s="13">
        <v>3.9889656045240245</v>
      </c>
      <c r="D278" s="13">
        <v>5.0822633402501127</v>
      </c>
      <c r="E278" s="13">
        <v>7.6668977242393463</v>
      </c>
      <c r="F278" s="13">
        <v>11.731092354205977</v>
      </c>
      <c r="G278" s="3"/>
    </row>
    <row r="279" spans="1:7" ht="11.85" customHeight="1" x14ac:dyDescent="0.2">
      <c r="A279" s="27" t="s">
        <v>89</v>
      </c>
      <c r="B279" s="13">
        <v>77.632683097795265</v>
      </c>
      <c r="C279" s="13">
        <v>80.157458403031868</v>
      </c>
      <c r="D279" s="13">
        <v>78.581785440357422</v>
      </c>
      <c r="E279" s="13">
        <v>78.982084301624397</v>
      </c>
      <c r="F279" s="13">
        <v>76.055131487079109</v>
      </c>
      <c r="G279" s="3"/>
    </row>
    <row r="280" spans="1:7" ht="11.85" customHeight="1" x14ac:dyDescent="0.2">
      <c r="A280" s="27" t="s">
        <v>90</v>
      </c>
      <c r="B280" s="13">
        <v>16.367815498768842</v>
      </c>
      <c r="C280" s="13">
        <v>14.8670659224699</v>
      </c>
      <c r="D280" s="13">
        <v>15.106321172896148</v>
      </c>
      <c r="E280" s="13">
        <v>13.007766842107904</v>
      </c>
      <c r="F280" s="13">
        <v>11.962709535158588</v>
      </c>
      <c r="G280" s="3"/>
    </row>
    <row r="281" spans="1:7" ht="11.85" customHeight="1" x14ac:dyDescent="0.2">
      <c r="A281" s="33" t="s">
        <v>91</v>
      </c>
      <c r="B281" s="15">
        <v>1.6142395073972562</v>
      </c>
      <c r="C281" s="15">
        <v>0.98651006997421464</v>
      </c>
      <c r="D281" s="15">
        <v>1.2296300464963201</v>
      </c>
      <c r="E281" s="15">
        <v>0.3432511320283545</v>
      </c>
      <c r="F281" s="15">
        <v>0.25106662355633264</v>
      </c>
      <c r="G281" s="3"/>
    </row>
    <row r="282" spans="1:7" ht="11.85" customHeight="1" x14ac:dyDescent="0.2">
      <c r="A282" s="35"/>
      <c r="B282" s="13"/>
      <c r="C282" s="13"/>
      <c r="D282" s="13"/>
      <c r="E282" s="13"/>
      <c r="F282" s="13"/>
      <c r="G282" s="3"/>
    </row>
    <row r="283" spans="1:7" ht="25.5" customHeight="1" x14ac:dyDescent="0.2">
      <c r="A283" s="246" t="s">
        <v>154</v>
      </c>
      <c r="B283" s="246"/>
      <c r="C283" s="246"/>
      <c r="D283" s="246"/>
      <c r="E283" s="246"/>
      <c r="F283" s="246"/>
      <c r="G283" s="3"/>
    </row>
    <row r="284" spans="1:7" ht="11.85" customHeight="1" x14ac:dyDescent="0.2">
      <c r="A284" s="3"/>
      <c r="B284" s="3"/>
      <c r="C284" s="3"/>
      <c r="D284" s="3"/>
      <c r="E284" s="3"/>
      <c r="F284" s="4" t="s">
        <v>67</v>
      </c>
      <c r="G284" s="1"/>
    </row>
    <row r="285" spans="1:7" ht="11.85" customHeight="1" x14ac:dyDescent="0.2">
      <c r="A285" s="239"/>
      <c r="B285" s="241" t="s">
        <v>85</v>
      </c>
      <c r="C285" s="243" t="s">
        <v>92</v>
      </c>
      <c r="D285" s="244"/>
      <c r="E285" s="244"/>
      <c r="F285" s="244"/>
      <c r="G285" s="3"/>
    </row>
    <row r="286" spans="1:7" ht="24" customHeight="1" x14ac:dyDescent="0.2">
      <c r="A286" s="240"/>
      <c r="B286" s="242"/>
      <c r="C286" s="20" t="s">
        <v>88</v>
      </c>
      <c r="D286" s="20" t="s">
        <v>89</v>
      </c>
      <c r="E286" s="20" t="s">
        <v>93</v>
      </c>
      <c r="F286" s="21" t="s">
        <v>91</v>
      </c>
      <c r="G286" s="3"/>
    </row>
    <row r="287" spans="1:7" ht="11.85" customHeight="1" x14ac:dyDescent="0.2">
      <c r="A287" s="8" t="s">
        <v>1</v>
      </c>
      <c r="B287" s="19">
        <v>100</v>
      </c>
      <c r="C287" s="19">
        <v>10.444709402943156</v>
      </c>
      <c r="D287" s="19">
        <v>77.251387579297713</v>
      </c>
      <c r="E287" s="19">
        <v>11.548187085163374</v>
      </c>
      <c r="F287" s="19">
        <v>0.75571593259575287</v>
      </c>
      <c r="G287" s="3"/>
    </row>
    <row r="288" spans="1:7" ht="11.85" customHeight="1" x14ac:dyDescent="0.2">
      <c r="A288" s="27" t="s">
        <v>5</v>
      </c>
      <c r="B288" s="13">
        <v>100</v>
      </c>
      <c r="C288" s="13">
        <v>17.507032311367489</v>
      </c>
      <c r="D288" s="13">
        <v>76.678246979894411</v>
      </c>
      <c r="E288" s="13">
        <v>4.9428411714046492</v>
      </c>
      <c r="F288" s="13">
        <v>0.87187953733345491</v>
      </c>
      <c r="G288" s="25"/>
    </row>
    <row r="289" spans="1:7" ht="11.85" customHeight="1" x14ac:dyDescent="0.2">
      <c r="A289" s="27" t="s">
        <v>6</v>
      </c>
      <c r="B289" s="13">
        <v>100</v>
      </c>
      <c r="C289" s="13">
        <v>9.7594160131570611</v>
      </c>
      <c r="D289" s="13">
        <v>79.481544971876545</v>
      </c>
      <c r="E289" s="13">
        <v>10.383432899648312</v>
      </c>
      <c r="F289" s="13">
        <v>0.37560611531808558</v>
      </c>
      <c r="G289" s="25"/>
    </row>
    <row r="290" spans="1:7" ht="11.85" customHeight="1" x14ac:dyDescent="0.2">
      <c r="A290" s="27" t="s">
        <v>7</v>
      </c>
      <c r="B290" s="13">
        <v>100</v>
      </c>
      <c r="C290" s="13">
        <v>5.365833467086575</v>
      </c>
      <c r="D290" s="13">
        <v>78.939156473586053</v>
      </c>
      <c r="E290" s="13">
        <v>13.965248959377053</v>
      </c>
      <c r="F290" s="13">
        <v>1.7297610999503146</v>
      </c>
      <c r="G290" s="25"/>
    </row>
    <row r="291" spans="1:7" ht="11.85" customHeight="1" x14ac:dyDescent="0.2">
      <c r="A291" s="27" t="s">
        <v>8</v>
      </c>
      <c r="B291" s="13">
        <v>100</v>
      </c>
      <c r="C291" s="13">
        <v>4.3031289130507799</v>
      </c>
      <c r="D291" s="13">
        <v>75.441242628392033</v>
      </c>
      <c r="E291" s="13">
        <v>20.035253020086582</v>
      </c>
      <c r="F291" s="13">
        <v>0.22037543847060909</v>
      </c>
      <c r="G291" s="25"/>
    </row>
    <row r="292" spans="1:7" ht="11.85" customHeight="1" x14ac:dyDescent="0.2">
      <c r="A292" s="36" t="s">
        <v>71</v>
      </c>
      <c r="B292" s="19">
        <v>100</v>
      </c>
      <c r="C292" s="19">
        <v>7.0270482352708674</v>
      </c>
      <c r="D292" s="19">
        <v>86.000079254580982</v>
      </c>
      <c r="E292" s="19">
        <v>6.601500465007323</v>
      </c>
      <c r="F292" s="19">
        <v>0.37137204514082012</v>
      </c>
      <c r="G292" s="25"/>
    </row>
    <row r="293" spans="1:7" ht="11.85" customHeight="1" x14ac:dyDescent="0.2">
      <c r="A293" s="27" t="s">
        <v>5</v>
      </c>
      <c r="B293" s="13">
        <v>100</v>
      </c>
      <c r="C293" s="13">
        <v>12.542263196270612</v>
      </c>
      <c r="D293" s="13">
        <v>84.733931192836494</v>
      </c>
      <c r="E293" s="13">
        <v>2.4684678070988526</v>
      </c>
      <c r="F293" s="13">
        <v>0.25533780379404014</v>
      </c>
      <c r="G293" s="25"/>
    </row>
    <row r="294" spans="1:7" ht="11.85" customHeight="1" x14ac:dyDescent="0.2">
      <c r="A294" s="27" t="s">
        <v>6</v>
      </c>
      <c r="B294" s="13">
        <v>100</v>
      </c>
      <c r="C294" s="13">
        <v>9.3546042524804633</v>
      </c>
      <c r="D294" s="13">
        <v>84.765633227377307</v>
      </c>
      <c r="E294" s="13">
        <v>5.8797625201422283</v>
      </c>
      <c r="F294" s="13" t="s">
        <v>87</v>
      </c>
      <c r="G294" s="25"/>
    </row>
    <row r="295" spans="1:7" ht="11.85" customHeight="1" x14ac:dyDescent="0.2">
      <c r="A295" s="27" t="s">
        <v>7</v>
      </c>
      <c r="B295" s="13">
        <v>100</v>
      </c>
      <c r="C295" s="13">
        <v>4.4454534953073903</v>
      </c>
      <c r="D295" s="13">
        <v>87.527407324738064</v>
      </c>
      <c r="E295" s="13">
        <v>6.8873957364806264</v>
      </c>
      <c r="F295" s="13">
        <v>1.1397434434739202</v>
      </c>
      <c r="G295" s="25"/>
    </row>
    <row r="296" spans="1:7" ht="11.85" customHeight="1" x14ac:dyDescent="0.2">
      <c r="A296" s="27" t="s">
        <v>8</v>
      </c>
      <c r="B296" s="13">
        <v>100</v>
      </c>
      <c r="C296" s="13">
        <v>2.4634293104765304</v>
      </c>
      <c r="D296" s="13">
        <v>86.87923090701149</v>
      </c>
      <c r="E296" s="13">
        <v>10.451232377268257</v>
      </c>
      <c r="F296" s="13">
        <v>0.20610740524371901</v>
      </c>
      <c r="G296" s="25"/>
    </row>
    <row r="297" spans="1:7" ht="11.85" customHeight="1" x14ac:dyDescent="0.2">
      <c r="A297" s="36" t="s">
        <v>73</v>
      </c>
      <c r="B297" s="19">
        <v>100</v>
      </c>
      <c r="C297" s="19">
        <v>14.094869453316376</v>
      </c>
      <c r="D297" s="19">
        <v>67.907534201374489</v>
      </c>
      <c r="E297" s="19">
        <v>16.83139012863743</v>
      </c>
      <c r="F297" s="19">
        <v>1.1662062166717015</v>
      </c>
      <c r="G297" s="25"/>
    </row>
    <row r="298" spans="1:7" ht="11.85" customHeight="1" x14ac:dyDescent="0.2">
      <c r="A298" s="27" t="s">
        <v>5</v>
      </c>
      <c r="B298" s="13">
        <v>100</v>
      </c>
      <c r="C298" s="13">
        <v>20.548170743966487</v>
      </c>
      <c r="D298" s="13">
        <v>71.743787734576372</v>
      </c>
      <c r="E298" s="13">
        <v>6.4585031811258835</v>
      </c>
      <c r="F298" s="13">
        <v>1.2495383403312537</v>
      </c>
      <c r="G298" s="25"/>
    </row>
    <row r="299" spans="1:7" ht="11.85" customHeight="1" x14ac:dyDescent="0.2">
      <c r="A299" s="27" t="s">
        <v>6</v>
      </c>
      <c r="B299" s="13">
        <v>100</v>
      </c>
      <c r="C299" s="13">
        <v>10.279106673900785</v>
      </c>
      <c r="D299" s="13">
        <v>72.697919633671063</v>
      </c>
      <c r="E299" s="13">
        <v>16.165170642112962</v>
      </c>
      <c r="F299" s="13">
        <v>0.85780305031519533</v>
      </c>
      <c r="G299" s="25"/>
    </row>
    <row r="300" spans="1:7" ht="11.85" customHeight="1" x14ac:dyDescent="0.2">
      <c r="A300" s="27" t="s">
        <v>7</v>
      </c>
      <c r="B300" s="13">
        <v>100</v>
      </c>
      <c r="C300" s="13">
        <v>6.8255715297215147</v>
      </c>
      <c r="D300" s="13">
        <v>65.318046667546909</v>
      </c>
      <c r="E300" s="13">
        <v>25.190842809743963</v>
      </c>
      <c r="F300" s="13">
        <v>2.665538992987619</v>
      </c>
      <c r="G300" s="25"/>
    </row>
    <row r="301" spans="1:7" ht="11.85" customHeight="1" x14ac:dyDescent="0.2">
      <c r="A301" s="27" t="s">
        <v>8</v>
      </c>
      <c r="B301" s="13">
        <v>100</v>
      </c>
      <c r="C301" s="13">
        <v>7.2297208279046119</v>
      </c>
      <c r="D301" s="13">
        <v>57.245704633188474</v>
      </c>
      <c r="E301" s="13">
        <v>35.281501530341572</v>
      </c>
      <c r="F301" s="13">
        <v>0.24307300856534261</v>
      </c>
      <c r="G301" s="25"/>
    </row>
    <row r="302" spans="1:7" ht="11.85" customHeight="1" x14ac:dyDescent="0.2">
      <c r="A302" s="36" t="s">
        <v>9</v>
      </c>
      <c r="B302" s="19">
        <v>100</v>
      </c>
      <c r="C302" s="19">
        <v>8.9509122512367618</v>
      </c>
      <c r="D302" s="19">
        <v>78.640525970406955</v>
      </c>
      <c r="E302" s="19">
        <v>11.066827739944022</v>
      </c>
      <c r="F302" s="19">
        <v>1.3417340384122589</v>
      </c>
      <c r="G302" s="25"/>
    </row>
    <row r="303" spans="1:7" ht="11.85" customHeight="1" x14ac:dyDescent="0.2">
      <c r="A303" s="27" t="s">
        <v>5</v>
      </c>
      <c r="B303" s="13">
        <v>100</v>
      </c>
      <c r="C303" s="13">
        <v>12.899216533246213</v>
      </c>
      <c r="D303" s="13">
        <v>79.128053824188484</v>
      </c>
      <c r="E303" s="13">
        <v>6.4023216732707402</v>
      </c>
      <c r="F303" s="13">
        <v>1.5704079692945647</v>
      </c>
      <c r="G303" s="25"/>
    </row>
    <row r="304" spans="1:7" ht="11.85" customHeight="1" x14ac:dyDescent="0.2">
      <c r="A304" s="27" t="s">
        <v>6</v>
      </c>
      <c r="B304" s="13">
        <v>100</v>
      </c>
      <c r="C304" s="13">
        <v>7.3027196068103306</v>
      </c>
      <c r="D304" s="13">
        <v>81.679062866675338</v>
      </c>
      <c r="E304" s="13">
        <v>10.212417087535121</v>
      </c>
      <c r="F304" s="13">
        <v>0.80580043897920695</v>
      </c>
      <c r="G304" s="25"/>
    </row>
    <row r="305" spans="1:7" ht="11.85" customHeight="1" x14ac:dyDescent="0.2">
      <c r="A305" s="27" t="s">
        <v>7</v>
      </c>
      <c r="B305" s="13">
        <v>100</v>
      </c>
      <c r="C305" s="13">
        <v>6.5800125508706033</v>
      </c>
      <c r="D305" s="13">
        <v>80.440186254484715</v>
      </c>
      <c r="E305" s="13">
        <v>9.9403271506697326</v>
      </c>
      <c r="F305" s="13">
        <v>3.0394740439749452</v>
      </c>
      <c r="G305" s="25"/>
    </row>
    <row r="306" spans="1:7" ht="11.85" customHeight="1" x14ac:dyDescent="0.2">
      <c r="A306" s="27" t="s">
        <v>8</v>
      </c>
      <c r="B306" s="13">
        <v>100</v>
      </c>
      <c r="C306" s="13">
        <v>5.3933015082844982</v>
      </c>
      <c r="D306" s="13">
        <v>74.375085291480318</v>
      </c>
      <c r="E306" s="13">
        <v>20.012166575937439</v>
      </c>
      <c r="F306" s="13">
        <v>0.21944662429773976</v>
      </c>
      <c r="G306" s="25"/>
    </row>
    <row r="307" spans="1:7" ht="11.85" customHeight="1" x14ac:dyDescent="0.2">
      <c r="A307" s="36" t="s">
        <v>94</v>
      </c>
      <c r="B307" s="19">
        <v>100</v>
      </c>
      <c r="C307" s="19">
        <v>11.731092354205977</v>
      </c>
      <c r="D307" s="19">
        <v>76.055131487079109</v>
      </c>
      <c r="E307" s="19">
        <v>11.962709535158588</v>
      </c>
      <c r="F307" s="19">
        <v>0.25106662355633264</v>
      </c>
      <c r="G307" s="25"/>
    </row>
    <row r="308" spans="1:7" ht="11.85" customHeight="1" x14ac:dyDescent="0.2">
      <c r="A308" s="27" t="s">
        <v>5</v>
      </c>
      <c r="B308" s="13">
        <v>100</v>
      </c>
      <c r="C308" s="13">
        <v>21.995325860455296</v>
      </c>
      <c r="D308" s="13">
        <v>74.291985726142769</v>
      </c>
      <c r="E308" s="13">
        <v>3.5212181645456706</v>
      </c>
      <c r="F308" s="13">
        <v>0.19147024885626343</v>
      </c>
      <c r="G308" s="25"/>
    </row>
    <row r="309" spans="1:7" ht="11.85" customHeight="1" x14ac:dyDescent="0.2">
      <c r="A309" s="27" t="s">
        <v>6</v>
      </c>
      <c r="B309" s="13">
        <v>100</v>
      </c>
      <c r="C309" s="13">
        <v>11.904377354931245</v>
      </c>
      <c r="D309" s="13">
        <v>77.562874467852055</v>
      </c>
      <c r="E309" s="13">
        <v>10.532748177216698</v>
      </c>
      <c r="F309" s="13" t="s">
        <v>87</v>
      </c>
      <c r="G309" s="25"/>
    </row>
    <row r="310" spans="1:7" ht="11.85" customHeight="1" x14ac:dyDescent="0.2">
      <c r="A310" s="27" t="s">
        <v>7</v>
      </c>
      <c r="B310" s="13">
        <v>100</v>
      </c>
      <c r="C310" s="13">
        <v>4.3849151270527127</v>
      </c>
      <c r="D310" s="13">
        <v>77.726495457855364</v>
      </c>
      <c r="E310" s="13">
        <v>17.216927127855158</v>
      </c>
      <c r="F310" s="13">
        <v>0.67166228723676735</v>
      </c>
      <c r="G310" s="25"/>
    </row>
    <row r="311" spans="1:7" ht="11.85" customHeight="1" x14ac:dyDescent="0.2">
      <c r="A311" s="33" t="s">
        <v>8</v>
      </c>
      <c r="B311" s="15">
        <v>100</v>
      </c>
      <c r="C311" s="15">
        <v>3.4889453851937668</v>
      </c>
      <c r="D311" s="15">
        <v>76.237490622161602</v>
      </c>
      <c r="E311" s="15">
        <v>20.052494879426291</v>
      </c>
      <c r="F311" s="15">
        <v>0.22106911321834777</v>
      </c>
      <c r="G311" s="25"/>
    </row>
    <row r="312" spans="1:7" ht="11.85" customHeight="1" x14ac:dyDescent="0.2">
      <c r="A312" s="35"/>
      <c r="B312" s="13"/>
      <c r="C312" s="13"/>
      <c r="D312" s="13"/>
      <c r="E312" s="13"/>
      <c r="F312" s="13"/>
      <c r="G312" s="25"/>
    </row>
    <row r="313" spans="1:7" ht="11.85" customHeight="1" x14ac:dyDescent="0.2">
      <c r="A313" s="17" t="s">
        <v>115</v>
      </c>
      <c r="G313" s="25"/>
    </row>
    <row r="314" spans="1:7" ht="11.85" customHeight="1" x14ac:dyDescent="0.2">
      <c r="A314" s="245" t="s">
        <v>165</v>
      </c>
      <c r="B314" s="245"/>
      <c r="C314" s="245"/>
      <c r="D314" s="245"/>
      <c r="E314" s="245"/>
      <c r="F314" s="245"/>
    </row>
    <row r="315" spans="1:7" ht="11.85" customHeight="1" x14ac:dyDescent="0.2">
      <c r="A315" s="245" t="s">
        <v>166</v>
      </c>
      <c r="B315" s="245"/>
      <c r="C315" s="245"/>
      <c r="D315" s="245"/>
      <c r="E315" s="245"/>
      <c r="F315" s="245"/>
      <c r="G315" s="37"/>
    </row>
    <row r="316" spans="1:7" ht="42" customHeight="1" x14ac:dyDescent="0.2">
      <c r="A316" s="238" t="s">
        <v>167</v>
      </c>
      <c r="B316" s="238"/>
      <c r="C316" s="238"/>
      <c r="D316" s="238"/>
      <c r="E316" s="238"/>
      <c r="F316" s="238"/>
      <c r="G316" s="37"/>
    </row>
    <row r="317" spans="1:7" ht="11.85" customHeight="1" x14ac:dyDescent="0.2">
      <c r="A317" s="3"/>
      <c r="B317" s="3"/>
      <c r="C317" s="3"/>
      <c r="D317" s="3"/>
      <c r="E317" s="3"/>
      <c r="F317" s="3"/>
      <c r="G317" s="38"/>
    </row>
    <row r="318" spans="1:7" ht="11.85" customHeight="1" x14ac:dyDescent="0.2">
      <c r="A318" s="3"/>
      <c r="B318" s="3"/>
      <c r="C318" s="3"/>
      <c r="D318" s="3"/>
      <c r="E318" s="3"/>
      <c r="F318" s="3"/>
      <c r="G318" s="3"/>
    </row>
    <row r="319" spans="1:7" ht="11.85" customHeight="1" x14ac:dyDescent="0.2">
      <c r="A319" s="3"/>
      <c r="B319" s="3"/>
      <c r="C319" s="3"/>
      <c r="D319" s="3"/>
      <c r="E319" s="3"/>
      <c r="F319" s="3"/>
      <c r="G319" s="3"/>
    </row>
    <row r="320" spans="1:7" ht="11.85" customHeight="1" x14ac:dyDescent="0.2">
      <c r="A320" s="3"/>
      <c r="B320" s="3"/>
      <c r="C320" s="3"/>
      <c r="D320" s="3"/>
      <c r="E320" s="3"/>
      <c r="F320" s="3"/>
      <c r="G320" s="3"/>
    </row>
    <row r="321" spans="1:7" ht="11.85" customHeight="1" x14ac:dyDescent="0.2">
      <c r="A321" s="3"/>
      <c r="B321" s="3"/>
      <c r="C321" s="3"/>
      <c r="D321" s="3"/>
      <c r="E321" s="3"/>
      <c r="F321" s="3"/>
      <c r="G321" s="3"/>
    </row>
    <row r="322" spans="1:7" ht="11.85" customHeight="1" x14ac:dyDescent="0.2">
      <c r="A322" s="3"/>
      <c r="B322" s="3"/>
      <c r="C322" s="3"/>
      <c r="D322" s="3"/>
      <c r="E322" s="3"/>
      <c r="F322" s="3"/>
      <c r="G322" s="3"/>
    </row>
    <row r="323" spans="1:7" ht="11.85" customHeight="1" x14ac:dyDescent="0.2">
      <c r="A323" s="3"/>
      <c r="B323" s="3"/>
      <c r="C323" s="3"/>
      <c r="D323" s="3"/>
      <c r="E323" s="3"/>
      <c r="F323" s="3"/>
      <c r="G323" s="3"/>
    </row>
    <row r="324" spans="1:7" ht="11.85" customHeight="1" x14ac:dyDescent="0.2">
      <c r="A324" s="3"/>
      <c r="B324" s="3"/>
      <c r="C324" s="3"/>
      <c r="D324" s="3"/>
      <c r="E324" s="3"/>
      <c r="F324" s="3"/>
      <c r="G324" s="3"/>
    </row>
    <row r="325" spans="1:7" ht="11.85" customHeight="1" x14ac:dyDescent="0.2">
      <c r="A325" s="3"/>
      <c r="B325" s="3"/>
      <c r="C325" s="3"/>
      <c r="D325" s="3"/>
      <c r="E325" s="3"/>
      <c r="F325" s="3"/>
      <c r="G325" s="3"/>
    </row>
    <row r="326" spans="1:7" ht="11.85" customHeight="1" x14ac:dyDescent="0.2">
      <c r="A326" s="3"/>
      <c r="B326" s="3"/>
      <c r="C326" s="3"/>
      <c r="D326" s="3"/>
      <c r="E326" s="3"/>
      <c r="F326" s="3"/>
      <c r="G326" s="3"/>
    </row>
    <row r="327" spans="1:7" ht="11.85" customHeight="1" x14ac:dyDescent="0.2">
      <c r="A327" s="3"/>
      <c r="B327" s="3"/>
      <c r="C327" s="3"/>
      <c r="D327" s="3"/>
      <c r="E327" s="3"/>
      <c r="F327" s="3"/>
      <c r="G327" s="3"/>
    </row>
    <row r="328" spans="1:7" ht="11.85" customHeight="1" x14ac:dyDescent="0.2">
      <c r="A328" s="3"/>
      <c r="B328" s="3"/>
      <c r="C328" s="3"/>
      <c r="D328" s="3"/>
      <c r="E328" s="3"/>
      <c r="F328" s="3"/>
      <c r="G328" s="3"/>
    </row>
    <row r="329" spans="1:7" ht="11.85" customHeight="1" x14ac:dyDescent="0.2">
      <c r="A329" s="3"/>
      <c r="B329" s="3"/>
      <c r="C329" s="3"/>
      <c r="D329" s="3"/>
      <c r="E329" s="3"/>
      <c r="F329" s="3"/>
      <c r="G329" s="3"/>
    </row>
    <row r="330" spans="1:7" ht="11.85" customHeight="1" x14ac:dyDescent="0.2">
      <c r="A330" s="3"/>
      <c r="B330" s="3"/>
      <c r="C330" s="3"/>
      <c r="D330" s="3"/>
      <c r="E330" s="3"/>
      <c r="F330" s="3"/>
      <c r="G330" s="3"/>
    </row>
    <row r="331" spans="1:7" ht="11.85" customHeight="1" x14ac:dyDescent="0.2">
      <c r="A331" s="3"/>
      <c r="B331" s="3"/>
      <c r="C331" s="3"/>
      <c r="D331" s="3"/>
      <c r="E331" s="3"/>
      <c r="F331" s="3"/>
      <c r="G331" s="3"/>
    </row>
    <row r="332" spans="1:7" ht="11.85" customHeight="1" x14ac:dyDescent="0.2">
      <c r="A332" s="3"/>
      <c r="B332" s="3"/>
      <c r="C332" s="3"/>
      <c r="D332" s="3"/>
      <c r="E332" s="3"/>
      <c r="F332" s="3"/>
      <c r="G332" s="3"/>
    </row>
    <row r="333" spans="1:7" ht="11.85" customHeight="1" x14ac:dyDescent="0.2">
      <c r="A333" s="3"/>
      <c r="B333" s="3"/>
      <c r="C333" s="3"/>
      <c r="D333" s="3"/>
      <c r="E333" s="3"/>
      <c r="F333" s="3"/>
      <c r="G333" s="3"/>
    </row>
    <row r="334" spans="1:7" ht="11.85" customHeight="1" x14ac:dyDescent="0.2">
      <c r="A334" s="3"/>
      <c r="B334" s="3"/>
      <c r="C334" s="3"/>
      <c r="D334" s="3"/>
      <c r="E334" s="3"/>
      <c r="F334" s="3"/>
      <c r="G334" s="3"/>
    </row>
    <row r="335" spans="1:7" ht="11.85" customHeight="1" x14ac:dyDescent="0.2">
      <c r="A335" s="3"/>
      <c r="B335" s="3"/>
      <c r="C335" s="3"/>
      <c r="D335" s="3"/>
      <c r="E335" s="3"/>
      <c r="F335" s="3"/>
      <c r="G335" s="3"/>
    </row>
    <row r="336" spans="1:7" ht="11.85" customHeight="1" x14ac:dyDescent="0.2">
      <c r="A336" s="3"/>
      <c r="B336" s="3"/>
      <c r="C336" s="3"/>
      <c r="D336" s="3"/>
      <c r="E336" s="3"/>
      <c r="F336" s="3"/>
      <c r="G336" s="3"/>
    </row>
    <row r="337" spans="1:7" ht="11.85" customHeight="1" x14ac:dyDescent="0.2">
      <c r="A337" s="3"/>
      <c r="B337" s="3"/>
      <c r="C337" s="3"/>
      <c r="D337" s="3"/>
      <c r="E337" s="3"/>
      <c r="F337" s="3"/>
      <c r="G337" s="3"/>
    </row>
    <row r="338" spans="1:7" ht="11.85" customHeight="1" x14ac:dyDescent="0.2">
      <c r="A338" s="3"/>
      <c r="B338" s="3"/>
      <c r="C338" s="3"/>
      <c r="D338" s="3"/>
      <c r="E338" s="3"/>
      <c r="F338" s="3"/>
      <c r="G338" s="3"/>
    </row>
    <row r="339" spans="1:7" ht="11.85" customHeight="1" x14ac:dyDescent="0.2">
      <c r="A339" s="3"/>
      <c r="B339" s="3"/>
      <c r="C339" s="3"/>
      <c r="D339" s="3"/>
      <c r="E339" s="3"/>
      <c r="F339" s="3"/>
      <c r="G339" s="3"/>
    </row>
    <row r="340" spans="1:7" ht="11.85" customHeight="1" x14ac:dyDescent="0.2">
      <c r="A340" s="3"/>
      <c r="B340" s="3"/>
      <c r="C340" s="3"/>
      <c r="D340" s="3"/>
      <c r="E340" s="3"/>
      <c r="F340" s="3"/>
      <c r="G340" s="3"/>
    </row>
    <row r="341" spans="1:7" ht="11.85" customHeight="1" x14ac:dyDescent="0.2">
      <c r="A341" s="3"/>
      <c r="B341" s="3"/>
      <c r="C341" s="3"/>
      <c r="D341" s="3"/>
      <c r="E341" s="3"/>
      <c r="F341" s="3"/>
      <c r="G341" s="3"/>
    </row>
    <row r="342" spans="1:7" ht="11.85" customHeight="1" x14ac:dyDescent="0.2">
      <c r="A342" s="3"/>
      <c r="B342" s="3"/>
      <c r="C342" s="3"/>
      <c r="D342" s="3"/>
      <c r="E342" s="3"/>
      <c r="F342" s="3"/>
      <c r="G342" s="3"/>
    </row>
    <row r="343" spans="1:7" ht="11.85" customHeight="1" x14ac:dyDescent="0.2">
      <c r="A343" s="3"/>
      <c r="B343" s="3"/>
      <c r="C343" s="3"/>
      <c r="D343" s="3"/>
      <c r="E343" s="3"/>
      <c r="F343" s="3"/>
      <c r="G343" s="3"/>
    </row>
    <row r="344" spans="1:7" ht="11.85" customHeight="1" x14ac:dyDescent="0.2">
      <c r="A344" s="3"/>
      <c r="B344" s="3"/>
      <c r="C344" s="3"/>
      <c r="D344" s="3"/>
      <c r="E344" s="3"/>
      <c r="F344" s="3"/>
      <c r="G344" s="3"/>
    </row>
    <row r="345" spans="1:7" ht="11.85" customHeight="1" x14ac:dyDescent="0.2">
      <c r="A345" s="3"/>
      <c r="B345" s="3"/>
      <c r="C345" s="3"/>
      <c r="D345" s="3"/>
      <c r="E345" s="3"/>
      <c r="F345" s="3"/>
      <c r="G345" s="3"/>
    </row>
    <row r="346" spans="1:7" ht="11.85" customHeight="1" x14ac:dyDescent="0.2">
      <c r="A346" s="3"/>
      <c r="B346" s="3"/>
      <c r="C346" s="3"/>
      <c r="D346" s="3"/>
      <c r="E346" s="3"/>
      <c r="F346" s="3"/>
      <c r="G346" s="3"/>
    </row>
    <row r="347" spans="1:7" ht="11.85" customHeight="1" x14ac:dyDescent="0.2">
      <c r="A347" s="3"/>
      <c r="B347" s="3"/>
      <c r="C347" s="3"/>
      <c r="D347" s="3"/>
      <c r="E347" s="3"/>
      <c r="F347" s="3"/>
      <c r="G347" s="3"/>
    </row>
    <row r="348" spans="1:7" ht="11.85" customHeight="1" x14ac:dyDescent="0.2">
      <c r="A348" s="3"/>
      <c r="B348" s="3"/>
      <c r="C348" s="3"/>
      <c r="D348" s="3"/>
      <c r="E348" s="3"/>
      <c r="F348" s="3"/>
      <c r="G348" s="3"/>
    </row>
    <row r="349" spans="1:7" ht="11.85" customHeight="1" x14ac:dyDescent="0.2">
      <c r="A349" s="3"/>
      <c r="B349" s="3"/>
      <c r="C349" s="3"/>
      <c r="D349" s="3"/>
      <c r="E349" s="3"/>
      <c r="F349" s="3"/>
      <c r="G349" s="3"/>
    </row>
    <row r="350" spans="1:7" ht="11.85" customHeight="1" x14ac:dyDescent="0.2">
      <c r="A350" s="3"/>
      <c r="B350" s="3"/>
      <c r="C350" s="3"/>
      <c r="D350" s="3"/>
      <c r="E350" s="3"/>
      <c r="F350" s="3"/>
      <c r="G350" s="3"/>
    </row>
    <row r="351" spans="1:7" ht="11.85" customHeight="1" x14ac:dyDescent="0.2">
      <c r="A351" s="3"/>
      <c r="B351" s="3"/>
      <c r="C351" s="3"/>
      <c r="D351" s="3"/>
      <c r="E351" s="3"/>
      <c r="F351" s="3"/>
      <c r="G351" s="3"/>
    </row>
    <row r="352" spans="1:7" ht="11.85" customHeight="1" x14ac:dyDescent="0.2">
      <c r="A352" s="3"/>
      <c r="B352" s="3"/>
      <c r="C352" s="3"/>
      <c r="D352" s="3"/>
      <c r="E352" s="3"/>
      <c r="F352" s="3"/>
      <c r="G352" s="3"/>
    </row>
    <row r="353" spans="1:7" ht="11.85" customHeight="1" x14ac:dyDescent="0.2">
      <c r="A353" s="3"/>
      <c r="B353" s="3"/>
      <c r="C353" s="3"/>
      <c r="D353" s="3"/>
      <c r="E353" s="3"/>
      <c r="F353" s="3"/>
      <c r="G353" s="3"/>
    </row>
    <row r="354" spans="1:7" ht="11.85" customHeight="1" x14ac:dyDescent="0.2">
      <c r="A354" s="3"/>
      <c r="B354" s="3"/>
      <c r="C354" s="3"/>
      <c r="D354" s="3"/>
      <c r="E354" s="3"/>
      <c r="F354" s="3"/>
      <c r="G354" s="3"/>
    </row>
    <row r="355" spans="1:7" ht="11.85" customHeight="1" x14ac:dyDescent="0.2">
      <c r="A355" s="3"/>
      <c r="B355" s="3"/>
      <c r="C355" s="3"/>
      <c r="D355" s="3"/>
      <c r="E355" s="3"/>
      <c r="F355" s="3"/>
      <c r="G355" s="3"/>
    </row>
    <row r="356" spans="1:7" ht="11.85" customHeight="1" x14ac:dyDescent="0.2">
      <c r="A356" s="3"/>
      <c r="B356" s="3"/>
      <c r="C356" s="3"/>
      <c r="D356" s="3"/>
      <c r="E356" s="3"/>
      <c r="F356" s="3"/>
      <c r="G356" s="3"/>
    </row>
    <row r="357" spans="1:7" ht="11.85" customHeight="1" x14ac:dyDescent="0.2">
      <c r="A357" s="3"/>
      <c r="B357" s="3"/>
      <c r="C357" s="3"/>
      <c r="D357" s="3"/>
      <c r="E357" s="3"/>
      <c r="F357" s="3"/>
      <c r="G357" s="3"/>
    </row>
    <row r="358" spans="1:7" ht="11.85" customHeight="1" x14ac:dyDescent="0.2">
      <c r="A358" s="3"/>
      <c r="B358" s="3"/>
      <c r="C358" s="3"/>
      <c r="D358" s="3"/>
      <c r="E358" s="3"/>
      <c r="F358" s="3"/>
      <c r="G358" s="3"/>
    </row>
    <row r="359" spans="1:7" ht="11.85" customHeight="1" x14ac:dyDescent="0.2">
      <c r="A359" s="3"/>
      <c r="B359" s="3"/>
      <c r="C359" s="3"/>
      <c r="D359" s="3"/>
      <c r="E359" s="3"/>
      <c r="F359" s="3"/>
      <c r="G359" s="3"/>
    </row>
    <row r="360" spans="1:7" ht="11.85" customHeight="1" x14ac:dyDescent="0.2">
      <c r="A360" s="3"/>
      <c r="B360" s="3"/>
      <c r="C360" s="3"/>
      <c r="D360" s="3"/>
      <c r="E360" s="3"/>
      <c r="F360" s="3"/>
      <c r="G360" s="3"/>
    </row>
    <row r="361" spans="1:7" ht="11.85" customHeight="1" x14ac:dyDescent="0.2">
      <c r="A361" s="3"/>
      <c r="B361" s="3"/>
      <c r="C361" s="3"/>
      <c r="D361" s="3"/>
      <c r="E361" s="3"/>
      <c r="F361" s="3"/>
      <c r="G361" s="3"/>
    </row>
    <row r="362" spans="1:7" ht="11.85" customHeight="1" x14ac:dyDescent="0.2">
      <c r="A362" s="3"/>
      <c r="B362" s="3"/>
      <c r="C362" s="3"/>
      <c r="D362" s="3"/>
      <c r="E362" s="3"/>
      <c r="F362" s="3"/>
      <c r="G362" s="3"/>
    </row>
    <row r="363" spans="1:7" ht="11.85" customHeight="1" x14ac:dyDescent="0.2">
      <c r="A363" s="3"/>
      <c r="B363" s="3"/>
      <c r="C363" s="3"/>
      <c r="D363" s="3"/>
      <c r="E363" s="3"/>
      <c r="F363" s="3"/>
      <c r="G363" s="3"/>
    </row>
    <row r="364" spans="1:7" ht="11.85" customHeight="1" x14ac:dyDescent="0.2">
      <c r="A364" s="3"/>
      <c r="B364" s="3"/>
      <c r="C364" s="3"/>
      <c r="D364" s="3"/>
      <c r="E364" s="3"/>
      <c r="F364" s="3"/>
      <c r="G364" s="3"/>
    </row>
    <row r="365" spans="1:7" ht="11.85" customHeight="1" x14ac:dyDescent="0.2">
      <c r="A365" s="3"/>
      <c r="B365" s="3"/>
      <c r="C365" s="3"/>
      <c r="D365" s="3"/>
      <c r="E365" s="3"/>
      <c r="F365" s="3"/>
      <c r="G365" s="3"/>
    </row>
    <row r="366" spans="1:7" ht="11.85" customHeight="1" x14ac:dyDescent="0.2">
      <c r="A366" s="3"/>
      <c r="B366" s="3"/>
      <c r="C366" s="3"/>
      <c r="D366" s="3"/>
      <c r="E366" s="3"/>
      <c r="F366" s="3"/>
      <c r="G366" s="3"/>
    </row>
    <row r="367" spans="1:7" ht="11.85" customHeight="1" x14ac:dyDescent="0.2">
      <c r="A367" s="3"/>
      <c r="B367" s="3"/>
      <c r="C367" s="3"/>
      <c r="D367" s="3"/>
      <c r="E367" s="3"/>
      <c r="F367" s="3"/>
      <c r="G367" s="3"/>
    </row>
    <row r="368" spans="1:7" ht="11.85" customHeight="1" x14ac:dyDescent="0.2">
      <c r="A368" s="3"/>
      <c r="B368" s="3"/>
      <c r="C368" s="3"/>
      <c r="D368" s="3"/>
      <c r="E368" s="3"/>
      <c r="F368" s="3"/>
      <c r="G368" s="3"/>
    </row>
    <row r="369" spans="1:7" ht="11.85" customHeight="1" x14ac:dyDescent="0.2">
      <c r="A369" s="3"/>
      <c r="B369" s="3"/>
      <c r="C369" s="3"/>
      <c r="D369" s="3"/>
      <c r="E369" s="3"/>
      <c r="F369" s="3"/>
      <c r="G369" s="3"/>
    </row>
    <row r="370" spans="1:7" ht="11.85" customHeight="1" x14ac:dyDescent="0.2">
      <c r="A370" s="3"/>
      <c r="B370" s="3"/>
      <c r="C370" s="3"/>
      <c r="D370" s="3"/>
      <c r="E370" s="3"/>
      <c r="F370" s="3"/>
      <c r="G370" s="3"/>
    </row>
    <row r="371" spans="1:7" ht="11.85" customHeight="1" x14ac:dyDescent="0.2">
      <c r="A371" s="3"/>
      <c r="B371" s="3"/>
      <c r="C371" s="3"/>
      <c r="D371" s="3"/>
      <c r="E371" s="3"/>
      <c r="F371" s="3"/>
      <c r="G371" s="3"/>
    </row>
    <row r="372" spans="1:7" ht="11.85" customHeight="1" x14ac:dyDescent="0.2">
      <c r="A372" s="3"/>
      <c r="B372" s="3"/>
      <c r="C372" s="3"/>
      <c r="D372" s="3"/>
      <c r="E372" s="3"/>
      <c r="F372" s="3"/>
      <c r="G372" s="3"/>
    </row>
    <row r="373" spans="1:7" ht="11.85" customHeight="1" x14ac:dyDescent="0.2">
      <c r="A373" s="3"/>
      <c r="B373" s="3"/>
      <c r="C373" s="3"/>
      <c r="D373" s="3"/>
      <c r="E373" s="3"/>
      <c r="F373" s="3"/>
      <c r="G373" s="3"/>
    </row>
    <row r="374" spans="1:7" ht="11.85" customHeight="1" x14ac:dyDescent="0.2">
      <c r="A374" s="3"/>
      <c r="B374" s="3"/>
      <c r="C374" s="3"/>
      <c r="D374" s="3"/>
      <c r="E374" s="3"/>
      <c r="F374" s="3"/>
      <c r="G374" s="3"/>
    </row>
    <row r="375" spans="1:7" ht="11.85" customHeight="1" x14ac:dyDescent="0.2">
      <c r="A375" s="3"/>
      <c r="B375" s="3"/>
      <c r="C375" s="3"/>
      <c r="D375" s="3"/>
      <c r="E375" s="3"/>
      <c r="F375" s="3"/>
      <c r="G375" s="3"/>
    </row>
    <row r="376" spans="1:7" ht="11.85" customHeight="1" x14ac:dyDescent="0.2">
      <c r="A376" s="3"/>
      <c r="B376" s="3"/>
      <c r="C376" s="3"/>
      <c r="D376" s="3"/>
      <c r="E376" s="3"/>
      <c r="F376" s="3"/>
      <c r="G376" s="3"/>
    </row>
    <row r="377" spans="1:7" ht="11.85" customHeight="1" x14ac:dyDescent="0.2">
      <c r="A377" s="3"/>
      <c r="B377" s="3"/>
      <c r="C377" s="3"/>
      <c r="D377" s="3"/>
      <c r="E377" s="3"/>
      <c r="F377" s="3"/>
      <c r="G377" s="3"/>
    </row>
    <row r="378" spans="1:7" ht="11.85" customHeight="1" x14ac:dyDescent="0.2">
      <c r="A378" s="3"/>
      <c r="B378" s="3"/>
      <c r="C378" s="3"/>
      <c r="D378" s="3"/>
      <c r="E378" s="3"/>
      <c r="F378" s="3"/>
      <c r="G378" s="3"/>
    </row>
    <row r="379" spans="1:7" ht="11.85" customHeight="1" x14ac:dyDescent="0.2">
      <c r="A379" s="3"/>
      <c r="B379" s="3"/>
      <c r="C379" s="3"/>
      <c r="D379" s="3"/>
      <c r="E379" s="3"/>
      <c r="F379" s="3"/>
      <c r="G379" s="3"/>
    </row>
    <row r="380" spans="1:7" ht="11.85" customHeight="1" x14ac:dyDescent="0.2">
      <c r="A380" s="3"/>
      <c r="B380" s="3"/>
      <c r="C380" s="3"/>
      <c r="D380" s="3"/>
      <c r="E380" s="3"/>
      <c r="F380" s="3"/>
      <c r="G380" s="3"/>
    </row>
    <row r="381" spans="1:7" ht="11.85" customHeight="1" x14ac:dyDescent="0.2">
      <c r="A381" s="3"/>
      <c r="B381" s="3"/>
      <c r="C381" s="3"/>
      <c r="D381" s="3"/>
      <c r="E381" s="3"/>
      <c r="F381" s="3"/>
      <c r="G381" s="3"/>
    </row>
    <row r="382" spans="1:7" ht="11.85" customHeight="1" x14ac:dyDescent="0.2">
      <c r="A382" s="3"/>
      <c r="B382" s="3"/>
      <c r="C382" s="3"/>
      <c r="D382" s="3"/>
      <c r="E382" s="3"/>
      <c r="F382" s="3"/>
      <c r="G382" s="3"/>
    </row>
    <row r="383" spans="1:7" ht="11.85" customHeight="1" x14ac:dyDescent="0.2">
      <c r="A383" s="3"/>
      <c r="B383" s="3"/>
      <c r="C383" s="3"/>
      <c r="D383" s="3"/>
      <c r="E383" s="3"/>
      <c r="F383" s="3"/>
      <c r="G383" s="3"/>
    </row>
    <row r="384" spans="1:7" ht="11.85" customHeight="1" x14ac:dyDescent="0.2">
      <c r="A384" s="3"/>
      <c r="B384" s="3"/>
      <c r="C384" s="3"/>
      <c r="D384" s="3"/>
      <c r="E384" s="3"/>
      <c r="F384" s="3"/>
      <c r="G384" s="3"/>
    </row>
    <row r="385" spans="1:7" ht="11.85" customHeight="1" x14ac:dyDescent="0.2">
      <c r="A385" s="3"/>
      <c r="B385" s="3"/>
      <c r="C385" s="3"/>
      <c r="D385" s="3"/>
      <c r="E385" s="3"/>
      <c r="F385" s="3"/>
      <c r="G385" s="3"/>
    </row>
    <row r="386" spans="1:7" ht="11.85" customHeight="1" x14ac:dyDescent="0.2">
      <c r="A386" s="3"/>
      <c r="B386" s="3"/>
      <c r="C386" s="3"/>
      <c r="D386" s="3"/>
      <c r="E386" s="3"/>
      <c r="F386" s="3"/>
      <c r="G386" s="3"/>
    </row>
    <row r="387" spans="1:7" ht="11.85" customHeight="1" x14ac:dyDescent="0.2">
      <c r="A387" s="3"/>
      <c r="B387" s="3"/>
      <c r="C387" s="3"/>
      <c r="D387" s="3"/>
      <c r="E387" s="3"/>
      <c r="F387" s="3"/>
      <c r="G387" s="3"/>
    </row>
    <row r="388" spans="1:7" ht="11.85" customHeight="1" x14ac:dyDescent="0.2">
      <c r="A388" s="3"/>
      <c r="B388" s="3"/>
      <c r="C388" s="3"/>
      <c r="D388" s="3"/>
      <c r="E388" s="3"/>
      <c r="F388" s="3"/>
      <c r="G388" s="3"/>
    </row>
    <row r="389" spans="1:7" ht="11.85" customHeight="1" x14ac:dyDescent="0.2">
      <c r="A389" s="3"/>
      <c r="B389" s="3"/>
      <c r="C389" s="3"/>
      <c r="D389" s="3"/>
      <c r="E389" s="3"/>
      <c r="F389" s="3"/>
      <c r="G389" s="3"/>
    </row>
    <row r="390" spans="1:7" ht="11.85" customHeight="1" x14ac:dyDescent="0.2">
      <c r="A390" s="3"/>
      <c r="B390" s="3"/>
      <c r="C390" s="3"/>
      <c r="D390" s="3"/>
      <c r="E390" s="3"/>
      <c r="F390" s="3"/>
      <c r="G390" s="3"/>
    </row>
    <row r="391" spans="1:7" ht="11.85" customHeight="1" x14ac:dyDescent="0.2">
      <c r="A391" s="3"/>
      <c r="B391" s="3"/>
      <c r="C391" s="3"/>
      <c r="D391" s="3"/>
      <c r="E391" s="3"/>
      <c r="F391" s="3"/>
      <c r="G391" s="3"/>
    </row>
    <row r="392" spans="1:7" ht="11.85" customHeight="1" x14ac:dyDescent="0.2">
      <c r="A392" s="3"/>
      <c r="B392" s="3"/>
      <c r="C392" s="3"/>
      <c r="D392" s="3"/>
      <c r="E392" s="3"/>
      <c r="F392" s="3"/>
      <c r="G392" s="3"/>
    </row>
    <row r="393" spans="1:7" ht="11.85" customHeight="1" x14ac:dyDescent="0.2">
      <c r="A393" s="3"/>
      <c r="B393" s="3"/>
      <c r="C393" s="3"/>
      <c r="D393" s="3"/>
      <c r="E393" s="3"/>
      <c r="F393" s="3"/>
      <c r="G393" s="3"/>
    </row>
    <row r="394" spans="1:7" ht="11.85" customHeight="1" x14ac:dyDescent="0.2">
      <c r="A394" s="3"/>
      <c r="B394" s="3"/>
      <c r="C394" s="3"/>
      <c r="D394" s="3"/>
      <c r="E394" s="3"/>
      <c r="F394" s="3"/>
      <c r="G394" s="3"/>
    </row>
    <row r="395" spans="1:7" ht="11.85" customHeight="1" x14ac:dyDescent="0.2">
      <c r="A395" s="3"/>
      <c r="B395" s="3"/>
      <c r="C395" s="3"/>
      <c r="D395" s="3"/>
      <c r="E395" s="3"/>
      <c r="F395" s="3"/>
      <c r="G395" s="3"/>
    </row>
    <row r="396" spans="1:7" ht="11.85" customHeight="1" x14ac:dyDescent="0.2">
      <c r="A396" s="3"/>
      <c r="B396" s="3"/>
      <c r="C396" s="3"/>
      <c r="D396" s="3"/>
      <c r="E396" s="3"/>
      <c r="F396" s="3"/>
      <c r="G396" s="3"/>
    </row>
    <row r="397" spans="1:7" ht="11.85" customHeight="1" x14ac:dyDescent="0.2">
      <c r="A397" s="3"/>
      <c r="B397" s="3"/>
      <c r="C397" s="3"/>
      <c r="D397" s="3"/>
      <c r="E397" s="3"/>
      <c r="F397" s="3"/>
      <c r="G397" s="3"/>
    </row>
    <row r="398" spans="1:7" ht="11.85" customHeight="1" x14ac:dyDescent="0.2">
      <c r="A398" s="3"/>
      <c r="B398" s="3"/>
      <c r="C398" s="3"/>
      <c r="D398" s="3"/>
      <c r="E398" s="3"/>
      <c r="F398" s="3"/>
      <c r="G398" s="3"/>
    </row>
    <row r="399" spans="1:7" ht="11.85" customHeight="1" x14ac:dyDescent="0.2">
      <c r="A399" s="3"/>
      <c r="B399" s="3"/>
      <c r="C399" s="3"/>
      <c r="D399" s="3"/>
      <c r="E399" s="3"/>
      <c r="F399" s="3"/>
      <c r="G399" s="3"/>
    </row>
    <row r="400" spans="1:7" ht="11.85" customHeight="1" x14ac:dyDescent="0.2">
      <c r="A400" s="3"/>
      <c r="B400" s="3"/>
      <c r="C400" s="3"/>
      <c r="D400" s="3"/>
      <c r="E400" s="3"/>
      <c r="F400" s="3"/>
      <c r="G400" s="3"/>
    </row>
    <row r="401" spans="1:7" ht="11.85" customHeight="1" x14ac:dyDescent="0.2">
      <c r="A401" s="3"/>
      <c r="B401" s="3"/>
      <c r="C401" s="3"/>
      <c r="D401" s="3"/>
      <c r="E401" s="3"/>
      <c r="F401" s="3"/>
      <c r="G401" s="3"/>
    </row>
    <row r="402" spans="1:7" ht="11.85" customHeight="1" x14ac:dyDescent="0.2">
      <c r="A402" s="3"/>
      <c r="B402" s="3"/>
      <c r="C402" s="3"/>
      <c r="D402" s="3"/>
      <c r="E402" s="3"/>
      <c r="F402" s="3"/>
      <c r="G402" s="3"/>
    </row>
    <row r="403" spans="1:7" ht="11.85" customHeight="1" x14ac:dyDescent="0.2">
      <c r="A403" s="3"/>
      <c r="B403" s="3"/>
      <c r="C403" s="3"/>
      <c r="D403" s="3"/>
      <c r="E403" s="3"/>
      <c r="F403" s="3"/>
      <c r="G403" s="3"/>
    </row>
    <row r="404" spans="1:7" ht="11.85" customHeight="1" x14ac:dyDescent="0.2">
      <c r="A404" s="3"/>
      <c r="B404" s="3"/>
      <c r="C404" s="3"/>
      <c r="D404" s="3"/>
      <c r="E404" s="3"/>
      <c r="F404" s="3"/>
      <c r="G404" s="3"/>
    </row>
    <row r="405" spans="1:7" ht="11.85" customHeight="1" x14ac:dyDescent="0.2">
      <c r="A405" s="3"/>
      <c r="B405" s="3"/>
      <c r="C405" s="3"/>
      <c r="D405" s="3"/>
      <c r="E405" s="3"/>
      <c r="F405" s="3"/>
      <c r="G405" s="3"/>
    </row>
    <row r="406" spans="1:7" ht="11.85" customHeight="1" x14ac:dyDescent="0.2">
      <c r="A406" s="3"/>
      <c r="B406" s="3"/>
      <c r="C406" s="3"/>
      <c r="D406" s="3"/>
      <c r="E406" s="3"/>
      <c r="F406" s="3"/>
      <c r="G406" s="3"/>
    </row>
    <row r="407" spans="1:7" ht="11.85" customHeight="1" x14ac:dyDescent="0.2">
      <c r="A407" s="3"/>
      <c r="B407" s="3"/>
      <c r="C407" s="3"/>
      <c r="D407" s="3"/>
      <c r="E407" s="3"/>
      <c r="F407" s="3"/>
      <c r="G407" s="3"/>
    </row>
    <row r="408" spans="1:7" ht="11.85" customHeight="1" x14ac:dyDescent="0.2">
      <c r="A408" s="3"/>
      <c r="B408" s="3"/>
      <c r="C408" s="3"/>
      <c r="D408" s="3"/>
      <c r="E408" s="3"/>
      <c r="F408" s="3"/>
      <c r="G408" s="3"/>
    </row>
    <row r="409" spans="1:7" ht="11.85" customHeight="1" x14ac:dyDescent="0.2">
      <c r="A409" s="3"/>
      <c r="B409" s="3"/>
      <c r="C409" s="3"/>
      <c r="D409" s="3"/>
      <c r="E409" s="3"/>
      <c r="F409" s="3"/>
      <c r="G409" s="3"/>
    </row>
    <row r="410" spans="1:7" ht="11.85" customHeight="1" x14ac:dyDescent="0.2">
      <c r="A410" s="3"/>
      <c r="B410" s="3"/>
      <c r="C410" s="3"/>
      <c r="D410" s="3"/>
      <c r="E410" s="3"/>
      <c r="F410" s="3"/>
      <c r="G410" s="3"/>
    </row>
    <row r="411" spans="1:7" ht="11.85" customHeight="1" x14ac:dyDescent="0.2">
      <c r="A411" s="3"/>
      <c r="B411" s="3"/>
      <c r="C411" s="3"/>
      <c r="D411" s="3"/>
      <c r="E411" s="3"/>
      <c r="F411" s="3"/>
      <c r="G411" s="3"/>
    </row>
    <row r="412" spans="1:7" ht="11.85" customHeight="1" x14ac:dyDescent="0.2">
      <c r="A412" s="3"/>
      <c r="B412" s="3"/>
      <c r="C412" s="3"/>
      <c r="D412" s="3"/>
      <c r="E412" s="3"/>
      <c r="F412" s="3"/>
      <c r="G412" s="3"/>
    </row>
    <row r="413" spans="1:7" ht="11.85" customHeight="1" x14ac:dyDescent="0.2">
      <c r="A413" s="3"/>
      <c r="B413" s="3"/>
      <c r="C413" s="3"/>
      <c r="D413" s="3"/>
      <c r="E413" s="3"/>
      <c r="F413" s="3"/>
      <c r="G413" s="3"/>
    </row>
    <row r="414" spans="1:7" ht="11.85" customHeight="1" x14ac:dyDescent="0.2">
      <c r="A414" s="3"/>
      <c r="B414" s="3"/>
      <c r="C414" s="3"/>
      <c r="D414" s="3"/>
      <c r="E414" s="3"/>
      <c r="F414" s="3"/>
      <c r="G414" s="3"/>
    </row>
    <row r="415" spans="1:7" ht="11.85" customHeight="1" x14ac:dyDescent="0.2">
      <c r="A415" s="3"/>
      <c r="B415" s="3"/>
      <c r="C415" s="3"/>
      <c r="D415" s="3"/>
      <c r="E415" s="3"/>
      <c r="F415" s="3"/>
      <c r="G415" s="3"/>
    </row>
    <row r="416" spans="1:7" ht="11.85" customHeight="1" x14ac:dyDescent="0.2">
      <c r="A416" s="3"/>
      <c r="B416" s="3"/>
      <c r="C416" s="3"/>
      <c r="D416" s="3"/>
      <c r="E416" s="3"/>
      <c r="F416" s="3"/>
      <c r="G416" s="3"/>
    </row>
    <row r="417" spans="1:7" ht="11.85" customHeight="1" x14ac:dyDescent="0.2">
      <c r="A417" s="3"/>
      <c r="B417" s="3"/>
      <c r="C417" s="3"/>
      <c r="D417" s="3"/>
      <c r="E417" s="3"/>
      <c r="F417" s="3"/>
      <c r="G417" s="3"/>
    </row>
    <row r="418" spans="1:7" ht="11.85" customHeight="1" x14ac:dyDescent="0.2">
      <c r="A418" s="3"/>
      <c r="B418" s="3"/>
      <c r="C418" s="3"/>
      <c r="D418" s="3"/>
      <c r="E418" s="3"/>
      <c r="F418" s="3"/>
      <c r="G418" s="3"/>
    </row>
    <row r="419" spans="1:7" ht="11.85" customHeight="1" x14ac:dyDescent="0.2">
      <c r="A419" s="3"/>
      <c r="B419" s="3"/>
      <c r="C419" s="3"/>
      <c r="D419" s="3"/>
      <c r="E419" s="3"/>
      <c r="F419" s="3"/>
      <c r="G419" s="3"/>
    </row>
    <row r="420" spans="1:7" ht="11.85" customHeight="1" x14ac:dyDescent="0.2">
      <c r="A420" s="3"/>
      <c r="B420" s="3"/>
      <c r="C420" s="3"/>
      <c r="D420" s="3"/>
      <c r="E420" s="3"/>
      <c r="F420" s="3"/>
      <c r="G420" s="3"/>
    </row>
    <row r="421" spans="1:7" ht="11.85" customHeight="1" x14ac:dyDescent="0.2">
      <c r="A421" s="3"/>
      <c r="B421" s="3"/>
      <c r="C421" s="3"/>
      <c r="D421" s="3"/>
      <c r="E421" s="3"/>
      <c r="F421" s="3"/>
      <c r="G421" s="3"/>
    </row>
    <row r="422" spans="1:7" ht="11.85" customHeight="1" x14ac:dyDescent="0.2">
      <c r="A422" s="3"/>
      <c r="B422" s="3"/>
      <c r="C422" s="3"/>
      <c r="D422" s="3"/>
      <c r="E422" s="3"/>
      <c r="F422" s="3"/>
      <c r="G422" s="3"/>
    </row>
    <row r="423" spans="1:7" ht="11.85" customHeight="1" x14ac:dyDescent="0.2">
      <c r="A423" s="3"/>
      <c r="B423" s="3"/>
      <c r="C423" s="3"/>
      <c r="D423" s="3"/>
      <c r="E423" s="3"/>
      <c r="F423" s="3"/>
      <c r="G423" s="3"/>
    </row>
    <row r="424" spans="1:7" ht="11.85" customHeight="1" x14ac:dyDescent="0.2">
      <c r="A424" s="3"/>
      <c r="B424" s="3"/>
      <c r="C424" s="3"/>
      <c r="D424" s="3"/>
      <c r="E424" s="3"/>
      <c r="F424" s="3"/>
      <c r="G424" s="3"/>
    </row>
    <row r="425" spans="1:7" ht="11.85" customHeight="1" x14ac:dyDescent="0.2">
      <c r="A425" s="3"/>
      <c r="B425" s="3"/>
      <c r="C425" s="3"/>
      <c r="D425" s="3"/>
      <c r="E425" s="3"/>
      <c r="F425" s="3"/>
      <c r="G425" s="3"/>
    </row>
    <row r="426" spans="1:7" ht="11.85" customHeight="1" x14ac:dyDescent="0.2">
      <c r="A426" s="3"/>
      <c r="B426" s="3"/>
      <c r="C426" s="3"/>
      <c r="D426" s="3"/>
      <c r="E426" s="3"/>
      <c r="F426" s="3"/>
      <c r="G426" s="3"/>
    </row>
    <row r="427" spans="1:7" ht="11.85" customHeight="1" x14ac:dyDescent="0.2">
      <c r="A427" s="3"/>
      <c r="B427" s="3"/>
      <c r="C427" s="3"/>
      <c r="D427" s="3"/>
      <c r="E427" s="3"/>
      <c r="F427" s="3"/>
      <c r="G427" s="3"/>
    </row>
    <row r="428" spans="1:7" ht="11.85" customHeight="1" x14ac:dyDescent="0.2">
      <c r="A428" s="3"/>
      <c r="B428" s="3"/>
      <c r="C428" s="3"/>
      <c r="D428" s="3"/>
      <c r="E428" s="3"/>
      <c r="F428" s="3"/>
      <c r="G428" s="3"/>
    </row>
    <row r="429" spans="1:7" ht="11.85" customHeight="1" x14ac:dyDescent="0.2">
      <c r="A429" s="3"/>
      <c r="B429" s="3"/>
      <c r="C429" s="3"/>
      <c r="D429" s="3"/>
      <c r="E429" s="3"/>
      <c r="F429" s="3"/>
      <c r="G429" s="3"/>
    </row>
    <row r="430" spans="1:7" ht="11.85" customHeight="1" x14ac:dyDescent="0.2">
      <c r="A430" s="3"/>
      <c r="B430" s="3"/>
      <c r="C430" s="3"/>
      <c r="D430" s="3"/>
      <c r="E430" s="3"/>
      <c r="F430" s="3"/>
      <c r="G430" s="3"/>
    </row>
    <row r="431" spans="1:7" ht="11.85" customHeight="1" x14ac:dyDescent="0.2">
      <c r="A431" s="3"/>
      <c r="B431" s="3"/>
      <c r="C431" s="3"/>
      <c r="D431" s="3"/>
      <c r="E431" s="3"/>
      <c r="F431" s="3"/>
      <c r="G431" s="3"/>
    </row>
    <row r="432" spans="1:7" ht="11.85" customHeight="1" x14ac:dyDescent="0.2">
      <c r="A432" s="3"/>
      <c r="B432" s="3"/>
      <c r="C432" s="3"/>
      <c r="D432" s="3"/>
      <c r="E432" s="3"/>
      <c r="F432" s="3"/>
      <c r="G432" s="3"/>
    </row>
    <row r="433" spans="1:7" ht="11.85" customHeight="1" x14ac:dyDescent="0.2">
      <c r="A433" s="3"/>
      <c r="B433" s="3"/>
      <c r="C433" s="3"/>
      <c r="D433" s="3"/>
      <c r="E433" s="3"/>
      <c r="F433" s="3"/>
      <c r="G433" s="3"/>
    </row>
    <row r="434" spans="1:7" ht="11.85" customHeight="1" x14ac:dyDescent="0.2">
      <c r="A434" s="3"/>
      <c r="B434" s="3"/>
      <c r="C434" s="3"/>
      <c r="D434" s="3"/>
      <c r="E434" s="3"/>
      <c r="F434" s="3"/>
      <c r="G434" s="3"/>
    </row>
    <row r="435" spans="1:7" ht="11.85" customHeight="1" x14ac:dyDescent="0.2">
      <c r="A435" s="3"/>
      <c r="B435" s="3"/>
      <c r="C435" s="3"/>
      <c r="D435" s="3"/>
      <c r="E435" s="3"/>
      <c r="F435" s="3"/>
      <c r="G435" s="3"/>
    </row>
    <row r="436" spans="1:7" ht="11.85" customHeight="1" x14ac:dyDescent="0.2">
      <c r="A436" s="3"/>
      <c r="B436" s="3"/>
      <c r="C436" s="3"/>
      <c r="D436" s="3"/>
      <c r="E436" s="3"/>
      <c r="F436" s="3"/>
      <c r="G436" s="3"/>
    </row>
    <row r="437" spans="1:7" ht="11.85" customHeight="1" x14ac:dyDescent="0.2">
      <c r="A437" s="3"/>
      <c r="B437" s="3"/>
      <c r="C437" s="3"/>
      <c r="D437" s="3"/>
      <c r="E437" s="3"/>
      <c r="F437" s="3"/>
      <c r="G437" s="3"/>
    </row>
    <row r="438" spans="1:7" ht="11.85" customHeight="1" x14ac:dyDescent="0.2">
      <c r="A438" s="3"/>
      <c r="B438" s="3"/>
      <c r="C438" s="3"/>
      <c r="D438" s="3"/>
      <c r="E438" s="3"/>
      <c r="F438" s="3"/>
      <c r="G438" s="3"/>
    </row>
    <row r="439" spans="1:7" ht="11.85" customHeight="1" x14ac:dyDescent="0.2">
      <c r="A439" s="3"/>
      <c r="B439" s="3"/>
      <c r="C439" s="3"/>
      <c r="D439" s="3"/>
      <c r="E439" s="3"/>
      <c r="F439" s="3"/>
      <c r="G439" s="3"/>
    </row>
    <row r="440" spans="1:7" ht="11.85" customHeight="1" x14ac:dyDescent="0.2">
      <c r="A440" s="3"/>
      <c r="B440" s="3"/>
      <c r="C440" s="3"/>
      <c r="D440" s="3"/>
      <c r="E440" s="3"/>
      <c r="F440" s="3"/>
      <c r="G440" s="3"/>
    </row>
    <row r="441" spans="1:7" ht="11.85" customHeight="1" x14ac:dyDescent="0.2">
      <c r="A441" s="3"/>
      <c r="B441" s="3"/>
      <c r="C441" s="3"/>
      <c r="D441" s="3"/>
      <c r="E441" s="3"/>
      <c r="F441" s="3"/>
      <c r="G441" s="3"/>
    </row>
    <row r="442" spans="1:7" ht="11.85" customHeight="1" x14ac:dyDescent="0.2">
      <c r="A442" s="3"/>
      <c r="B442" s="3"/>
      <c r="C442" s="3"/>
      <c r="D442" s="3"/>
      <c r="E442" s="3"/>
      <c r="F442" s="3"/>
      <c r="G442" s="3"/>
    </row>
    <row r="443" spans="1:7" ht="11.85" customHeight="1" x14ac:dyDescent="0.2">
      <c r="A443" s="3"/>
      <c r="B443" s="3"/>
      <c r="C443" s="3"/>
      <c r="D443" s="3"/>
      <c r="E443" s="3"/>
      <c r="F443" s="3"/>
      <c r="G443" s="3"/>
    </row>
    <row r="444" spans="1:7" ht="11.85" customHeight="1" x14ac:dyDescent="0.2">
      <c r="A444" s="3"/>
      <c r="B444" s="3"/>
      <c r="C444" s="3"/>
      <c r="D444" s="3"/>
      <c r="E444" s="3"/>
      <c r="F444" s="3"/>
      <c r="G444" s="3"/>
    </row>
    <row r="445" spans="1:7" ht="11.85" customHeight="1" x14ac:dyDescent="0.2">
      <c r="A445" s="3"/>
      <c r="B445" s="3"/>
      <c r="C445" s="3"/>
      <c r="D445" s="3"/>
      <c r="E445" s="3"/>
      <c r="F445" s="3"/>
      <c r="G445" s="3"/>
    </row>
    <row r="446" spans="1:7" ht="11.85" customHeight="1" x14ac:dyDescent="0.2">
      <c r="A446" s="3"/>
      <c r="B446" s="3"/>
      <c r="C446" s="3"/>
      <c r="D446" s="3"/>
      <c r="E446" s="3"/>
      <c r="F446" s="3"/>
      <c r="G446" s="3"/>
    </row>
    <row r="447" spans="1:7" ht="11.85" customHeight="1" x14ac:dyDescent="0.2">
      <c r="A447" s="3"/>
      <c r="B447" s="3"/>
      <c r="C447" s="3"/>
      <c r="D447" s="3"/>
      <c r="E447" s="3"/>
      <c r="F447" s="3"/>
      <c r="G447" s="3"/>
    </row>
    <row r="448" spans="1:7" ht="11.85" customHeight="1" x14ac:dyDescent="0.2">
      <c r="A448" s="3"/>
      <c r="B448" s="3"/>
      <c r="C448" s="3"/>
      <c r="D448" s="3"/>
      <c r="E448" s="3"/>
      <c r="F448" s="3"/>
      <c r="G448" s="3"/>
    </row>
    <row r="449" spans="1:7" ht="11.85" customHeight="1" x14ac:dyDescent="0.2">
      <c r="A449" s="3"/>
      <c r="B449" s="3"/>
      <c r="C449" s="3"/>
      <c r="D449" s="3"/>
      <c r="E449" s="3"/>
      <c r="F449" s="3"/>
      <c r="G449" s="3"/>
    </row>
    <row r="450" spans="1:7" ht="11.85" customHeight="1" x14ac:dyDescent="0.2">
      <c r="A450" s="3"/>
      <c r="B450" s="3"/>
      <c r="C450" s="3"/>
      <c r="D450" s="3"/>
      <c r="E450" s="3"/>
      <c r="F450" s="3"/>
      <c r="G450" s="3"/>
    </row>
    <row r="451" spans="1:7" ht="11.85" customHeight="1" x14ac:dyDescent="0.2">
      <c r="A451" s="3"/>
      <c r="B451" s="3"/>
      <c r="C451" s="3"/>
      <c r="D451" s="3"/>
      <c r="E451" s="3"/>
      <c r="F451" s="3"/>
      <c r="G451" s="3"/>
    </row>
    <row r="452" spans="1:7" ht="11.85" customHeight="1" x14ac:dyDescent="0.2">
      <c r="A452" s="3"/>
      <c r="B452" s="3"/>
      <c r="C452" s="3"/>
      <c r="D452" s="3"/>
      <c r="E452" s="3"/>
      <c r="F452" s="3"/>
      <c r="G452" s="3"/>
    </row>
    <row r="453" spans="1:7" ht="11.85" customHeight="1" x14ac:dyDescent="0.2">
      <c r="A453" s="3"/>
      <c r="B453" s="3"/>
      <c r="C453" s="3"/>
      <c r="D453" s="3"/>
      <c r="E453" s="3"/>
      <c r="F453" s="3"/>
      <c r="G453" s="3"/>
    </row>
    <row r="454" spans="1:7" ht="11.85" customHeight="1" x14ac:dyDescent="0.2">
      <c r="A454" s="3"/>
      <c r="B454" s="3"/>
      <c r="C454" s="3"/>
      <c r="D454" s="3"/>
      <c r="E454" s="3"/>
      <c r="F454" s="3"/>
      <c r="G454" s="3"/>
    </row>
    <row r="455" spans="1:7" ht="11.85" customHeight="1" x14ac:dyDescent="0.2">
      <c r="A455" s="3"/>
      <c r="B455" s="3"/>
      <c r="C455" s="3"/>
      <c r="D455" s="3"/>
      <c r="E455" s="3"/>
      <c r="F455" s="3"/>
      <c r="G455" s="3"/>
    </row>
    <row r="456" spans="1:7" ht="11.85" customHeight="1" x14ac:dyDescent="0.2">
      <c r="A456" s="3"/>
      <c r="B456" s="3"/>
      <c r="C456" s="3"/>
      <c r="D456" s="3"/>
      <c r="E456" s="3"/>
      <c r="F456" s="3"/>
      <c r="G456" s="3"/>
    </row>
    <row r="457" spans="1:7" ht="11.85" customHeight="1" x14ac:dyDescent="0.2">
      <c r="A457" s="3"/>
      <c r="B457" s="3"/>
      <c r="C457" s="3"/>
      <c r="D457" s="3"/>
      <c r="E457" s="3"/>
      <c r="F457" s="3"/>
      <c r="G457" s="3"/>
    </row>
    <row r="458" spans="1:7" ht="11.85" customHeight="1" x14ac:dyDescent="0.2">
      <c r="A458" s="3"/>
      <c r="B458" s="3"/>
      <c r="C458" s="3"/>
      <c r="D458" s="3"/>
      <c r="E458" s="3"/>
      <c r="F458" s="3"/>
      <c r="G458" s="3"/>
    </row>
    <row r="459" spans="1:7" ht="11.85" customHeight="1" x14ac:dyDescent="0.2">
      <c r="A459" s="3"/>
      <c r="B459" s="3"/>
      <c r="C459" s="3"/>
      <c r="D459" s="3"/>
      <c r="E459" s="3"/>
      <c r="F459" s="3"/>
      <c r="G459" s="3"/>
    </row>
    <row r="460" spans="1:7" ht="11.85" customHeight="1" x14ac:dyDescent="0.2">
      <c r="A460" s="3"/>
      <c r="B460" s="3"/>
      <c r="C460" s="3"/>
      <c r="D460" s="3"/>
      <c r="E460" s="3"/>
      <c r="F460" s="3"/>
      <c r="G460" s="3"/>
    </row>
    <row r="461" spans="1:7" ht="11.85" customHeight="1" x14ac:dyDescent="0.2">
      <c r="A461" s="3"/>
      <c r="B461" s="3"/>
      <c r="C461" s="3"/>
      <c r="D461" s="3"/>
      <c r="E461" s="3"/>
      <c r="F461" s="3"/>
      <c r="G461" s="3"/>
    </row>
    <row r="462" spans="1:7" ht="11.85" customHeight="1" x14ac:dyDescent="0.2">
      <c r="A462" s="3"/>
      <c r="B462" s="3"/>
      <c r="C462" s="3"/>
      <c r="D462" s="3"/>
      <c r="E462" s="3"/>
      <c r="F462" s="3"/>
      <c r="G462" s="3"/>
    </row>
    <row r="463" spans="1:7" ht="11.85" customHeight="1" x14ac:dyDescent="0.2">
      <c r="A463" s="3"/>
      <c r="B463" s="3"/>
      <c r="C463" s="3"/>
      <c r="D463" s="3"/>
      <c r="E463" s="3"/>
      <c r="F463" s="3"/>
      <c r="G463" s="3"/>
    </row>
    <row r="464" spans="1:7" ht="11.85" customHeight="1" x14ac:dyDescent="0.2">
      <c r="A464" s="3"/>
      <c r="B464" s="3"/>
      <c r="C464" s="3"/>
      <c r="D464" s="3"/>
      <c r="E464" s="3"/>
      <c r="F464" s="3"/>
      <c r="G464" s="3"/>
    </row>
    <row r="465" spans="1:7" ht="11.85" customHeight="1" x14ac:dyDescent="0.2">
      <c r="A465" s="3"/>
      <c r="B465" s="3"/>
      <c r="C465" s="3"/>
      <c r="D465" s="3"/>
      <c r="E465" s="3"/>
      <c r="F465" s="3"/>
      <c r="G465" s="3"/>
    </row>
    <row r="466" spans="1:7" ht="11.85" customHeight="1" x14ac:dyDescent="0.2">
      <c r="A466" s="3"/>
      <c r="B466" s="3"/>
      <c r="C466" s="3"/>
      <c r="D466" s="3"/>
      <c r="E466" s="3"/>
      <c r="F466" s="3"/>
      <c r="G466" s="3"/>
    </row>
    <row r="467" spans="1:7" ht="11.85" customHeight="1" x14ac:dyDescent="0.2">
      <c r="A467" s="3"/>
      <c r="B467" s="3"/>
      <c r="C467" s="3"/>
      <c r="D467" s="3"/>
      <c r="E467" s="3"/>
      <c r="F467" s="3"/>
      <c r="G467" s="3"/>
    </row>
    <row r="468" spans="1:7" ht="11.85" customHeight="1" x14ac:dyDescent="0.2">
      <c r="A468" s="3"/>
      <c r="B468" s="3"/>
      <c r="C468" s="3"/>
      <c r="D468" s="3"/>
      <c r="E468" s="3"/>
      <c r="F468" s="3"/>
      <c r="G468" s="3"/>
    </row>
    <row r="469" spans="1:7" ht="11.85" customHeight="1" x14ac:dyDescent="0.2">
      <c r="A469" s="3"/>
      <c r="B469" s="3"/>
      <c r="C469" s="3"/>
      <c r="D469" s="3"/>
      <c r="E469" s="3"/>
      <c r="F469" s="3"/>
      <c r="G469" s="3"/>
    </row>
    <row r="470" spans="1:7" ht="11.85" customHeight="1" x14ac:dyDescent="0.2">
      <c r="A470" s="3"/>
      <c r="B470" s="3"/>
      <c r="C470" s="3"/>
      <c r="D470" s="3"/>
      <c r="E470" s="3"/>
      <c r="F470" s="3"/>
      <c r="G470" s="3"/>
    </row>
    <row r="471" spans="1:7" ht="11.85" customHeight="1" x14ac:dyDescent="0.2">
      <c r="A471" s="3"/>
      <c r="B471" s="3"/>
      <c r="C471" s="3"/>
      <c r="D471" s="3"/>
      <c r="E471" s="3"/>
      <c r="F471" s="3"/>
      <c r="G471" s="3"/>
    </row>
    <row r="472" spans="1:7" ht="11.85" customHeight="1" x14ac:dyDescent="0.2">
      <c r="A472" s="3"/>
      <c r="B472" s="3"/>
      <c r="C472" s="3"/>
      <c r="D472" s="3"/>
      <c r="E472" s="3"/>
      <c r="F472" s="3"/>
      <c r="G472" s="3"/>
    </row>
    <row r="473" spans="1:7" ht="11.85" customHeight="1" x14ac:dyDescent="0.2">
      <c r="A473" s="3"/>
      <c r="B473" s="3"/>
      <c r="C473" s="3"/>
      <c r="D473" s="3"/>
      <c r="E473" s="3"/>
      <c r="F473" s="3"/>
      <c r="G473" s="3"/>
    </row>
    <row r="474" spans="1:7" ht="11.85" customHeight="1" x14ac:dyDescent="0.2">
      <c r="A474" s="3"/>
      <c r="B474" s="3"/>
      <c r="C474" s="3"/>
      <c r="D474" s="3"/>
      <c r="E474" s="3"/>
      <c r="F474" s="3"/>
      <c r="G474" s="3"/>
    </row>
    <row r="475" spans="1:7" ht="11.85" customHeight="1" x14ac:dyDescent="0.2">
      <c r="A475" s="3"/>
      <c r="B475" s="3"/>
      <c r="C475" s="3"/>
      <c r="D475" s="3"/>
      <c r="E475" s="3"/>
      <c r="F475" s="3"/>
      <c r="G475" s="3"/>
    </row>
    <row r="476" spans="1:7" ht="11.85" customHeight="1" x14ac:dyDescent="0.2">
      <c r="A476" s="3"/>
      <c r="B476" s="3"/>
      <c r="C476" s="3"/>
      <c r="D476" s="3"/>
      <c r="E476" s="3"/>
      <c r="F476" s="3"/>
      <c r="G476" s="3"/>
    </row>
    <row r="477" spans="1:7" ht="11.85" customHeight="1" x14ac:dyDescent="0.2">
      <c r="A477" s="3"/>
      <c r="B477" s="3"/>
      <c r="C477" s="3"/>
      <c r="D477" s="3"/>
      <c r="E477" s="3"/>
      <c r="F477" s="3"/>
      <c r="G477" s="3"/>
    </row>
    <row r="478" spans="1:7" ht="11.85" customHeight="1" x14ac:dyDescent="0.2">
      <c r="A478" s="3"/>
      <c r="B478" s="3"/>
      <c r="C478" s="3"/>
      <c r="D478" s="3"/>
      <c r="E478" s="3"/>
      <c r="F478" s="3"/>
      <c r="G478" s="3"/>
    </row>
    <row r="479" spans="1:7" ht="11.85" customHeight="1" x14ac:dyDescent="0.2">
      <c r="A479" s="3"/>
      <c r="B479" s="3"/>
      <c r="C479" s="3"/>
      <c r="D479" s="3"/>
      <c r="E479" s="3"/>
      <c r="F479" s="3"/>
      <c r="G479" s="3"/>
    </row>
    <row r="480" spans="1:7" ht="11.85" customHeight="1" x14ac:dyDescent="0.2">
      <c r="A480" s="3"/>
      <c r="B480" s="3"/>
      <c r="C480" s="3"/>
      <c r="D480" s="3"/>
      <c r="E480" s="3"/>
      <c r="F480" s="3"/>
      <c r="G480" s="3"/>
    </row>
    <row r="481" spans="1:7" ht="11.85" customHeight="1" x14ac:dyDescent="0.2">
      <c r="A481" s="3"/>
      <c r="B481" s="3"/>
      <c r="C481" s="3"/>
      <c r="D481" s="3"/>
      <c r="E481" s="3"/>
      <c r="F481" s="3"/>
      <c r="G481" s="3"/>
    </row>
    <row r="482" spans="1:7" ht="11.85" customHeight="1" x14ac:dyDescent="0.2">
      <c r="A482" s="3"/>
      <c r="B482" s="3"/>
      <c r="C482" s="3"/>
      <c r="D482" s="3"/>
      <c r="E482" s="3"/>
      <c r="F482" s="3"/>
      <c r="G482" s="3"/>
    </row>
    <row r="483" spans="1:7" ht="11.85" customHeight="1" x14ac:dyDescent="0.2">
      <c r="A483" s="3"/>
      <c r="B483" s="3"/>
      <c r="C483" s="3"/>
      <c r="D483" s="3"/>
      <c r="E483" s="3"/>
      <c r="F483" s="3"/>
      <c r="G483" s="3"/>
    </row>
    <row r="484" spans="1:7" ht="11.85" customHeight="1" x14ac:dyDescent="0.2">
      <c r="A484" s="3"/>
      <c r="B484" s="3"/>
      <c r="C484" s="3"/>
      <c r="D484" s="3"/>
      <c r="E484" s="3"/>
      <c r="F484" s="3"/>
      <c r="G484" s="3"/>
    </row>
    <row r="485" spans="1:7" ht="11.85" customHeight="1" x14ac:dyDescent="0.2">
      <c r="A485" s="3"/>
      <c r="B485" s="3"/>
      <c r="C485" s="3"/>
      <c r="D485" s="3"/>
      <c r="E485" s="3"/>
      <c r="F485" s="3"/>
      <c r="G485" s="3"/>
    </row>
    <row r="486" spans="1:7" ht="11.85" customHeight="1" x14ac:dyDescent="0.2">
      <c r="A486" s="3"/>
      <c r="B486" s="3"/>
      <c r="C486" s="3"/>
      <c r="D486" s="3"/>
      <c r="E486" s="3"/>
      <c r="F486" s="3"/>
      <c r="G486" s="3"/>
    </row>
    <row r="487" spans="1:7" ht="11.85" customHeight="1" x14ac:dyDescent="0.2">
      <c r="A487" s="3"/>
      <c r="B487" s="3"/>
      <c r="C487" s="3"/>
      <c r="D487" s="3"/>
      <c r="E487" s="3"/>
      <c r="F487" s="3"/>
      <c r="G487" s="3"/>
    </row>
    <row r="488" spans="1:7" ht="11.85" customHeight="1" x14ac:dyDescent="0.2">
      <c r="A488" s="3"/>
      <c r="B488" s="3"/>
      <c r="C488" s="3"/>
      <c r="D488" s="3"/>
      <c r="E488" s="3"/>
      <c r="F488" s="3"/>
      <c r="G488" s="3"/>
    </row>
    <row r="489" spans="1:7" ht="11.85" customHeight="1" x14ac:dyDescent="0.2">
      <c r="A489" s="3"/>
      <c r="B489" s="3"/>
      <c r="C489" s="3"/>
      <c r="D489" s="3"/>
      <c r="E489" s="3"/>
      <c r="F489" s="3"/>
      <c r="G489" s="3"/>
    </row>
    <row r="490" spans="1:7" ht="11.85" customHeight="1" x14ac:dyDescent="0.2">
      <c r="A490" s="3"/>
      <c r="B490" s="3"/>
      <c r="C490" s="3"/>
      <c r="D490" s="3"/>
      <c r="E490" s="3"/>
      <c r="F490" s="3"/>
      <c r="G490" s="3"/>
    </row>
    <row r="491" spans="1:7" ht="11.85" customHeight="1" x14ac:dyDescent="0.2">
      <c r="A491" s="3"/>
      <c r="B491" s="3"/>
      <c r="C491" s="3"/>
      <c r="D491" s="3"/>
      <c r="E491" s="3"/>
      <c r="F491" s="3"/>
      <c r="G491" s="3"/>
    </row>
    <row r="492" spans="1:7" ht="11.85" customHeight="1" x14ac:dyDescent="0.2">
      <c r="A492" s="3"/>
      <c r="B492" s="3"/>
      <c r="C492" s="3"/>
      <c r="D492" s="3"/>
      <c r="E492" s="3"/>
      <c r="F492" s="3"/>
      <c r="G492" s="3"/>
    </row>
    <row r="493" spans="1:7" ht="11.85" customHeight="1" x14ac:dyDescent="0.2">
      <c r="A493" s="3"/>
      <c r="B493" s="3"/>
      <c r="C493" s="3"/>
      <c r="D493" s="3"/>
      <c r="E493" s="3"/>
      <c r="F493" s="3"/>
      <c r="G493" s="3"/>
    </row>
    <row r="494" spans="1:7" ht="11.85" customHeight="1" x14ac:dyDescent="0.2">
      <c r="A494" s="3"/>
      <c r="B494" s="3"/>
      <c r="C494" s="3"/>
      <c r="D494" s="3"/>
      <c r="E494" s="3"/>
      <c r="F494" s="3"/>
      <c r="G494" s="3"/>
    </row>
    <row r="495" spans="1:7" ht="11.85" customHeight="1" x14ac:dyDescent="0.2">
      <c r="A495" s="3"/>
      <c r="B495" s="3"/>
      <c r="C495" s="3"/>
      <c r="D495" s="3"/>
      <c r="E495" s="3"/>
      <c r="F495" s="3"/>
      <c r="G495" s="3"/>
    </row>
    <row r="496" spans="1:7" ht="11.85" customHeight="1" x14ac:dyDescent="0.2">
      <c r="A496" s="3"/>
      <c r="B496" s="3"/>
      <c r="C496" s="3"/>
      <c r="D496" s="3"/>
      <c r="E496" s="3"/>
      <c r="F496" s="3"/>
      <c r="G496" s="3"/>
    </row>
    <row r="497" spans="1:7" ht="11.85" customHeight="1" x14ac:dyDescent="0.2">
      <c r="A497" s="3"/>
      <c r="B497" s="3"/>
      <c r="C497" s="3"/>
      <c r="D497" s="3"/>
      <c r="E497" s="3"/>
      <c r="F497" s="3"/>
      <c r="G497" s="3"/>
    </row>
    <row r="498" spans="1:7" ht="11.85" customHeight="1" x14ac:dyDescent="0.2">
      <c r="A498" s="3"/>
      <c r="B498" s="3"/>
      <c r="C498" s="3"/>
      <c r="D498" s="3"/>
      <c r="E498" s="3"/>
      <c r="F498" s="3"/>
      <c r="G498" s="3"/>
    </row>
    <row r="499" spans="1:7" ht="11.85" customHeight="1" x14ac:dyDescent="0.2">
      <c r="A499" s="3"/>
      <c r="B499" s="3"/>
      <c r="C499" s="3"/>
      <c r="D499" s="3"/>
      <c r="E499" s="3"/>
      <c r="F499" s="3"/>
      <c r="G499" s="3"/>
    </row>
    <row r="500" spans="1:7" ht="11.85" customHeight="1" x14ac:dyDescent="0.2">
      <c r="A500" s="3"/>
      <c r="B500" s="3"/>
      <c r="C500" s="3"/>
      <c r="D500" s="3"/>
      <c r="E500" s="3"/>
      <c r="F500" s="3"/>
      <c r="G500" s="3"/>
    </row>
    <row r="501" spans="1:7" ht="11.85" customHeight="1" x14ac:dyDescent="0.2">
      <c r="A501" s="3"/>
      <c r="B501" s="3"/>
      <c r="C501" s="3"/>
      <c r="D501" s="3"/>
      <c r="E501" s="3"/>
      <c r="F501" s="3"/>
      <c r="G501" s="3"/>
    </row>
    <row r="502" spans="1:7" ht="11.85" customHeight="1" x14ac:dyDescent="0.2">
      <c r="A502" s="3"/>
      <c r="B502" s="3"/>
      <c r="C502" s="3"/>
      <c r="D502" s="3"/>
      <c r="E502" s="3"/>
      <c r="F502" s="3"/>
      <c r="G502" s="3"/>
    </row>
    <row r="503" spans="1:7" ht="11.85" customHeight="1" x14ac:dyDescent="0.2">
      <c r="A503" s="3"/>
      <c r="B503" s="3"/>
      <c r="C503" s="3"/>
      <c r="D503" s="3"/>
      <c r="E503" s="3"/>
      <c r="F503" s="3"/>
      <c r="G503" s="3"/>
    </row>
    <row r="504" spans="1:7" ht="11.85" customHeight="1" x14ac:dyDescent="0.2">
      <c r="A504" s="3"/>
      <c r="B504" s="3"/>
      <c r="C504" s="3"/>
      <c r="D504" s="3"/>
      <c r="E504" s="3"/>
      <c r="F504" s="3"/>
      <c r="G504" s="3"/>
    </row>
    <row r="505" spans="1:7" ht="11.85" customHeight="1" x14ac:dyDescent="0.2">
      <c r="A505" s="3"/>
      <c r="B505" s="3"/>
      <c r="C505" s="3"/>
      <c r="D505" s="3"/>
      <c r="E505" s="3"/>
      <c r="F505" s="3"/>
      <c r="G505" s="3"/>
    </row>
    <row r="506" spans="1:7" ht="11.85" customHeight="1" x14ac:dyDescent="0.2">
      <c r="A506" s="3"/>
      <c r="B506" s="3"/>
      <c r="C506" s="3"/>
      <c r="D506" s="3"/>
      <c r="E506" s="3"/>
      <c r="F506" s="3"/>
      <c r="G506" s="3"/>
    </row>
    <row r="507" spans="1:7" ht="11.85" customHeight="1" x14ac:dyDescent="0.2">
      <c r="A507" s="3"/>
      <c r="B507" s="3"/>
      <c r="C507" s="3"/>
      <c r="D507" s="3"/>
      <c r="E507" s="3"/>
      <c r="F507" s="3"/>
      <c r="G507" s="3"/>
    </row>
    <row r="508" spans="1:7" ht="11.85" customHeight="1" x14ac:dyDescent="0.2">
      <c r="A508" s="3"/>
      <c r="B508" s="3"/>
      <c r="C508" s="3"/>
      <c r="D508" s="3"/>
      <c r="E508" s="3"/>
      <c r="F508" s="3"/>
      <c r="G508" s="3"/>
    </row>
    <row r="509" spans="1:7" ht="11.85" customHeight="1" x14ac:dyDescent="0.2">
      <c r="A509" s="3"/>
      <c r="B509" s="3"/>
      <c r="C509" s="3"/>
      <c r="D509" s="3"/>
      <c r="E509" s="3"/>
      <c r="F509" s="3"/>
      <c r="G509" s="3"/>
    </row>
    <row r="510" spans="1:7" ht="11.85" customHeight="1" x14ac:dyDescent="0.2">
      <c r="A510" s="3"/>
      <c r="B510" s="3"/>
      <c r="C510" s="3"/>
      <c r="D510" s="3"/>
      <c r="E510" s="3"/>
      <c r="F510" s="3"/>
      <c r="G510" s="3"/>
    </row>
    <row r="511" spans="1:7" ht="11.85" customHeight="1" x14ac:dyDescent="0.2">
      <c r="A511" s="3"/>
      <c r="B511" s="3"/>
      <c r="C511" s="3"/>
      <c r="D511" s="3"/>
      <c r="E511" s="3"/>
      <c r="F511" s="3"/>
      <c r="G511" s="3"/>
    </row>
    <row r="512" spans="1:7" ht="11.85" customHeight="1" x14ac:dyDescent="0.2">
      <c r="A512" s="3"/>
      <c r="B512" s="3"/>
      <c r="C512" s="3"/>
      <c r="D512" s="3"/>
      <c r="E512" s="3"/>
      <c r="F512" s="3"/>
      <c r="G512" s="3"/>
    </row>
    <row r="513" spans="1:7" ht="11.85" customHeight="1" x14ac:dyDescent="0.2">
      <c r="A513" s="3"/>
      <c r="B513" s="3"/>
      <c r="C513" s="3"/>
      <c r="D513" s="3"/>
      <c r="E513" s="3"/>
      <c r="F513" s="3"/>
      <c r="G513" s="3"/>
    </row>
    <row r="514" spans="1:7" ht="11.85" customHeight="1" x14ac:dyDescent="0.2">
      <c r="A514" s="3"/>
      <c r="B514" s="3"/>
      <c r="C514" s="3"/>
      <c r="D514" s="3"/>
      <c r="E514" s="3"/>
      <c r="F514" s="3"/>
      <c r="G514" s="3"/>
    </row>
    <row r="515" spans="1:7" ht="11.85" customHeight="1" x14ac:dyDescent="0.2">
      <c r="A515" s="3"/>
      <c r="B515" s="3"/>
      <c r="C515" s="3"/>
      <c r="D515" s="3"/>
      <c r="E515" s="3"/>
      <c r="F515" s="3"/>
      <c r="G515" s="3"/>
    </row>
    <row r="516" spans="1:7" ht="11.85" customHeight="1" x14ac:dyDescent="0.2">
      <c r="A516" s="3"/>
      <c r="B516" s="3"/>
      <c r="C516" s="3"/>
      <c r="D516" s="3"/>
      <c r="E516" s="3"/>
      <c r="F516" s="3"/>
      <c r="G516" s="3"/>
    </row>
    <row r="517" spans="1:7" ht="11.85" customHeight="1" x14ac:dyDescent="0.2">
      <c r="A517" s="3"/>
      <c r="B517" s="3"/>
      <c r="C517" s="3"/>
      <c r="D517" s="3"/>
      <c r="E517" s="3"/>
      <c r="F517" s="3"/>
      <c r="G517" s="3"/>
    </row>
    <row r="518" spans="1:7" ht="11.85" customHeight="1" x14ac:dyDescent="0.2">
      <c r="A518" s="3"/>
      <c r="B518" s="3"/>
      <c r="C518" s="3"/>
      <c r="D518" s="3"/>
      <c r="E518" s="3"/>
      <c r="F518" s="3"/>
      <c r="G518" s="3"/>
    </row>
    <row r="519" spans="1:7" ht="11.85" customHeight="1" x14ac:dyDescent="0.2">
      <c r="A519" s="3"/>
      <c r="B519" s="3"/>
      <c r="C519" s="3"/>
      <c r="D519" s="3"/>
      <c r="E519" s="3"/>
      <c r="F519" s="3"/>
      <c r="G519" s="3"/>
    </row>
    <row r="520" spans="1:7" ht="11.85" customHeight="1" x14ac:dyDescent="0.2">
      <c r="A520" s="3"/>
      <c r="B520" s="3"/>
      <c r="C520" s="3"/>
      <c r="D520" s="3"/>
      <c r="E520" s="3"/>
      <c r="F520" s="3"/>
      <c r="G520" s="3"/>
    </row>
    <row r="521" spans="1:7" ht="11.85" customHeight="1" x14ac:dyDescent="0.2">
      <c r="A521" s="3"/>
      <c r="B521" s="3"/>
      <c r="C521" s="3"/>
      <c r="D521" s="3"/>
      <c r="E521" s="3"/>
      <c r="F521" s="3"/>
      <c r="G521" s="3"/>
    </row>
    <row r="522" spans="1:7" ht="11.85" customHeight="1" x14ac:dyDescent="0.2">
      <c r="A522" s="3"/>
      <c r="B522" s="3"/>
      <c r="C522" s="3"/>
      <c r="D522" s="3"/>
      <c r="E522" s="3"/>
      <c r="F522" s="3"/>
      <c r="G522" s="3"/>
    </row>
    <row r="523" spans="1:7" ht="11.85" customHeight="1" x14ac:dyDescent="0.2">
      <c r="A523" s="3"/>
      <c r="B523" s="3"/>
      <c r="C523" s="3"/>
      <c r="D523" s="3"/>
      <c r="E523" s="3"/>
      <c r="F523" s="3"/>
      <c r="G523" s="3"/>
    </row>
    <row r="524" spans="1:7" ht="11.85" customHeight="1" x14ac:dyDescent="0.2">
      <c r="A524" s="3"/>
      <c r="B524" s="3"/>
      <c r="C524" s="3"/>
      <c r="D524" s="3"/>
      <c r="E524" s="3"/>
      <c r="F524" s="3"/>
      <c r="G524" s="3"/>
    </row>
    <row r="525" spans="1:7" ht="11.85" customHeight="1" x14ac:dyDescent="0.2">
      <c r="A525" s="3"/>
      <c r="B525" s="3"/>
      <c r="C525" s="3"/>
      <c r="D525" s="3"/>
      <c r="E525" s="3"/>
      <c r="F525" s="3"/>
      <c r="G525" s="3"/>
    </row>
    <row r="526" spans="1:7" ht="11.85" customHeight="1" x14ac:dyDescent="0.2">
      <c r="A526" s="3"/>
      <c r="B526" s="3"/>
      <c r="C526" s="3"/>
      <c r="D526" s="3"/>
      <c r="E526" s="3"/>
      <c r="F526" s="3"/>
      <c r="G526" s="3"/>
    </row>
    <row r="527" spans="1:7" ht="11.85" customHeight="1" x14ac:dyDescent="0.2">
      <c r="A527" s="3"/>
      <c r="B527" s="3"/>
      <c r="C527" s="3"/>
      <c r="D527" s="3"/>
      <c r="E527" s="3"/>
      <c r="F527" s="3"/>
      <c r="G527" s="3"/>
    </row>
    <row r="528" spans="1:7" ht="11.85" customHeight="1" x14ac:dyDescent="0.2">
      <c r="A528" s="3"/>
      <c r="B528" s="3"/>
      <c r="C528" s="3"/>
      <c r="D528" s="3"/>
      <c r="E528" s="3"/>
      <c r="F528" s="3"/>
      <c r="G528" s="3"/>
    </row>
    <row r="529" spans="1:7" ht="11.85" customHeight="1" x14ac:dyDescent="0.2">
      <c r="A529" s="3"/>
      <c r="B529" s="3"/>
      <c r="C529" s="3"/>
      <c r="D529" s="3"/>
      <c r="E529" s="3"/>
      <c r="F529" s="3"/>
      <c r="G529" s="3"/>
    </row>
    <row r="530" spans="1:7" ht="11.85" customHeight="1" x14ac:dyDescent="0.2">
      <c r="A530" s="3"/>
      <c r="B530" s="3"/>
      <c r="C530" s="3"/>
      <c r="D530" s="3"/>
      <c r="E530" s="3"/>
      <c r="F530" s="3"/>
      <c r="G530" s="3"/>
    </row>
    <row r="531" spans="1:7" ht="11.85" customHeight="1" x14ac:dyDescent="0.2">
      <c r="A531" s="3"/>
      <c r="B531" s="3"/>
      <c r="C531" s="3"/>
      <c r="D531" s="3"/>
      <c r="E531" s="3"/>
      <c r="F531" s="3"/>
      <c r="G531" s="3"/>
    </row>
    <row r="532" spans="1:7" ht="11.85" customHeight="1" x14ac:dyDescent="0.2">
      <c r="A532" s="3"/>
      <c r="B532" s="3"/>
      <c r="C532" s="3"/>
      <c r="D532" s="3"/>
      <c r="E532" s="3"/>
      <c r="F532" s="3"/>
      <c r="G532" s="3"/>
    </row>
    <row r="533" spans="1:7" ht="11.85" customHeight="1" x14ac:dyDescent="0.2">
      <c r="A533" s="3"/>
      <c r="B533" s="3"/>
      <c r="C533" s="3"/>
      <c r="D533" s="3"/>
      <c r="E533" s="3"/>
      <c r="F533" s="3"/>
      <c r="G533" s="3"/>
    </row>
    <row r="534" spans="1:7" ht="11.85" customHeight="1" x14ac:dyDescent="0.2">
      <c r="A534" s="3"/>
      <c r="B534" s="3"/>
      <c r="C534" s="3"/>
      <c r="D534" s="3"/>
      <c r="E534" s="3"/>
      <c r="F534" s="3"/>
      <c r="G534" s="3"/>
    </row>
    <row r="535" spans="1:7" ht="11.85" customHeight="1" x14ac:dyDescent="0.2">
      <c r="A535" s="3"/>
      <c r="B535" s="3"/>
      <c r="C535" s="3"/>
      <c r="D535" s="3"/>
      <c r="E535" s="3"/>
      <c r="F535" s="3"/>
      <c r="G535" s="3"/>
    </row>
    <row r="536" spans="1:7" ht="11.85" customHeight="1" x14ac:dyDescent="0.2">
      <c r="A536" s="3"/>
      <c r="B536" s="3"/>
      <c r="C536" s="3"/>
      <c r="D536" s="3"/>
      <c r="E536" s="3"/>
      <c r="F536" s="3"/>
      <c r="G536" s="3"/>
    </row>
    <row r="537" spans="1:7" ht="11.85" customHeight="1" x14ac:dyDescent="0.2">
      <c r="A537" s="3"/>
      <c r="B537" s="3"/>
      <c r="C537" s="3"/>
      <c r="D537" s="3"/>
      <c r="E537" s="3"/>
      <c r="F537" s="3"/>
      <c r="G537" s="3"/>
    </row>
    <row r="538" spans="1:7" ht="11.85" customHeight="1" x14ac:dyDescent="0.2">
      <c r="A538" s="3"/>
      <c r="B538" s="3"/>
      <c r="C538" s="3"/>
      <c r="D538" s="3"/>
      <c r="E538" s="3"/>
      <c r="F538" s="3"/>
      <c r="G538" s="3"/>
    </row>
    <row r="539" spans="1:7" ht="11.85" customHeight="1" x14ac:dyDescent="0.2">
      <c r="A539" s="3"/>
      <c r="B539" s="3"/>
      <c r="C539" s="3"/>
      <c r="D539" s="3"/>
      <c r="E539" s="3"/>
      <c r="F539" s="3"/>
      <c r="G539" s="3"/>
    </row>
    <row r="540" spans="1:7" ht="11.85" customHeight="1" x14ac:dyDescent="0.2">
      <c r="A540" s="3"/>
      <c r="B540" s="3"/>
      <c r="C540" s="3"/>
      <c r="D540" s="3"/>
      <c r="E540" s="3"/>
      <c r="F540" s="3"/>
      <c r="G540" s="3"/>
    </row>
    <row r="541" spans="1:7" ht="11.85" customHeight="1" x14ac:dyDescent="0.2">
      <c r="A541" s="3"/>
      <c r="B541" s="3"/>
      <c r="C541" s="3"/>
      <c r="D541" s="3"/>
      <c r="E541" s="3"/>
      <c r="F541" s="3"/>
      <c r="G541" s="3"/>
    </row>
    <row r="542" spans="1:7" ht="11.85" customHeight="1" x14ac:dyDescent="0.2">
      <c r="A542" s="3"/>
      <c r="B542" s="3"/>
      <c r="C542" s="3"/>
      <c r="D542" s="3"/>
      <c r="E542" s="3"/>
      <c r="F542" s="3"/>
      <c r="G542" s="3"/>
    </row>
    <row r="543" spans="1:7" ht="11.85" customHeight="1" x14ac:dyDescent="0.2">
      <c r="A543" s="3"/>
      <c r="B543" s="3"/>
      <c r="C543" s="3"/>
      <c r="D543" s="3"/>
      <c r="E543" s="3"/>
      <c r="F543" s="3"/>
      <c r="G543" s="3"/>
    </row>
    <row r="544" spans="1:7" ht="11.85" customHeight="1" x14ac:dyDescent="0.2">
      <c r="A544" s="3"/>
      <c r="B544" s="3"/>
      <c r="C544" s="3"/>
      <c r="D544" s="3"/>
      <c r="E544" s="3"/>
      <c r="F544" s="3"/>
      <c r="G544" s="3"/>
    </row>
    <row r="545" spans="1:7" ht="11.85" customHeight="1" x14ac:dyDescent="0.2">
      <c r="A545" s="3"/>
      <c r="B545" s="3"/>
      <c r="C545" s="3"/>
      <c r="D545" s="3"/>
      <c r="E545" s="3"/>
      <c r="F545" s="3"/>
      <c r="G545" s="3"/>
    </row>
    <row r="546" spans="1:7" ht="11.85" customHeight="1" x14ac:dyDescent="0.2">
      <c r="A546" s="3"/>
      <c r="B546" s="3"/>
      <c r="C546" s="3"/>
      <c r="D546" s="3"/>
      <c r="E546" s="3"/>
      <c r="F546" s="3"/>
      <c r="G546" s="3"/>
    </row>
    <row r="547" spans="1:7" ht="11.85" customHeight="1" x14ac:dyDescent="0.2">
      <c r="A547" s="3"/>
      <c r="B547" s="3"/>
      <c r="C547" s="3"/>
      <c r="D547" s="3"/>
      <c r="E547" s="3"/>
      <c r="F547" s="3"/>
      <c r="G547" s="3"/>
    </row>
    <row r="548" spans="1:7" ht="11.85" customHeight="1" x14ac:dyDescent="0.2">
      <c r="A548" s="3"/>
      <c r="B548" s="3"/>
      <c r="C548" s="3"/>
      <c r="D548" s="3"/>
      <c r="E548" s="3"/>
      <c r="F548" s="3"/>
      <c r="G548" s="3"/>
    </row>
    <row r="549" spans="1:7" ht="11.85" customHeight="1" x14ac:dyDescent="0.2">
      <c r="A549" s="3"/>
      <c r="B549" s="3"/>
      <c r="C549" s="3"/>
      <c r="D549" s="3"/>
      <c r="E549" s="3"/>
      <c r="F549" s="3"/>
      <c r="G549" s="3"/>
    </row>
    <row r="550" spans="1:7" ht="11.85" customHeight="1" x14ac:dyDescent="0.2">
      <c r="A550" s="3"/>
      <c r="B550" s="3"/>
      <c r="C550" s="3"/>
      <c r="D550" s="3"/>
      <c r="E550" s="3"/>
      <c r="F550" s="3"/>
      <c r="G550" s="3"/>
    </row>
    <row r="551" spans="1:7" ht="11.85" customHeight="1" x14ac:dyDescent="0.2">
      <c r="A551" s="3"/>
      <c r="B551" s="3"/>
      <c r="C551" s="3"/>
      <c r="D551" s="3"/>
      <c r="E551" s="3"/>
      <c r="F551" s="3"/>
      <c r="G551" s="3"/>
    </row>
    <row r="552" spans="1:7" ht="11.85" customHeight="1" x14ac:dyDescent="0.2">
      <c r="A552" s="3"/>
      <c r="B552" s="3"/>
      <c r="C552" s="3"/>
      <c r="D552" s="3"/>
      <c r="E552" s="3"/>
      <c r="F552" s="3"/>
      <c r="G552" s="3"/>
    </row>
    <row r="553" spans="1:7" ht="11.85" customHeight="1" x14ac:dyDescent="0.2">
      <c r="A553" s="3"/>
      <c r="B553" s="3"/>
      <c r="C553" s="3"/>
      <c r="D553" s="3"/>
      <c r="E553" s="3"/>
      <c r="F553" s="3"/>
      <c r="G553" s="3"/>
    </row>
    <row r="554" spans="1:7" ht="11.85" customHeight="1" x14ac:dyDescent="0.2">
      <c r="A554" s="3"/>
      <c r="B554" s="3"/>
      <c r="C554" s="3"/>
      <c r="D554" s="3"/>
      <c r="E554" s="3"/>
      <c r="F554" s="3"/>
      <c r="G554" s="3"/>
    </row>
    <row r="555" spans="1:7" ht="11.85" customHeight="1" x14ac:dyDescent="0.2">
      <c r="A555" s="3"/>
      <c r="B555" s="3"/>
      <c r="C555" s="3"/>
      <c r="D555" s="3"/>
      <c r="E555" s="3"/>
      <c r="F555" s="3"/>
      <c r="G555" s="3"/>
    </row>
    <row r="556" spans="1:7" ht="11.85" customHeight="1" x14ac:dyDescent="0.2">
      <c r="A556" s="3"/>
      <c r="B556" s="3"/>
      <c r="C556" s="3"/>
      <c r="D556" s="3"/>
      <c r="E556" s="3"/>
      <c r="F556" s="3"/>
      <c r="G556" s="3"/>
    </row>
    <row r="557" spans="1:7" ht="11.85" customHeight="1" x14ac:dyDescent="0.2">
      <c r="A557" s="3"/>
      <c r="B557" s="3"/>
      <c r="C557" s="3"/>
      <c r="D557" s="3"/>
      <c r="E557" s="3"/>
      <c r="F557" s="3"/>
      <c r="G557" s="3"/>
    </row>
    <row r="558" spans="1:7" ht="11.85" customHeight="1" x14ac:dyDescent="0.2">
      <c r="A558" s="3"/>
      <c r="B558" s="3"/>
      <c r="C558" s="3"/>
      <c r="D558" s="3"/>
      <c r="E558" s="3"/>
      <c r="F558" s="3"/>
      <c r="G558" s="3"/>
    </row>
    <row r="559" spans="1:7" ht="11.85" customHeight="1" x14ac:dyDescent="0.2">
      <c r="A559" s="3"/>
      <c r="B559" s="3"/>
      <c r="C559" s="3"/>
      <c r="D559" s="3"/>
      <c r="E559" s="3"/>
      <c r="F559" s="3"/>
      <c r="G559" s="3"/>
    </row>
    <row r="560" spans="1:7" ht="11.85" customHeight="1" x14ac:dyDescent="0.2">
      <c r="A560" s="3"/>
      <c r="B560" s="3"/>
      <c r="C560" s="3"/>
      <c r="D560" s="3"/>
      <c r="E560" s="3"/>
      <c r="F560" s="3"/>
      <c r="G560" s="3"/>
    </row>
    <row r="561" spans="1:7" ht="11.85" customHeight="1" x14ac:dyDescent="0.2">
      <c r="A561" s="3"/>
      <c r="B561" s="3"/>
      <c r="C561" s="3"/>
      <c r="D561" s="3"/>
      <c r="E561" s="3"/>
      <c r="F561" s="3"/>
      <c r="G561" s="3"/>
    </row>
    <row r="562" spans="1:7" ht="11.85" customHeight="1" x14ac:dyDescent="0.2">
      <c r="A562" s="3"/>
      <c r="B562" s="3"/>
      <c r="C562" s="3"/>
      <c r="D562" s="3"/>
      <c r="E562" s="3"/>
      <c r="F562" s="3"/>
      <c r="G562" s="3"/>
    </row>
    <row r="563" spans="1:7" ht="11.85" customHeight="1" x14ac:dyDescent="0.2">
      <c r="A563" s="3"/>
      <c r="B563" s="3"/>
      <c r="C563" s="3"/>
      <c r="D563" s="3"/>
      <c r="E563" s="3"/>
      <c r="F563" s="3"/>
      <c r="G563" s="3"/>
    </row>
    <row r="564" spans="1:7" ht="11.85" customHeight="1" x14ac:dyDescent="0.2">
      <c r="A564" s="3"/>
      <c r="B564" s="3"/>
      <c r="C564" s="3"/>
      <c r="D564" s="3"/>
      <c r="E564" s="3"/>
      <c r="F564" s="3"/>
      <c r="G564" s="3"/>
    </row>
    <row r="565" spans="1:7" ht="11.85" customHeight="1" x14ac:dyDescent="0.2">
      <c r="A565" s="3"/>
      <c r="B565" s="3"/>
      <c r="C565" s="3"/>
      <c r="D565" s="3"/>
      <c r="E565" s="3"/>
      <c r="F565" s="3"/>
      <c r="G565" s="3"/>
    </row>
    <row r="566" spans="1:7" ht="11.85" customHeight="1" x14ac:dyDescent="0.2">
      <c r="A566" s="3"/>
      <c r="B566" s="3"/>
      <c r="C566" s="3"/>
      <c r="D566" s="3"/>
      <c r="E566" s="3"/>
      <c r="F566" s="3"/>
      <c r="G566" s="3"/>
    </row>
    <row r="567" spans="1:7" ht="11.85" customHeight="1" x14ac:dyDescent="0.2">
      <c r="A567" s="3"/>
      <c r="B567" s="3"/>
      <c r="C567" s="3"/>
      <c r="D567" s="3"/>
      <c r="E567" s="3"/>
      <c r="F567" s="3"/>
      <c r="G567" s="3"/>
    </row>
    <row r="568" spans="1:7" ht="11.85" customHeight="1" x14ac:dyDescent="0.2">
      <c r="A568" s="3"/>
      <c r="B568" s="3"/>
      <c r="C568" s="3"/>
      <c r="D568" s="3"/>
      <c r="E568" s="3"/>
      <c r="F568" s="3"/>
      <c r="G568" s="3"/>
    </row>
    <row r="569" spans="1:7" ht="11.85" customHeight="1" x14ac:dyDescent="0.2">
      <c r="A569" s="3"/>
      <c r="B569" s="3"/>
      <c r="C569" s="3"/>
      <c r="D569" s="3"/>
      <c r="E569" s="3"/>
      <c r="F569" s="3"/>
      <c r="G569" s="3"/>
    </row>
    <row r="570" spans="1:7" ht="11.85" customHeight="1" x14ac:dyDescent="0.2">
      <c r="A570" s="3"/>
      <c r="B570" s="3"/>
      <c r="C570" s="3"/>
      <c r="D570" s="3"/>
      <c r="E570" s="3"/>
      <c r="F570" s="3"/>
      <c r="G570" s="3"/>
    </row>
    <row r="571" spans="1:7" ht="11.85" customHeight="1" x14ac:dyDescent="0.2">
      <c r="A571" s="3"/>
      <c r="B571" s="3"/>
      <c r="C571" s="3"/>
      <c r="D571" s="3"/>
      <c r="E571" s="3"/>
      <c r="F571" s="3"/>
      <c r="G571" s="3"/>
    </row>
    <row r="572" spans="1:7" ht="11.85" customHeight="1" x14ac:dyDescent="0.2">
      <c r="A572" s="3"/>
      <c r="B572" s="3"/>
      <c r="C572" s="3"/>
      <c r="D572" s="3"/>
      <c r="E572" s="3"/>
      <c r="F572" s="3"/>
      <c r="G572" s="3"/>
    </row>
    <row r="573" spans="1:7" ht="11.85" customHeight="1" x14ac:dyDescent="0.2">
      <c r="A573" s="3"/>
      <c r="B573" s="3"/>
      <c r="C573" s="3"/>
      <c r="D573" s="3"/>
      <c r="E573" s="3"/>
      <c r="F573" s="3"/>
      <c r="G573" s="3"/>
    </row>
    <row r="574" spans="1:7" ht="11.85" customHeight="1" x14ac:dyDescent="0.2">
      <c r="A574" s="3"/>
      <c r="B574" s="3"/>
      <c r="C574" s="3"/>
      <c r="D574" s="3"/>
      <c r="E574" s="3"/>
      <c r="F574" s="3"/>
      <c r="G574" s="3"/>
    </row>
    <row r="575" spans="1:7" ht="11.85" customHeight="1" x14ac:dyDescent="0.2">
      <c r="A575" s="3"/>
      <c r="B575" s="3"/>
      <c r="C575" s="3"/>
      <c r="D575" s="3"/>
      <c r="E575" s="3"/>
      <c r="F575" s="3"/>
      <c r="G575" s="3"/>
    </row>
    <row r="576" spans="1:7" ht="11.85" customHeight="1" x14ac:dyDescent="0.2">
      <c r="A576" s="3"/>
      <c r="B576" s="3"/>
      <c r="C576" s="3"/>
      <c r="D576" s="3"/>
      <c r="E576" s="3"/>
      <c r="F576" s="3"/>
      <c r="G576" s="3"/>
    </row>
    <row r="577" spans="1:7" ht="11.85" customHeight="1" x14ac:dyDescent="0.2">
      <c r="A577" s="3"/>
      <c r="B577" s="3"/>
      <c r="C577" s="3"/>
      <c r="D577" s="3"/>
      <c r="E577" s="3"/>
      <c r="F577" s="3"/>
      <c r="G577" s="3"/>
    </row>
    <row r="578" spans="1:7" ht="11.85" customHeight="1" x14ac:dyDescent="0.2">
      <c r="A578" s="3"/>
      <c r="B578" s="3"/>
      <c r="C578" s="3"/>
      <c r="D578" s="3"/>
      <c r="E578" s="3"/>
      <c r="F578" s="3"/>
      <c r="G578" s="3"/>
    </row>
    <row r="579" spans="1:7" ht="11.85" customHeight="1" x14ac:dyDescent="0.2">
      <c r="A579" s="3"/>
      <c r="B579" s="3"/>
      <c r="C579" s="3"/>
      <c r="D579" s="3"/>
      <c r="E579" s="3"/>
      <c r="F579" s="3"/>
      <c r="G579" s="3"/>
    </row>
    <row r="580" spans="1:7" ht="11.85" customHeight="1" x14ac:dyDescent="0.2">
      <c r="A580" s="3"/>
      <c r="B580" s="3"/>
      <c r="C580" s="3"/>
      <c r="D580" s="3"/>
      <c r="E580" s="3"/>
      <c r="F580" s="3"/>
      <c r="G580" s="3"/>
    </row>
    <row r="581" spans="1:7" ht="11.85" customHeight="1" x14ac:dyDescent="0.2">
      <c r="G581" s="3"/>
    </row>
  </sheetData>
  <mergeCells count="54">
    <mergeCell ref="A1:F1"/>
    <mergeCell ref="A20:F20"/>
    <mergeCell ref="A67:F67"/>
    <mergeCell ref="A23:F23"/>
    <mergeCell ref="A29:F29"/>
    <mergeCell ref="A35:F35"/>
    <mergeCell ref="A56:F56"/>
    <mergeCell ref="A45:F45"/>
    <mergeCell ref="A4:F4"/>
    <mergeCell ref="A9:F9"/>
    <mergeCell ref="A14:F14"/>
    <mergeCell ref="A42:F42"/>
    <mergeCell ref="A226:F226"/>
    <mergeCell ref="A228:A229"/>
    <mergeCell ref="B228:B229"/>
    <mergeCell ref="C228:E228"/>
    <mergeCell ref="A120:F120"/>
    <mergeCell ref="A133:F133"/>
    <mergeCell ref="A146:F146"/>
    <mergeCell ref="A160:F160"/>
    <mergeCell ref="A162:A163"/>
    <mergeCell ref="B162:B163"/>
    <mergeCell ref="C162:E162"/>
    <mergeCell ref="A164:E164"/>
    <mergeCell ref="A177:E177"/>
    <mergeCell ref="A79:F79"/>
    <mergeCell ref="A94:F94"/>
    <mergeCell ref="A105:F105"/>
    <mergeCell ref="A83:F83"/>
    <mergeCell ref="A117:F117"/>
    <mergeCell ref="A81:A82"/>
    <mergeCell ref="B81:B82"/>
    <mergeCell ref="C81:F81"/>
    <mergeCell ref="A190:E190"/>
    <mergeCell ref="A204:F204"/>
    <mergeCell ref="A207:F207"/>
    <mergeCell ref="A213:F213"/>
    <mergeCell ref="A219:F219"/>
    <mergeCell ref="A230:E230"/>
    <mergeCell ref="A236:E236"/>
    <mergeCell ref="A242:E242"/>
    <mergeCell ref="A249:F249"/>
    <mergeCell ref="A252:F252"/>
    <mergeCell ref="A258:F258"/>
    <mergeCell ref="A264:F264"/>
    <mergeCell ref="A270:F270"/>
    <mergeCell ref="A276:F276"/>
    <mergeCell ref="A283:F283"/>
    <mergeCell ref="A316:F316"/>
    <mergeCell ref="A285:A286"/>
    <mergeCell ref="B285:B286"/>
    <mergeCell ref="C285:F285"/>
    <mergeCell ref="A314:F314"/>
    <mergeCell ref="A315:F315"/>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B38B6-8659-4C1C-92D7-E65131173967}">
  <sheetPr>
    <tabColor theme="7"/>
  </sheetPr>
  <dimension ref="A1:G178"/>
  <sheetViews>
    <sheetView showGridLines="0" showRuler="0" showWhiteSpace="0" zoomScaleNormal="100" workbookViewId="0">
      <selection activeCell="A2" sqref="A2:F3"/>
    </sheetView>
  </sheetViews>
  <sheetFormatPr defaultRowHeight="11.85" customHeight="1" x14ac:dyDescent="0.2"/>
  <cols>
    <col min="1" max="1" width="30.28515625" style="2" customWidth="1"/>
    <col min="2" max="2" width="9.85546875" style="2" customWidth="1"/>
    <col min="3" max="3" width="8.7109375" style="2" customWidth="1"/>
    <col min="4" max="4" width="8.5703125" style="2" customWidth="1"/>
    <col min="5" max="5" width="10" style="2" customWidth="1"/>
    <col min="6" max="6" width="10.7109375" style="2" customWidth="1"/>
    <col min="7" max="7" width="9.140625" style="2" customWidth="1"/>
    <col min="8" max="16384" width="9.140625" style="2"/>
  </cols>
  <sheetData>
    <row r="1" spans="1:7" s="3" customFormat="1" ht="11.85" customHeight="1" x14ac:dyDescent="0.2"/>
    <row r="2" spans="1:7" s="131" customFormat="1" ht="12" customHeight="1" x14ac:dyDescent="0.25">
      <c r="A2" s="250" t="s">
        <v>155</v>
      </c>
      <c r="B2" s="250"/>
      <c r="C2" s="250"/>
      <c r="D2" s="250"/>
      <c r="E2" s="250"/>
      <c r="F2" s="250"/>
    </row>
    <row r="3" spans="1:7" s="131" customFormat="1" ht="13.5" customHeight="1" x14ac:dyDescent="0.25">
      <c r="A3" s="250"/>
      <c r="B3" s="250"/>
      <c r="C3" s="250"/>
      <c r="D3" s="250"/>
      <c r="E3" s="250"/>
      <c r="F3" s="250"/>
    </row>
    <row r="4" spans="1:7" s="3" customFormat="1" ht="11.85" customHeight="1" x14ac:dyDescent="0.2">
      <c r="A4" s="93"/>
      <c r="D4" s="94"/>
      <c r="E4" s="94"/>
      <c r="F4" s="4" t="s">
        <v>47</v>
      </c>
    </row>
    <row r="5" spans="1:7" ht="11.85" customHeight="1" x14ac:dyDescent="0.2">
      <c r="A5" s="95"/>
      <c r="B5" s="47">
        <v>2018</v>
      </c>
      <c r="C5" s="47">
        <v>2019</v>
      </c>
      <c r="D5" s="47">
        <v>2020</v>
      </c>
      <c r="E5" s="47">
        <v>2021</v>
      </c>
      <c r="F5" s="48">
        <v>2022</v>
      </c>
      <c r="G5" s="3"/>
    </row>
    <row r="6" spans="1:7" ht="11.85" customHeight="1" x14ac:dyDescent="0.2">
      <c r="A6" s="96" t="s">
        <v>119</v>
      </c>
      <c r="B6" s="132">
        <v>39.067321948645464</v>
      </c>
      <c r="C6" s="132">
        <v>35.738536864300777</v>
      </c>
      <c r="D6" s="132">
        <v>35.299999999999997</v>
      </c>
      <c r="E6" s="133">
        <v>28.7</v>
      </c>
      <c r="F6" s="132">
        <v>34.700000000000003</v>
      </c>
      <c r="G6" s="3"/>
    </row>
    <row r="7" spans="1:7" s="3" customFormat="1" ht="11.85" customHeight="1" x14ac:dyDescent="0.2">
      <c r="A7" s="199" t="s">
        <v>10</v>
      </c>
      <c r="B7" s="89"/>
      <c r="C7" s="89"/>
      <c r="D7" s="89"/>
      <c r="E7" s="134"/>
      <c r="F7" s="89"/>
    </row>
    <row r="8" spans="1:7" s="3" customFormat="1" ht="11.85" customHeight="1" x14ac:dyDescent="0.2">
      <c r="A8" s="97" t="s">
        <v>11</v>
      </c>
      <c r="B8" s="89">
        <v>7.3251228653710241</v>
      </c>
      <c r="C8" s="89">
        <v>9.2920195847182008</v>
      </c>
      <c r="D8" s="89">
        <v>8.3000000000000007</v>
      </c>
      <c r="E8" s="134">
        <v>6.8</v>
      </c>
      <c r="F8" s="89">
        <v>6.7</v>
      </c>
    </row>
    <row r="9" spans="1:7" s="3" customFormat="1" ht="11.85" customHeight="1" x14ac:dyDescent="0.2">
      <c r="A9" s="97" t="s">
        <v>12</v>
      </c>
      <c r="B9" s="89">
        <v>3.2556101623871223</v>
      </c>
      <c r="C9" s="89">
        <v>5.0033951610021088</v>
      </c>
      <c r="D9" s="89">
        <v>4.3</v>
      </c>
      <c r="E9" s="134">
        <v>2.9</v>
      </c>
      <c r="F9" s="89">
        <v>4.5999999999999996</v>
      </c>
    </row>
    <row r="10" spans="1:7" s="3" customFormat="1" ht="11.85" customHeight="1" x14ac:dyDescent="0.2">
      <c r="A10" s="12" t="s">
        <v>13</v>
      </c>
      <c r="B10" s="89">
        <v>2.9843093155215286</v>
      </c>
      <c r="C10" s="89">
        <v>1.8584039169436402</v>
      </c>
      <c r="D10" s="89">
        <v>3.3</v>
      </c>
      <c r="E10" s="134">
        <v>2.6</v>
      </c>
      <c r="F10" s="89">
        <v>4.3</v>
      </c>
    </row>
    <row r="11" spans="1:7" s="3" customFormat="1" ht="24" customHeight="1" x14ac:dyDescent="0.2">
      <c r="A11" s="14" t="s">
        <v>14</v>
      </c>
      <c r="B11" s="135">
        <v>1.8991059280591545</v>
      </c>
      <c r="C11" s="135">
        <v>2.2872663593152494</v>
      </c>
      <c r="D11" s="135">
        <v>1.4</v>
      </c>
      <c r="E11" s="136">
        <v>1.5</v>
      </c>
      <c r="F11" s="135">
        <v>0.9</v>
      </c>
    </row>
    <row r="12" spans="1:7" s="3" customFormat="1" ht="11.85" customHeight="1" x14ac:dyDescent="0.2">
      <c r="B12" s="93"/>
      <c r="C12" s="93"/>
      <c r="D12" s="93"/>
      <c r="E12" s="93"/>
      <c r="F12" s="93"/>
    </row>
    <row r="13" spans="1:7" s="3" customFormat="1" ht="15" customHeight="1" x14ac:dyDescent="0.2">
      <c r="A13" s="251" t="s">
        <v>156</v>
      </c>
      <c r="B13" s="251"/>
      <c r="C13" s="251"/>
      <c r="D13" s="251"/>
      <c r="E13" s="251"/>
      <c r="F13" s="251"/>
      <c r="G13" s="98"/>
    </row>
    <row r="14" spans="1:7" s="3" customFormat="1" ht="11.85" customHeight="1" x14ac:dyDescent="0.2">
      <c r="A14" s="251"/>
      <c r="B14" s="251"/>
      <c r="C14" s="251"/>
      <c r="D14" s="251"/>
      <c r="E14" s="251"/>
      <c r="F14" s="251"/>
      <c r="G14" s="98"/>
    </row>
    <row r="15" spans="1:7" s="3" customFormat="1" ht="11.85" customHeight="1" x14ac:dyDescent="0.2">
      <c r="D15" s="99"/>
      <c r="E15" s="100" t="s">
        <v>48</v>
      </c>
      <c r="F15" s="100"/>
    </row>
    <row r="16" spans="1:7" s="3" customFormat="1" ht="11.85" customHeight="1" x14ac:dyDescent="0.2">
      <c r="A16" s="101"/>
      <c r="B16" s="47">
        <v>2018</v>
      </c>
      <c r="C16" s="47">
        <v>2019</v>
      </c>
      <c r="D16" s="47">
        <v>2020</v>
      </c>
      <c r="E16" s="47">
        <v>2021</v>
      </c>
      <c r="F16" s="48">
        <v>2022</v>
      </c>
    </row>
    <row r="17" spans="1:6" s="3" customFormat="1" ht="11.85" customHeight="1" x14ac:dyDescent="0.2">
      <c r="A17" s="96" t="s">
        <v>119</v>
      </c>
      <c r="B17" s="132">
        <v>78.948867721307778</v>
      </c>
      <c r="C17" s="132">
        <v>74.336100345082215</v>
      </c>
      <c r="D17" s="132">
        <v>44.1</v>
      </c>
      <c r="E17" s="133">
        <v>50.8</v>
      </c>
      <c r="F17" s="132">
        <v>52.8</v>
      </c>
    </row>
    <row r="18" spans="1:6" s="3" customFormat="1" ht="11.85" customHeight="1" x14ac:dyDescent="0.2">
      <c r="A18" s="200" t="s">
        <v>61</v>
      </c>
      <c r="B18" s="89"/>
      <c r="C18" s="89"/>
      <c r="D18" s="89"/>
      <c r="E18" s="134"/>
      <c r="F18" s="89"/>
    </row>
    <row r="19" spans="1:6" s="3" customFormat="1" ht="11.85" customHeight="1" x14ac:dyDescent="0.2">
      <c r="A19" s="12" t="s">
        <v>15</v>
      </c>
      <c r="B19" s="89">
        <v>25.843132187621137</v>
      </c>
      <c r="C19" s="89">
        <v>28.684104894390391</v>
      </c>
      <c r="D19" s="89">
        <v>13.1</v>
      </c>
      <c r="E19" s="134">
        <v>17.600000000000001</v>
      </c>
      <c r="F19" s="89">
        <v>17.600000000000001</v>
      </c>
    </row>
    <row r="20" spans="1:6" s="3" customFormat="1" ht="11.85" customHeight="1" x14ac:dyDescent="0.2">
      <c r="A20" s="102" t="s">
        <v>16</v>
      </c>
      <c r="B20" s="89">
        <v>62.261759185849115</v>
      </c>
      <c r="C20" s="89">
        <v>44.477705298847901</v>
      </c>
      <c r="D20" s="89">
        <v>36.799999999999997</v>
      </c>
      <c r="E20" s="134">
        <v>29.8</v>
      </c>
      <c r="F20" s="89">
        <v>40.6</v>
      </c>
    </row>
    <row r="21" spans="1:6" s="3" customFormat="1" ht="11.85" customHeight="1" x14ac:dyDescent="0.2">
      <c r="A21" s="103" t="s">
        <v>17</v>
      </c>
      <c r="B21" s="137">
        <v>98.179596367588147</v>
      </c>
      <c r="C21" s="137">
        <v>98.478181111130255</v>
      </c>
      <c r="D21" s="137">
        <v>54.2</v>
      </c>
      <c r="E21" s="138">
        <v>68.400000000000006</v>
      </c>
      <c r="F21" s="137">
        <v>67.599999999999994</v>
      </c>
    </row>
    <row r="22" spans="1:6" s="3" customFormat="1" ht="11.85" customHeight="1" x14ac:dyDescent="0.2"/>
    <row r="23" spans="1:6" s="3" customFormat="1" ht="11.85" customHeight="1" x14ac:dyDescent="0.2">
      <c r="A23" s="208" t="s">
        <v>157</v>
      </c>
      <c r="B23" s="208"/>
      <c r="C23" s="208"/>
      <c r="D23" s="208"/>
      <c r="E23" s="208"/>
      <c r="F23" s="208"/>
    </row>
    <row r="24" spans="1:6" s="3" customFormat="1" ht="15.75" customHeight="1" x14ac:dyDescent="0.2">
      <c r="A24" s="208"/>
      <c r="B24" s="208"/>
      <c r="C24" s="208"/>
      <c r="D24" s="208"/>
      <c r="E24" s="208"/>
      <c r="F24" s="208"/>
    </row>
    <row r="25" spans="1:6" s="3" customFormat="1" ht="11.85" customHeight="1" x14ac:dyDescent="0.2">
      <c r="A25" s="50"/>
      <c r="B25" s="50"/>
      <c r="C25" s="252" t="s">
        <v>48</v>
      </c>
      <c r="D25" s="252"/>
      <c r="E25" s="252"/>
      <c r="F25" s="252"/>
    </row>
    <row r="26" spans="1:6" s="3" customFormat="1" ht="11.85" customHeight="1" x14ac:dyDescent="0.2">
      <c r="A26" s="104"/>
      <c r="B26" s="47">
        <v>2018</v>
      </c>
      <c r="C26" s="47">
        <v>2019</v>
      </c>
      <c r="D26" s="47">
        <v>2020</v>
      </c>
      <c r="E26" s="105">
        <v>2021</v>
      </c>
      <c r="F26" s="106">
        <v>2022</v>
      </c>
    </row>
    <row r="27" spans="1:6" s="3" customFormat="1" ht="11.85" customHeight="1" x14ac:dyDescent="0.2">
      <c r="A27" s="107" t="s">
        <v>21</v>
      </c>
      <c r="B27" s="132">
        <v>137.16031391008207</v>
      </c>
      <c r="C27" s="132">
        <v>121.42028467235235</v>
      </c>
      <c r="D27" s="133">
        <v>96.3</v>
      </c>
      <c r="E27" s="133">
        <v>133.9</v>
      </c>
      <c r="F27" s="133">
        <v>149.5</v>
      </c>
    </row>
    <row r="28" spans="1:6" s="3" customFormat="1" ht="11.85" customHeight="1" x14ac:dyDescent="0.2">
      <c r="A28" s="108" t="s">
        <v>18</v>
      </c>
      <c r="B28" s="89">
        <v>65.782518295762898</v>
      </c>
      <c r="C28" s="89">
        <v>69.40621783979131</v>
      </c>
      <c r="D28" s="134">
        <v>42.9</v>
      </c>
      <c r="E28" s="134">
        <v>76.400000000000006</v>
      </c>
      <c r="F28" s="134">
        <v>93.8</v>
      </c>
    </row>
    <row r="29" spans="1:6" s="3" customFormat="1" ht="11.85" customHeight="1" x14ac:dyDescent="0.2">
      <c r="A29" s="108" t="s">
        <v>19</v>
      </c>
      <c r="B29" s="89">
        <v>148.94511810471718</v>
      </c>
      <c r="C29" s="89">
        <v>136.05935816265443</v>
      </c>
      <c r="D29" s="134">
        <v>122.2</v>
      </c>
      <c r="E29" s="134">
        <v>176.7</v>
      </c>
      <c r="F29" s="134">
        <v>202.9</v>
      </c>
    </row>
    <row r="30" spans="1:6" s="3" customFormat="1" ht="11.85" customHeight="1" x14ac:dyDescent="0.2">
      <c r="A30" s="108" t="s">
        <v>22</v>
      </c>
      <c r="B30" s="89">
        <v>151.72298562808734</v>
      </c>
      <c r="C30" s="89">
        <v>131.76154374278744</v>
      </c>
      <c r="D30" s="134">
        <v>106</v>
      </c>
      <c r="E30" s="134">
        <v>142.69999999999999</v>
      </c>
      <c r="F30" s="134">
        <v>157.9</v>
      </c>
    </row>
    <row r="31" spans="1:6" s="3" customFormat="1" ht="11.85" customHeight="1" x14ac:dyDescent="0.2">
      <c r="A31" s="107" t="s">
        <v>59</v>
      </c>
      <c r="B31" s="132">
        <v>92.544245891035487</v>
      </c>
      <c r="C31" s="132">
        <v>93.352239414188716</v>
      </c>
      <c r="D31" s="133">
        <v>69</v>
      </c>
      <c r="E31" s="133">
        <v>76.900000000000006</v>
      </c>
      <c r="F31" s="133">
        <v>61.2</v>
      </c>
    </row>
    <row r="32" spans="1:6" s="3" customFormat="1" ht="11.85" customHeight="1" x14ac:dyDescent="0.2">
      <c r="A32" s="108" t="s">
        <v>18</v>
      </c>
      <c r="B32" s="89">
        <v>27.017820014331189</v>
      </c>
      <c r="C32" s="89">
        <v>31.11313213507886</v>
      </c>
      <c r="D32" s="134">
        <v>26.2</v>
      </c>
      <c r="E32" s="134">
        <v>25.9</v>
      </c>
      <c r="F32" s="134">
        <v>22.3</v>
      </c>
    </row>
    <row r="33" spans="1:6" s="3" customFormat="1" ht="11.85" customHeight="1" x14ac:dyDescent="0.2">
      <c r="A33" s="108" t="s">
        <v>19</v>
      </c>
      <c r="B33" s="89">
        <v>101.63313941263054</v>
      </c>
      <c r="C33" s="89">
        <v>136.05935816265443</v>
      </c>
      <c r="D33" s="134">
        <v>77.099999999999994</v>
      </c>
      <c r="E33" s="134">
        <v>92.2</v>
      </c>
      <c r="F33" s="134">
        <v>86.4</v>
      </c>
    </row>
    <row r="34" spans="1:6" s="3" customFormat="1" ht="11.85" customHeight="1" x14ac:dyDescent="0.2">
      <c r="A34" s="109" t="s">
        <v>22</v>
      </c>
      <c r="B34" s="137">
        <v>106.17914091912328</v>
      </c>
      <c r="C34" s="137">
        <v>101.66966124720628</v>
      </c>
      <c r="D34" s="138">
        <v>78.900000000000006</v>
      </c>
      <c r="E34" s="138">
        <v>88.6</v>
      </c>
      <c r="F34" s="138">
        <v>69.2</v>
      </c>
    </row>
    <row r="35" spans="1:6" s="3" customFormat="1" ht="11.25" customHeight="1" x14ac:dyDescent="0.2"/>
    <row r="36" spans="1:6" s="3" customFormat="1" ht="16.5" customHeight="1" x14ac:dyDescent="0.2">
      <c r="A36" s="40" t="s">
        <v>158</v>
      </c>
      <c r="B36" s="112"/>
      <c r="C36" s="112"/>
      <c r="D36" s="112"/>
      <c r="E36" s="112"/>
      <c r="F36" s="112"/>
    </row>
    <row r="37" spans="1:6" s="3" customFormat="1" ht="11.85" customHeight="1" x14ac:dyDescent="0.2">
      <c r="E37" s="94"/>
      <c r="F37" s="39" t="s">
        <v>120</v>
      </c>
    </row>
    <row r="38" spans="1:6" s="3" customFormat="1" ht="11.85" customHeight="1" x14ac:dyDescent="0.2">
      <c r="A38" s="101"/>
      <c r="B38" s="47">
        <v>2018</v>
      </c>
      <c r="C38" s="47">
        <v>2019</v>
      </c>
      <c r="D38" s="47">
        <v>2020</v>
      </c>
      <c r="E38" s="47">
        <v>2021</v>
      </c>
      <c r="F38" s="48">
        <v>2022</v>
      </c>
    </row>
    <row r="39" spans="1:6" s="3" customFormat="1" ht="11.85" customHeight="1" x14ac:dyDescent="0.2">
      <c r="A39" s="96" t="s">
        <v>60</v>
      </c>
      <c r="B39" s="132">
        <v>21.815115869780538</v>
      </c>
      <c r="C39" s="132">
        <v>23.19437137587947</v>
      </c>
      <c r="D39" s="132">
        <v>17.7</v>
      </c>
      <c r="E39" s="133">
        <v>19.100000000000001</v>
      </c>
      <c r="F39" s="132">
        <v>18.8</v>
      </c>
    </row>
    <row r="40" spans="1:6" s="3" customFormat="1" ht="11.85" customHeight="1" x14ac:dyDescent="0.2">
      <c r="A40" s="200" t="s">
        <v>61</v>
      </c>
      <c r="B40" s="89"/>
      <c r="C40" s="89"/>
      <c r="D40" s="89"/>
      <c r="E40" s="134"/>
      <c r="F40" s="89"/>
    </row>
    <row r="41" spans="1:6" s="3" customFormat="1" ht="11.85" customHeight="1" x14ac:dyDescent="0.2">
      <c r="A41" s="110" t="s">
        <v>18</v>
      </c>
      <c r="B41" s="89">
        <v>3.2581209881346043</v>
      </c>
      <c r="C41" s="89">
        <v>4.1281209589177355</v>
      </c>
      <c r="D41" s="89">
        <v>2.6</v>
      </c>
      <c r="E41" s="134">
        <v>3.2</v>
      </c>
      <c r="F41" s="89">
        <v>2.7</v>
      </c>
    </row>
    <row r="42" spans="1:6" s="3" customFormat="1" ht="11.85" customHeight="1" x14ac:dyDescent="0.2">
      <c r="A42" s="110" t="s">
        <v>19</v>
      </c>
      <c r="B42" s="89">
        <v>18.343683813763146</v>
      </c>
      <c r="C42" s="89">
        <v>16.814997159628856</v>
      </c>
      <c r="D42" s="89">
        <v>15.2</v>
      </c>
      <c r="E42" s="134">
        <v>12.6</v>
      </c>
      <c r="F42" s="89">
        <v>11.2</v>
      </c>
    </row>
    <row r="43" spans="1:6" s="3" customFormat="1" ht="11.85" customHeight="1" x14ac:dyDescent="0.2">
      <c r="A43" s="111" t="s">
        <v>20</v>
      </c>
      <c r="B43" s="137">
        <v>24.705550177476606</v>
      </c>
      <c r="C43" s="137">
        <v>26.542177861947739</v>
      </c>
      <c r="D43" s="137">
        <v>20.2</v>
      </c>
      <c r="E43" s="138">
        <v>22.4</v>
      </c>
      <c r="F43" s="137">
        <v>22.6</v>
      </c>
    </row>
    <row r="44" spans="1:6" s="3" customFormat="1" ht="11.85" customHeight="1" x14ac:dyDescent="0.2"/>
    <row r="45" spans="1:6" s="3" customFormat="1" ht="11.85" customHeight="1" x14ac:dyDescent="0.2">
      <c r="A45" s="253" t="s">
        <v>168</v>
      </c>
      <c r="B45" s="253"/>
      <c r="C45" s="253"/>
      <c r="D45" s="253"/>
      <c r="E45" s="253"/>
      <c r="F45" s="253"/>
    </row>
    <row r="46" spans="1:6" s="3" customFormat="1" ht="11.85" customHeight="1" x14ac:dyDescent="0.2">
      <c r="A46" s="253"/>
      <c r="B46" s="253"/>
      <c r="C46" s="253"/>
      <c r="D46" s="253"/>
      <c r="E46" s="253"/>
      <c r="F46" s="253"/>
    </row>
    <row r="47" spans="1:6" s="3" customFormat="1" ht="59.25" customHeight="1" x14ac:dyDescent="0.2">
      <c r="A47" s="253"/>
      <c r="B47" s="253"/>
      <c r="C47" s="253"/>
      <c r="D47" s="253"/>
      <c r="E47" s="253"/>
      <c r="F47" s="253"/>
    </row>
    <row r="48" spans="1:6" s="3" customFormat="1" ht="11.85" customHeight="1" x14ac:dyDescent="0.2"/>
    <row r="49" s="3" customFormat="1" ht="11.85" customHeight="1" x14ac:dyDescent="0.2"/>
    <row r="50" s="3" customFormat="1" ht="11.85" customHeight="1" x14ac:dyDescent="0.2"/>
    <row r="51" s="3" customFormat="1" ht="11.85" customHeight="1" x14ac:dyDescent="0.2"/>
    <row r="52" s="3" customFormat="1" ht="11.85" customHeight="1" x14ac:dyDescent="0.2"/>
    <row r="53" s="3" customFormat="1" ht="11.85" customHeight="1" x14ac:dyDescent="0.2"/>
    <row r="54" s="3" customFormat="1" ht="11.85" customHeight="1" x14ac:dyDescent="0.2"/>
    <row r="55" s="3" customFormat="1" ht="11.85" customHeight="1" x14ac:dyDescent="0.2"/>
    <row r="56" s="3" customFormat="1" ht="11.85" customHeight="1" x14ac:dyDescent="0.2"/>
    <row r="57" s="3" customFormat="1" ht="11.85" customHeight="1" x14ac:dyDescent="0.2"/>
    <row r="58" s="3" customFormat="1" ht="11.85" customHeight="1" x14ac:dyDescent="0.2"/>
    <row r="59" s="3" customFormat="1" ht="11.85" customHeight="1" x14ac:dyDescent="0.2"/>
    <row r="60" s="3" customFormat="1" ht="11.85" customHeight="1" x14ac:dyDescent="0.2"/>
    <row r="61" s="3" customFormat="1" ht="11.85" customHeight="1" x14ac:dyDescent="0.2"/>
    <row r="62" s="3" customFormat="1" ht="11.85" customHeight="1" x14ac:dyDescent="0.2"/>
    <row r="63" s="3" customFormat="1" ht="11.85" customHeight="1" x14ac:dyDescent="0.2"/>
    <row r="64" s="3" customFormat="1" ht="11.85" customHeight="1" x14ac:dyDescent="0.2"/>
    <row r="65" s="3" customFormat="1" ht="11.85" customHeight="1" x14ac:dyDescent="0.2"/>
    <row r="66" s="3" customFormat="1" ht="11.85" customHeight="1" x14ac:dyDescent="0.2"/>
    <row r="67" s="3" customFormat="1" ht="11.85" customHeight="1" x14ac:dyDescent="0.2"/>
    <row r="68" s="3" customFormat="1" ht="11.85" customHeight="1" x14ac:dyDescent="0.2"/>
    <row r="69" s="3" customFormat="1" ht="11.85" customHeight="1" x14ac:dyDescent="0.2"/>
    <row r="70" s="3" customFormat="1" ht="11.85" customHeight="1" x14ac:dyDescent="0.2"/>
    <row r="71" s="3" customFormat="1" ht="11.85" customHeight="1" x14ac:dyDescent="0.2"/>
    <row r="72" s="3" customFormat="1" ht="11.85" customHeight="1" x14ac:dyDescent="0.2"/>
    <row r="73" s="3" customFormat="1" ht="11.85" customHeight="1" x14ac:dyDescent="0.2"/>
    <row r="74" s="3" customFormat="1" ht="11.85" customHeight="1" x14ac:dyDescent="0.2"/>
    <row r="75" s="3" customFormat="1" ht="11.85" customHeight="1" x14ac:dyDescent="0.2"/>
    <row r="76" s="3" customFormat="1" ht="11.85" customHeight="1" x14ac:dyDescent="0.2"/>
    <row r="77" s="3" customFormat="1" ht="11.85" customHeight="1" x14ac:dyDescent="0.2"/>
    <row r="78" s="3" customFormat="1" ht="11.85" customHeight="1" x14ac:dyDescent="0.2"/>
    <row r="79" s="3" customFormat="1" ht="11.85" customHeight="1" x14ac:dyDescent="0.2"/>
    <row r="80" s="3" customFormat="1" ht="11.85" customHeight="1" x14ac:dyDescent="0.2"/>
    <row r="81" s="3" customFormat="1" ht="11.85" customHeight="1" x14ac:dyDescent="0.2"/>
    <row r="82" s="3" customFormat="1" ht="11.85" customHeight="1" x14ac:dyDescent="0.2"/>
    <row r="83" s="3" customFormat="1" ht="11.85" customHeight="1" x14ac:dyDescent="0.2"/>
    <row r="84" s="3" customFormat="1" ht="11.85" customHeight="1" x14ac:dyDescent="0.2"/>
    <row r="85" s="3" customFormat="1" ht="11.85" customHeight="1" x14ac:dyDescent="0.2"/>
    <row r="86" s="3" customFormat="1" ht="11.85" customHeight="1" x14ac:dyDescent="0.2"/>
    <row r="87" s="3" customFormat="1" ht="11.85" customHeight="1" x14ac:dyDescent="0.2"/>
    <row r="88" s="3" customFormat="1" ht="11.85" customHeight="1" x14ac:dyDescent="0.2"/>
    <row r="89" s="3" customFormat="1" ht="11.85" customHeight="1" x14ac:dyDescent="0.2"/>
    <row r="90" s="3" customFormat="1" ht="11.85" customHeight="1" x14ac:dyDescent="0.2"/>
    <row r="91" s="3" customFormat="1" ht="11.85" customHeight="1" x14ac:dyDescent="0.2"/>
    <row r="92" s="3" customFormat="1" ht="11.85" customHeight="1" x14ac:dyDescent="0.2"/>
    <row r="93" s="3" customFormat="1" ht="11.85" customHeight="1" x14ac:dyDescent="0.2"/>
    <row r="94" s="3" customFormat="1" ht="11.85" customHeight="1" x14ac:dyDescent="0.2"/>
    <row r="95" s="3" customFormat="1" ht="11.85" customHeight="1" x14ac:dyDescent="0.2"/>
    <row r="96" s="3" customFormat="1" ht="11.85" customHeight="1" x14ac:dyDescent="0.2"/>
    <row r="97" s="3" customFormat="1" ht="11.85" customHeight="1" x14ac:dyDescent="0.2"/>
    <row r="98" s="3" customFormat="1" ht="11.85" customHeight="1" x14ac:dyDescent="0.2"/>
    <row r="99" s="3" customFormat="1" ht="11.85" customHeight="1" x14ac:dyDescent="0.2"/>
    <row r="100" s="3" customFormat="1" ht="11.85" customHeight="1" x14ac:dyDescent="0.2"/>
    <row r="101" s="3" customFormat="1" ht="11.85" customHeight="1" x14ac:dyDescent="0.2"/>
    <row r="102" s="3" customFormat="1" ht="11.85" customHeight="1" x14ac:dyDescent="0.2"/>
    <row r="103" s="3" customFormat="1" ht="11.85" customHeight="1" x14ac:dyDescent="0.2"/>
    <row r="104" s="3" customFormat="1" ht="11.85" customHeight="1" x14ac:dyDescent="0.2"/>
    <row r="105" s="3" customFormat="1" ht="11.85" customHeight="1" x14ac:dyDescent="0.2"/>
    <row r="106" s="3" customFormat="1" ht="11.85" customHeight="1" x14ac:dyDescent="0.2"/>
    <row r="107" s="3" customFormat="1" ht="11.85" customHeight="1" x14ac:dyDescent="0.2"/>
    <row r="108" s="3" customFormat="1" ht="11.85" customHeight="1" x14ac:dyDescent="0.2"/>
    <row r="109" s="3" customFormat="1" ht="11.85" customHeight="1" x14ac:dyDescent="0.2"/>
    <row r="110" s="3" customFormat="1" ht="11.85" customHeight="1" x14ac:dyDescent="0.2"/>
    <row r="111" s="3" customFormat="1" ht="11.85" customHeight="1" x14ac:dyDescent="0.2"/>
    <row r="112" s="3" customFormat="1" ht="11.85" customHeight="1" x14ac:dyDescent="0.2"/>
    <row r="113" s="3" customFormat="1" ht="11.85" customHeight="1" x14ac:dyDescent="0.2"/>
    <row r="114" s="3" customFormat="1" ht="11.85" customHeight="1" x14ac:dyDescent="0.2"/>
    <row r="115" s="3" customFormat="1" ht="11.85" customHeight="1" x14ac:dyDescent="0.2"/>
    <row r="116" s="3" customFormat="1" ht="11.85" customHeight="1" x14ac:dyDescent="0.2"/>
    <row r="117" s="3" customFormat="1" ht="11.85" customHeight="1" x14ac:dyDescent="0.2"/>
    <row r="118" s="3" customFormat="1" ht="11.85" customHeight="1" x14ac:dyDescent="0.2"/>
    <row r="119" s="3" customFormat="1" ht="11.85" customHeight="1" x14ac:dyDescent="0.2"/>
    <row r="120" s="3" customFormat="1" ht="11.85" customHeight="1" x14ac:dyDescent="0.2"/>
    <row r="121" s="3" customFormat="1" ht="11.85" customHeight="1" x14ac:dyDescent="0.2"/>
    <row r="122" s="3" customFormat="1" ht="11.85" customHeight="1" x14ac:dyDescent="0.2"/>
    <row r="123" s="3" customFormat="1" ht="11.85" customHeight="1" x14ac:dyDescent="0.2"/>
    <row r="124" s="3" customFormat="1" ht="11.85" customHeight="1" x14ac:dyDescent="0.2"/>
    <row r="125" s="3" customFormat="1" ht="11.85" customHeight="1" x14ac:dyDescent="0.2"/>
    <row r="126" s="3" customFormat="1" ht="11.85" customHeight="1" x14ac:dyDescent="0.2"/>
    <row r="127" s="3" customFormat="1" ht="11.85" customHeight="1" x14ac:dyDescent="0.2"/>
    <row r="128" s="3" customFormat="1" ht="11.85" customHeight="1" x14ac:dyDescent="0.2"/>
    <row r="129" spans="1:6" s="3" customFormat="1" ht="11.85" customHeight="1" x14ac:dyDescent="0.2"/>
    <row r="130" spans="1:6" s="3" customFormat="1" ht="11.85" customHeight="1" x14ac:dyDescent="0.2"/>
    <row r="131" spans="1:6" s="3" customFormat="1" ht="11.85" customHeight="1" x14ac:dyDescent="0.2">
      <c r="A131" s="2"/>
      <c r="B131" s="2"/>
      <c r="C131" s="2"/>
      <c r="D131" s="2"/>
      <c r="E131" s="2"/>
      <c r="F131" s="2"/>
    </row>
    <row r="132" spans="1:6" s="3" customFormat="1" ht="11.85" customHeight="1" x14ac:dyDescent="0.2">
      <c r="A132" s="2"/>
      <c r="B132" s="2"/>
      <c r="C132" s="2"/>
      <c r="D132" s="2"/>
      <c r="E132" s="2"/>
      <c r="F132" s="2"/>
    </row>
    <row r="133" spans="1:6" s="3" customFormat="1" ht="11.85" customHeight="1" x14ac:dyDescent="0.2">
      <c r="A133" s="2"/>
      <c r="B133" s="2"/>
      <c r="C133" s="2"/>
      <c r="D133" s="2"/>
      <c r="E133" s="2"/>
      <c r="F133" s="2"/>
    </row>
    <row r="134" spans="1:6" s="3" customFormat="1" ht="11.85" customHeight="1" x14ac:dyDescent="0.2">
      <c r="A134" s="2"/>
      <c r="B134" s="2"/>
      <c r="C134" s="2"/>
      <c r="D134" s="2"/>
      <c r="E134" s="2"/>
      <c r="F134" s="2"/>
    </row>
    <row r="135" spans="1:6" s="3" customFormat="1" ht="11.85" customHeight="1" x14ac:dyDescent="0.2">
      <c r="A135" s="2"/>
      <c r="B135" s="2"/>
      <c r="C135" s="2"/>
      <c r="D135" s="2"/>
      <c r="E135" s="2"/>
      <c r="F135" s="2"/>
    </row>
    <row r="136" spans="1:6" s="3" customFormat="1" ht="11.85" customHeight="1" x14ac:dyDescent="0.2">
      <c r="A136" s="2"/>
      <c r="B136" s="2"/>
      <c r="C136" s="2"/>
      <c r="D136" s="2"/>
      <c r="E136" s="2"/>
      <c r="F136" s="2"/>
    </row>
    <row r="137" spans="1:6" s="3" customFormat="1" ht="11.85" customHeight="1" x14ac:dyDescent="0.2">
      <c r="A137" s="2"/>
      <c r="B137" s="2"/>
      <c r="C137" s="2"/>
      <c r="D137" s="2"/>
      <c r="E137" s="2"/>
      <c r="F137" s="2"/>
    </row>
    <row r="138" spans="1:6" s="3" customFormat="1" ht="11.85" customHeight="1" x14ac:dyDescent="0.2">
      <c r="A138" s="2"/>
      <c r="B138" s="2"/>
      <c r="C138" s="2"/>
      <c r="D138" s="2"/>
      <c r="E138" s="2"/>
      <c r="F138" s="2"/>
    </row>
    <row r="139" spans="1:6" s="3" customFormat="1" ht="11.85" customHeight="1" x14ac:dyDescent="0.2">
      <c r="A139" s="2"/>
      <c r="B139" s="2"/>
      <c r="C139" s="2"/>
      <c r="D139" s="2"/>
      <c r="E139" s="2"/>
      <c r="F139" s="2"/>
    </row>
    <row r="140" spans="1:6" s="3" customFormat="1" ht="11.85" customHeight="1" x14ac:dyDescent="0.2">
      <c r="A140" s="2"/>
      <c r="B140" s="2"/>
      <c r="C140" s="2"/>
      <c r="D140" s="2"/>
      <c r="E140" s="2"/>
      <c r="F140" s="2"/>
    </row>
    <row r="141" spans="1:6" s="3" customFormat="1" ht="11.85" customHeight="1" x14ac:dyDescent="0.2">
      <c r="A141" s="2"/>
      <c r="B141" s="2"/>
      <c r="C141" s="2"/>
      <c r="D141" s="2"/>
      <c r="E141" s="2"/>
      <c r="F141" s="2"/>
    </row>
    <row r="142" spans="1:6" s="3" customFormat="1" ht="11.85" customHeight="1" x14ac:dyDescent="0.2">
      <c r="A142" s="2"/>
      <c r="B142" s="2"/>
      <c r="C142" s="2"/>
      <c r="D142" s="2"/>
      <c r="E142" s="2"/>
      <c r="F142" s="2"/>
    </row>
    <row r="143" spans="1:6" s="3" customFormat="1" ht="11.85" customHeight="1" x14ac:dyDescent="0.2">
      <c r="A143" s="2"/>
      <c r="B143" s="2"/>
      <c r="C143" s="2"/>
      <c r="D143" s="2"/>
      <c r="E143" s="2"/>
      <c r="F143" s="2"/>
    </row>
    <row r="144" spans="1:6" s="3" customFormat="1" ht="11.85" customHeight="1" x14ac:dyDescent="0.2">
      <c r="A144" s="2"/>
      <c r="B144" s="2"/>
      <c r="C144" s="2"/>
      <c r="D144" s="2"/>
      <c r="E144" s="2"/>
      <c r="F144" s="2"/>
    </row>
    <row r="145" spans="1:6" s="3" customFormat="1" ht="11.85" customHeight="1" x14ac:dyDescent="0.2">
      <c r="A145" s="2"/>
      <c r="B145" s="2"/>
      <c r="C145" s="2"/>
      <c r="D145" s="2"/>
      <c r="E145" s="2"/>
      <c r="F145" s="2"/>
    </row>
    <row r="146" spans="1:6" s="3" customFormat="1" ht="11.85" customHeight="1" x14ac:dyDescent="0.2">
      <c r="A146" s="2"/>
      <c r="B146" s="2"/>
      <c r="C146" s="2"/>
      <c r="D146" s="2"/>
      <c r="E146" s="2"/>
      <c r="F146" s="2"/>
    </row>
    <row r="147" spans="1:6" s="3" customFormat="1" ht="11.85" customHeight="1" x14ac:dyDescent="0.2">
      <c r="A147" s="2"/>
      <c r="B147" s="2"/>
      <c r="C147" s="2"/>
      <c r="D147" s="2"/>
      <c r="E147" s="2"/>
      <c r="F147" s="2"/>
    </row>
    <row r="148" spans="1:6" s="3" customFormat="1" ht="11.85" customHeight="1" x14ac:dyDescent="0.2">
      <c r="A148" s="2"/>
      <c r="B148" s="2"/>
      <c r="C148" s="2"/>
      <c r="D148" s="2"/>
      <c r="E148" s="2"/>
      <c r="F148" s="2"/>
    </row>
    <row r="149" spans="1:6" s="3" customFormat="1" ht="11.85" customHeight="1" x14ac:dyDescent="0.2">
      <c r="A149" s="2"/>
      <c r="B149" s="2"/>
      <c r="C149" s="2"/>
      <c r="D149" s="2"/>
      <c r="E149" s="2"/>
      <c r="F149" s="2"/>
    </row>
    <row r="150" spans="1:6" s="3" customFormat="1" ht="11.85" customHeight="1" x14ac:dyDescent="0.2">
      <c r="A150" s="2"/>
      <c r="B150" s="2"/>
      <c r="C150" s="2"/>
      <c r="D150" s="2"/>
      <c r="E150" s="2"/>
      <c r="F150" s="2"/>
    </row>
    <row r="151" spans="1:6" s="3" customFormat="1" ht="11.85" customHeight="1" x14ac:dyDescent="0.2">
      <c r="A151" s="2"/>
      <c r="B151" s="2"/>
      <c r="C151" s="2"/>
      <c r="D151" s="2"/>
      <c r="E151" s="2"/>
      <c r="F151" s="2"/>
    </row>
    <row r="152" spans="1:6" s="3" customFormat="1" ht="11.85" customHeight="1" x14ac:dyDescent="0.2">
      <c r="A152" s="2"/>
      <c r="B152" s="2"/>
      <c r="C152" s="2"/>
      <c r="D152" s="2"/>
      <c r="E152" s="2"/>
      <c r="F152" s="2"/>
    </row>
    <row r="153" spans="1:6" s="3" customFormat="1" ht="11.85" customHeight="1" x14ac:dyDescent="0.2">
      <c r="A153" s="2"/>
      <c r="B153" s="2"/>
      <c r="C153" s="2"/>
      <c r="D153" s="2"/>
      <c r="E153" s="2"/>
      <c r="F153" s="2"/>
    </row>
    <row r="154" spans="1:6" s="3" customFormat="1" ht="11.85" customHeight="1" x14ac:dyDescent="0.2">
      <c r="A154" s="2"/>
      <c r="B154" s="2"/>
      <c r="C154" s="2"/>
      <c r="D154" s="2"/>
      <c r="E154" s="2"/>
      <c r="F154" s="2"/>
    </row>
    <row r="155" spans="1:6" s="3" customFormat="1" ht="11.85" customHeight="1" x14ac:dyDescent="0.2">
      <c r="A155" s="2"/>
      <c r="B155" s="2"/>
      <c r="C155" s="2"/>
      <c r="D155" s="2"/>
      <c r="E155" s="2"/>
      <c r="F155" s="2"/>
    </row>
    <row r="156" spans="1:6" s="3" customFormat="1" ht="11.85" customHeight="1" x14ac:dyDescent="0.2">
      <c r="A156" s="2"/>
      <c r="B156" s="2"/>
      <c r="C156" s="2"/>
      <c r="D156" s="2"/>
      <c r="E156" s="2"/>
      <c r="F156" s="2"/>
    </row>
    <row r="157" spans="1:6" s="3" customFormat="1" ht="11.85" customHeight="1" x14ac:dyDescent="0.2">
      <c r="A157" s="2"/>
      <c r="B157" s="2"/>
      <c r="C157" s="2"/>
      <c r="D157" s="2"/>
      <c r="E157" s="2"/>
      <c r="F157" s="2"/>
    </row>
    <row r="158" spans="1:6" s="3" customFormat="1" ht="11.85" customHeight="1" x14ac:dyDescent="0.2">
      <c r="A158" s="2"/>
      <c r="B158" s="2"/>
      <c r="C158" s="2"/>
      <c r="D158" s="2"/>
      <c r="E158" s="2"/>
      <c r="F158" s="2"/>
    </row>
    <row r="159" spans="1:6" s="3" customFormat="1" ht="11.85" customHeight="1" x14ac:dyDescent="0.2">
      <c r="A159" s="2"/>
      <c r="B159" s="2"/>
      <c r="C159" s="2"/>
      <c r="D159" s="2"/>
      <c r="E159" s="2"/>
      <c r="F159" s="2"/>
    </row>
    <row r="160" spans="1:6" s="3" customFormat="1" ht="11.85" customHeight="1" x14ac:dyDescent="0.2">
      <c r="A160" s="2"/>
      <c r="B160" s="2"/>
      <c r="C160" s="2"/>
      <c r="D160" s="2"/>
      <c r="E160" s="2"/>
      <c r="F160" s="2"/>
    </row>
    <row r="161" spans="1:6" s="3" customFormat="1" ht="11.85" customHeight="1" x14ac:dyDescent="0.2">
      <c r="A161" s="2"/>
      <c r="B161" s="2"/>
      <c r="C161" s="2"/>
      <c r="D161" s="2"/>
      <c r="E161" s="2"/>
      <c r="F161" s="2"/>
    </row>
    <row r="162" spans="1:6" s="3" customFormat="1" ht="11.85" customHeight="1" x14ac:dyDescent="0.2">
      <c r="A162" s="2"/>
      <c r="B162" s="2"/>
      <c r="C162" s="2"/>
      <c r="D162" s="2"/>
      <c r="E162" s="2"/>
      <c r="F162" s="2"/>
    </row>
    <row r="163" spans="1:6" s="3" customFormat="1" ht="11.85" customHeight="1" x14ac:dyDescent="0.2">
      <c r="A163" s="2"/>
      <c r="B163" s="2"/>
      <c r="C163" s="2"/>
      <c r="D163" s="2"/>
      <c r="E163" s="2"/>
      <c r="F163" s="2"/>
    </row>
    <row r="164" spans="1:6" s="3" customFormat="1" ht="11.85" customHeight="1" x14ac:dyDescent="0.2">
      <c r="A164" s="2"/>
      <c r="B164" s="2"/>
      <c r="C164" s="2"/>
      <c r="D164" s="2"/>
      <c r="E164" s="2"/>
      <c r="F164" s="2"/>
    </row>
    <row r="165" spans="1:6" s="3" customFormat="1" ht="11.85" customHeight="1" x14ac:dyDescent="0.2">
      <c r="A165" s="2"/>
      <c r="B165" s="2"/>
      <c r="C165" s="2"/>
      <c r="D165" s="2"/>
      <c r="E165" s="2"/>
      <c r="F165" s="2"/>
    </row>
    <row r="166" spans="1:6" s="3" customFormat="1" ht="11.85" customHeight="1" x14ac:dyDescent="0.2">
      <c r="A166" s="2"/>
      <c r="B166" s="2"/>
      <c r="C166" s="2"/>
      <c r="D166" s="2"/>
      <c r="E166" s="2"/>
      <c r="F166" s="2"/>
    </row>
    <row r="167" spans="1:6" s="3" customFormat="1" ht="11.85" customHeight="1" x14ac:dyDescent="0.2">
      <c r="A167" s="2"/>
      <c r="B167" s="2"/>
      <c r="C167" s="2"/>
      <c r="D167" s="2"/>
      <c r="E167" s="2"/>
      <c r="F167" s="2"/>
    </row>
    <row r="168" spans="1:6" s="3" customFormat="1" ht="11.85" customHeight="1" x14ac:dyDescent="0.2">
      <c r="A168" s="2"/>
      <c r="B168" s="2"/>
      <c r="C168" s="2"/>
      <c r="D168" s="2"/>
      <c r="E168" s="2"/>
      <c r="F168" s="2"/>
    </row>
    <row r="169" spans="1:6" s="3" customFormat="1" ht="11.85" customHeight="1" x14ac:dyDescent="0.2">
      <c r="A169" s="2"/>
      <c r="B169" s="2"/>
      <c r="C169" s="2"/>
      <c r="D169" s="2"/>
      <c r="E169" s="2"/>
      <c r="F169" s="2"/>
    </row>
    <row r="170" spans="1:6" s="3" customFormat="1" ht="11.85" customHeight="1" x14ac:dyDescent="0.2">
      <c r="A170" s="2"/>
      <c r="B170" s="2"/>
      <c r="C170" s="2"/>
      <c r="D170" s="2"/>
      <c r="E170" s="2"/>
      <c r="F170" s="2"/>
    </row>
    <row r="171" spans="1:6" s="3" customFormat="1" ht="11.85" customHeight="1" x14ac:dyDescent="0.2">
      <c r="A171" s="2"/>
      <c r="B171" s="2"/>
      <c r="C171" s="2"/>
      <c r="D171" s="2"/>
      <c r="E171" s="2"/>
      <c r="F171" s="2"/>
    </row>
    <row r="172" spans="1:6" s="3" customFormat="1" ht="11.85" customHeight="1" x14ac:dyDescent="0.2">
      <c r="A172" s="2"/>
      <c r="B172" s="2"/>
      <c r="C172" s="2"/>
      <c r="D172" s="2"/>
      <c r="E172" s="2"/>
      <c r="F172" s="2"/>
    </row>
    <row r="173" spans="1:6" s="3" customFormat="1" ht="11.85" customHeight="1" x14ac:dyDescent="0.2">
      <c r="A173" s="2"/>
      <c r="B173" s="2"/>
      <c r="C173" s="2"/>
      <c r="D173" s="2"/>
      <c r="E173" s="2"/>
      <c r="F173" s="2"/>
    </row>
    <row r="174" spans="1:6" s="3" customFormat="1" ht="11.85" customHeight="1" x14ac:dyDescent="0.2">
      <c r="A174" s="2"/>
      <c r="B174" s="2"/>
      <c r="C174" s="2"/>
      <c r="D174" s="2"/>
      <c r="E174" s="2"/>
      <c r="F174" s="2"/>
    </row>
    <row r="175" spans="1:6" s="3" customFormat="1" ht="11.85" customHeight="1" x14ac:dyDescent="0.2">
      <c r="A175" s="2"/>
      <c r="B175" s="2"/>
      <c r="C175" s="2"/>
      <c r="D175" s="2"/>
      <c r="E175" s="2"/>
      <c r="F175" s="2"/>
    </row>
    <row r="176" spans="1:6" s="3" customFormat="1" ht="11.85" customHeight="1" x14ac:dyDescent="0.2">
      <c r="A176" s="2"/>
      <c r="B176" s="2"/>
      <c r="C176" s="2"/>
      <c r="D176" s="2"/>
      <c r="E176" s="2"/>
      <c r="F176" s="2"/>
    </row>
    <row r="177" spans="1:6" s="3" customFormat="1" ht="11.85" customHeight="1" x14ac:dyDescent="0.2">
      <c r="A177" s="2"/>
      <c r="B177" s="2"/>
      <c r="C177" s="2"/>
      <c r="D177" s="2"/>
      <c r="E177" s="2"/>
      <c r="F177" s="2"/>
    </row>
    <row r="178" spans="1:6" s="3" customFormat="1" ht="11.85" customHeight="1" x14ac:dyDescent="0.2">
      <c r="A178" s="2"/>
      <c r="B178" s="2"/>
      <c r="C178" s="2"/>
      <c r="D178" s="2"/>
      <c r="E178" s="2"/>
      <c r="F178" s="2"/>
    </row>
  </sheetData>
  <mergeCells count="5">
    <mergeCell ref="A2:F3"/>
    <mergeCell ref="A13:F14"/>
    <mergeCell ref="A23:F24"/>
    <mergeCell ref="C25:F25"/>
    <mergeCell ref="A45:F47"/>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2:N43"/>
  <sheetViews>
    <sheetView showGridLines="0" showRuler="0" zoomScaleNormal="100" workbookViewId="0">
      <selection activeCell="A2" sqref="A2:K3"/>
    </sheetView>
  </sheetViews>
  <sheetFormatPr defaultColWidth="9.140625" defaultRowHeight="12" x14ac:dyDescent="0.2"/>
  <cols>
    <col min="1" max="1" width="16.85546875" style="2" customWidth="1"/>
    <col min="2" max="2" width="6.5703125" style="2" customWidth="1"/>
    <col min="3" max="3" width="6.85546875" style="2" customWidth="1"/>
    <col min="4" max="4" width="6.5703125" style="2" customWidth="1"/>
    <col min="5" max="5" width="6.7109375" style="2" customWidth="1"/>
    <col min="6" max="6" width="6.5703125" style="2" customWidth="1"/>
    <col min="7" max="7" width="6.85546875" style="2" customWidth="1"/>
    <col min="8" max="8" width="6.5703125" style="2" customWidth="1"/>
    <col min="9" max="9" width="6.85546875" style="2" customWidth="1"/>
    <col min="10" max="10" width="6.5703125" style="2" customWidth="1"/>
    <col min="11" max="11" width="6.85546875" style="2" customWidth="1"/>
    <col min="12" max="16384" width="9.140625" style="2"/>
  </cols>
  <sheetData>
    <row r="2" spans="1:11" s="113" customFormat="1" x14ac:dyDescent="0.2">
      <c r="A2" s="272" t="s">
        <v>159</v>
      </c>
      <c r="B2" s="272"/>
      <c r="C2" s="272"/>
      <c r="D2" s="272"/>
      <c r="E2" s="272"/>
      <c r="F2" s="272"/>
      <c r="G2" s="272"/>
      <c r="H2" s="272"/>
      <c r="I2" s="272"/>
      <c r="J2" s="272"/>
      <c r="K2" s="272"/>
    </row>
    <row r="3" spans="1:11" s="113" customFormat="1" x14ac:dyDescent="0.2">
      <c r="A3" s="272"/>
      <c r="B3" s="272"/>
      <c r="C3" s="272"/>
      <c r="D3" s="272"/>
      <c r="E3" s="272"/>
      <c r="F3" s="272"/>
      <c r="G3" s="272"/>
      <c r="H3" s="272"/>
      <c r="I3" s="272"/>
      <c r="J3" s="272"/>
      <c r="K3" s="272"/>
    </row>
    <row r="4" spans="1:11" s="113" customFormat="1" x14ac:dyDescent="0.2">
      <c r="A4" s="114"/>
      <c r="B4" s="114"/>
      <c r="C4" s="114"/>
      <c r="D4" s="114"/>
      <c r="E4" s="114"/>
      <c r="F4" s="114"/>
      <c r="G4" s="114"/>
      <c r="H4" s="114"/>
      <c r="I4" s="114"/>
      <c r="J4" s="273" t="s">
        <v>2</v>
      </c>
      <c r="K4" s="273"/>
    </row>
    <row r="5" spans="1:11" s="113" customFormat="1" x14ac:dyDescent="0.2">
      <c r="A5" s="115"/>
      <c r="B5" s="209">
        <v>2018</v>
      </c>
      <c r="C5" s="210"/>
      <c r="D5" s="209">
        <v>2019</v>
      </c>
      <c r="E5" s="210"/>
      <c r="F5" s="209">
        <v>2020</v>
      </c>
      <c r="G5" s="210"/>
      <c r="H5" s="209">
        <v>2021</v>
      </c>
      <c r="I5" s="210"/>
      <c r="J5" s="209">
        <v>2022</v>
      </c>
      <c r="K5" s="271"/>
    </row>
    <row r="6" spans="1:11" ht="12" customHeight="1" x14ac:dyDescent="0.2">
      <c r="A6" s="116"/>
      <c r="B6" s="256" t="s">
        <v>0</v>
      </c>
      <c r="C6" s="275" t="s">
        <v>23</v>
      </c>
      <c r="D6" s="256" t="s">
        <v>0</v>
      </c>
      <c r="E6" s="275" t="s">
        <v>23</v>
      </c>
      <c r="F6" s="256" t="s">
        <v>0</v>
      </c>
      <c r="G6" s="275" t="s">
        <v>23</v>
      </c>
      <c r="H6" s="256" t="s">
        <v>0</v>
      </c>
      <c r="I6" s="258" t="s">
        <v>23</v>
      </c>
      <c r="J6" s="256" t="s">
        <v>0</v>
      </c>
      <c r="K6" s="258" t="s">
        <v>23</v>
      </c>
    </row>
    <row r="7" spans="1:11" x14ac:dyDescent="0.2">
      <c r="A7" s="117"/>
      <c r="B7" s="257"/>
      <c r="C7" s="276"/>
      <c r="D7" s="257"/>
      <c r="E7" s="276"/>
      <c r="F7" s="257"/>
      <c r="G7" s="276"/>
      <c r="H7" s="257"/>
      <c r="I7" s="259"/>
      <c r="J7" s="257"/>
      <c r="K7" s="259"/>
    </row>
    <row r="8" spans="1:11" x14ac:dyDescent="0.2">
      <c r="A8" s="118" t="s">
        <v>0</v>
      </c>
      <c r="B8" s="139">
        <v>6855</v>
      </c>
      <c r="C8" s="139">
        <v>513</v>
      </c>
      <c r="D8" s="139">
        <f>SUM(D9:D12)</f>
        <v>6325</v>
      </c>
      <c r="E8" s="139">
        <f>SUM(E9:E12)</f>
        <v>464</v>
      </c>
      <c r="F8" s="139">
        <v>5846</v>
      </c>
      <c r="G8" s="139">
        <v>391</v>
      </c>
      <c r="H8" s="139">
        <v>5997</v>
      </c>
      <c r="I8" s="139">
        <v>384</v>
      </c>
      <c r="J8" s="139">
        <f>SUM(J9:J12)</f>
        <v>5270</v>
      </c>
      <c r="K8" s="139">
        <f>SUM(K9:K12)</f>
        <v>354</v>
      </c>
    </row>
    <row r="9" spans="1:11" x14ac:dyDescent="0.2">
      <c r="A9" s="119" t="s">
        <v>24</v>
      </c>
      <c r="B9" s="140">
        <v>396</v>
      </c>
      <c r="C9" s="140">
        <v>47</v>
      </c>
      <c r="D9" s="140">
        <v>393</v>
      </c>
      <c r="E9" s="140">
        <v>52</v>
      </c>
      <c r="F9" s="140">
        <v>377</v>
      </c>
      <c r="G9" s="140">
        <v>36</v>
      </c>
      <c r="H9" s="140">
        <v>427</v>
      </c>
      <c r="I9" s="140">
        <v>42</v>
      </c>
      <c r="J9" s="140">
        <v>292</v>
      </c>
      <c r="K9" s="140">
        <v>19</v>
      </c>
    </row>
    <row r="10" spans="1:11" x14ac:dyDescent="0.2">
      <c r="A10" s="119" t="s">
        <v>25</v>
      </c>
      <c r="B10" s="140">
        <v>780</v>
      </c>
      <c r="C10" s="140">
        <v>60</v>
      </c>
      <c r="D10" s="140">
        <v>752</v>
      </c>
      <c r="E10" s="140">
        <v>45</v>
      </c>
      <c r="F10" s="140">
        <v>694</v>
      </c>
      <c r="G10" s="140">
        <v>34</v>
      </c>
      <c r="H10" s="140">
        <v>664</v>
      </c>
      <c r="I10" s="140">
        <v>24</v>
      </c>
      <c r="J10" s="140">
        <v>698</v>
      </c>
      <c r="K10" s="140">
        <v>39</v>
      </c>
    </row>
    <row r="11" spans="1:11" x14ac:dyDescent="0.2">
      <c r="A11" s="119" t="s">
        <v>16</v>
      </c>
      <c r="B11" s="140">
        <v>3413</v>
      </c>
      <c r="C11" s="140">
        <v>254</v>
      </c>
      <c r="D11" s="140">
        <v>3020</v>
      </c>
      <c r="E11" s="140">
        <v>221</v>
      </c>
      <c r="F11" s="140">
        <v>2674</v>
      </c>
      <c r="G11" s="140">
        <v>184</v>
      </c>
      <c r="H11" s="140">
        <v>2691</v>
      </c>
      <c r="I11" s="140">
        <v>184</v>
      </c>
      <c r="J11" s="140">
        <v>2483</v>
      </c>
      <c r="K11" s="140">
        <v>165</v>
      </c>
    </row>
    <row r="12" spans="1:11" x14ac:dyDescent="0.2">
      <c r="A12" s="120" t="s">
        <v>7</v>
      </c>
      <c r="B12" s="141">
        <v>2266</v>
      </c>
      <c r="C12" s="142">
        <v>152</v>
      </c>
      <c r="D12" s="141">
        <v>2160</v>
      </c>
      <c r="E12" s="142">
        <v>146</v>
      </c>
      <c r="F12" s="141">
        <v>2101</v>
      </c>
      <c r="G12" s="142">
        <v>137</v>
      </c>
      <c r="H12" s="141">
        <v>2215</v>
      </c>
      <c r="I12" s="142">
        <v>134</v>
      </c>
      <c r="J12" s="141">
        <v>1797</v>
      </c>
      <c r="K12" s="142">
        <v>131</v>
      </c>
    </row>
    <row r="13" spans="1:11" x14ac:dyDescent="0.2">
      <c r="F13" s="121"/>
    </row>
    <row r="14" spans="1:11" x14ac:dyDescent="0.2">
      <c r="A14" s="277" t="s">
        <v>160</v>
      </c>
      <c r="B14" s="277"/>
      <c r="C14" s="277"/>
      <c r="D14" s="277"/>
      <c r="E14" s="277"/>
      <c r="F14" s="277"/>
      <c r="G14" s="277"/>
      <c r="H14" s="277"/>
      <c r="I14" s="277"/>
      <c r="J14" s="277"/>
      <c r="K14" s="277"/>
    </row>
    <row r="15" spans="1:11" x14ac:dyDescent="0.2">
      <c r="A15" s="277"/>
      <c r="B15" s="277"/>
      <c r="C15" s="277"/>
      <c r="D15" s="277"/>
      <c r="E15" s="277"/>
      <c r="F15" s="277"/>
      <c r="G15" s="277"/>
      <c r="H15" s="277"/>
      <c r="I15" s="277"/>
      <c r="J15" s="277"/>
      <c r="K15" s="277"/>
    </row>
    <row r="16" spans="1:11" x14ac:dyDescent="0.2">
      <c r="J16" s="278" t="s">
        <v>2</v>
      </c>
      <c r="K16" s="278"/>
    </row>
    <row r="17" spans="1:14" x14ac:dyDescent="0.2">
      <c r="A17" s="46"/>
      <c r="B17" s="279">
        <v>2018</v>
      </c>
      <c r="C17" s="280"/>
      <c r="D17" s="279">
        <v>2019</v>
      </c>
      <c r="E17" s="280"/>
      <c r="F17" s="279">
        <v>2020</v>
      </c>
      <c r="G17" s="280"/>
      <c r="H17" s="279">
        <v>2021</v>
      </c>
      <c r="I17" s="280"/>
      <c r="J17" s="260">
        <v>2022</v>
      </c>
      <c r="K17" s="260"/>
    </row>
    <row r="18" spans="1:14" x14ac:dyDescent="0.2">
      <c r="A18" s="49" t="s">
        <v>0</v>
      </c>
      <c r="B18" s="269">
        <v>6855</v>
      </c>
      <c r="C18" s="269"/>
      <c r="D18" s="269">
        <v>6325</v>
      </c>
      <c r="E18" s="269"/>
      <c r="F18" s="269">
        <v>5846</v>
      </c>
      <c r="G18" s="269"/>
      <c r="H18" s="269">
        <v>5997</v>
      </c>
      <c r="I18" s="269"/>
      <c r="J18" s="261">
        <f>292+698+2483+1797</f>
        <v>5270</v>
      </c>
      <c r="K18" s="261"/>
    </row>
    <row r="19" spans="1:14" x14ac:dyDescent="0.2">
      <c r="A19" s="116" t="s">
        <v>26</v>
      </c>
      <c r="B19" s="143"/>
      <c r="C19" s="143"/>
      <c r="D19" s="143"/>
      <c r="E19" s="143"/>
      <c r="F19" s="264"/>
      <c r="G19" s="264"/>
      <c r="H19" s="264"/>
      <c r="I19" s="264"/>
      <c r="J19" s="262"/>
      <c r="K19" s="262"/>
    </row>
    <row r="20" spans="1:14" x14ac:dyDescent="0.2">
      <c r="A20" s="43" t="s">
        <v>27</v>
      </c>
      <c r="B20" s="264">
        <v>29</v>
      </c>
      <c r="C20" s="264"/>
      <c r="D20" s="264">
        <v>34</v>
      </c>
      <c r="E20" s="264"/>
      <c r="F20" s="264">
        <v>28</v>
      </c>
      <c r="G20" s="264"/>
      <c r="H20" s="264">
        <v>23</v>
      </c>
      <c r="I20" s="264"/>
      <c r="J20" s="263">
        <f>2+13+10</f>
        <v>25</v>
      </c>
      <c r="K20" s="263"/>
    </row>
    <row r="21" spans="1:14" ht="24" x14ac:dyDescent="0.2">
      <c r="A21" s="122" t="s">
        <v>28</v>
      </c>
      <c r="B21" s="268">
        <v>46</v>
      </c>
      <c r="C21" s="268"/>
      <c r="D21" s="268">
        <v>38</v>
      </c>
      <c r="E21" s="268"/>
      <c r="F21" s="268">
        <v>45</v>
      </c>
      <c r="G21" s="268"/>
      <c r="H21" s="268">
        <v>34</v>
      </c>
      <c r="I21" s="268"/>
      <c r="J21" s="264">
        <f>2+1+11+11</f>
        <v>25</v>
      </c>
      <c r="K21" s="264"/>
    </row>
    <row r="22" spans="1:14" x14ac:dyDescent="0.2">
      <c r="A22" s="43" t="s">
        <v>29</v>
      </c>
      <c r="B22" s="264">
        <v>41</v>
      </c>
      <c r="C22" s="264"/>
      <c r="D22" s="264">
        <v>73</v>
      </c>
      <c r="E22" s="264"/>
      <c r="F22" s="264">
        <v>55</v>
      </c>
      <c r="G22" s="264"/>
      <c r="H22" s="264">
        <v>55</v>
      </c>
      <c r="I22" s="264"/>
      <c r="J22" s="263">
        <f>1+3+19+11</f>
        <v>34</v>
      </c>
      <c r="K22" s="263"/>
    </row>
    <row r="23" spans="1:14" x14ac:dyDescent="0.2">
      <c r="A23" s="43" t="s">
        <v>130</v>
      </c>
      <c r="B23" s="264">
        <v>51</v>
      </c>
      <c r="C23" s="264"/>
      <c r="D23" s="264">
        <v>70</v>
      </c>
      <c r="E23" s="264"/>
      <c r="F23" s="264">
        <v>47</v>
      </c>
      <c r="G23" s="264"/>
      <c r="H23" s="264">
        <v>61</v>
      </c>
      <c r="I23" s="264"/>
      <c r="J23" s="263">
        <f>4+17+24+10</f>
        <v>55</v>
      </c>
      <c r="K23" s="263"/>
    </row>
    <row r="24" spans="1:14" x14ac:dyDescent="0.2">
      <c r="A24" s="43" t="s">
        <v>30</v>
      </c>
      <c r="B24" s="264">
        <v>358</v>
      </c>
      <c r="C24" s="264"/>
      <c r="D24" s="264">
        <v>310</v>
      </c>
      <c r="E24" s="264"/>
      <c r="F24" s="264">
        <v>277</v>
      </c>
      <c r="G24" s="264"/>
      <c r="H24" s="264">
        <v>274</v>
      </c>
      <c r="I24" s="264"/>
      <c r="J24" s="263">
        <f>26+80+96+42</f>
        <v>244</v>
      </c>
      <c r="K24" s="263"/>
    </row>
    <row r="25" spans="1:14" x14ac:dyDescent="0.2">
      <c r="A25" s="43" t="s">
        <v>31</v>
      </c>
      <c r="B25" s="264">
        <v>2074</v>
      </c>
      <c r="C25" s="264"/>
      <c r="D25" s="264">
        <v>1862</v>
      </c>
      <c r="E25" s="264"/>
      <c r="F25" s="264">
        <v>1767</v>
      </c>
      <c r="G25" s="264"/>
      <c r="H25" s="264">
        <v>1792</v>
      </c>
      <c r="I25" s="264"/>
      <c r="J25" s="263">
        <f>198+339+690+423</f>
        <v>1650</v>
      </c>
      <c r="K25" s="263"/>
    </row>
    <row r="26" spans="1:14" ht="24" x14ac:dyDescent="0.2">
      <c r="A26" s="122" t="s">
        <v>32</v>
      </c>
      <c r="B26" s="264">
        <v>526</v>
      </c>
      <c r="C26" s="264"/>
      <c r="D26" s="264">
        <v>392</v>
      </c>
      <c r="E26" s="264"/>
      <c r="F26" s="264">
        <v>279</v>
      </c>
      <c r="G26" s="264"/>
      <c r="H26" s="264">
        <v>278</v>
      </c>
      <c r="I26" s="264"/>
      <c r="J26" s="264">
        <f>2+19+135+123</f>
        <v>279</v>
      </c>
      <c r="K26" s="264"/>
    </row>
    <row r="27" spans="1:14" x14ac:dyDescent="0.2">
      <c r="A27" s="43" t="s">
        <v>33</v>
      </c>
      <c r="B27" s="264">
        <v>468</v>
      </c>
      <c r="C27" s="264"/>
      <c r="D27" s="264">
        <v>509</v>
      </c>
      <c r="E27" s="264"/>
      <c r="F27" s="264">
        <v>414</v>
      </c>
      <c r="G27" s="264"/>
      <c r="H27" s="264">
        <v>518</v>
      </c>
      <c r="I27" s="264"/>
      <c r="J27" s="263">
        <f>9+72+239+123</f>
        <v>443</v>
      </c>
      <c r="K27" s="263"/>
    </row>
    <row r="28" spans="1:14" x14ac:dyDescent="0.2">
      <c r="A28" s="43" t="s">
        <v>34</v>
      </c>
      <c r="B28" s="264">
        <v>3262</v>
      </c>
      <c r="C28" s="264"/>
      <c r="D28" s="264">
        <f>D18-D20-D21-D22-D23-D24-D25-D26-D27</f>
        <v>3037</v>
      </c>
      <c r="E28" s="264"/>
      <c r="F28" s="264">
        <f>F18-F20-F21-F22-F23-F24-F25-F26-F27</f>
        <v>2934</v>
      </c>
      <c r="G28" s="264"/>
      <c r="H28" s="264">
        <v>2962</v>
      </c>
      <c r="I28" s="264"/>
      <c r="J28" s="263">
        <v>2515</v>
      </c>
      <c r="K28" s="263"/>
    </row>
    <row r="29" spans="1:14" x14ac:dyDescent="0.2">
      <c r="A29" s="43"/>
      <c r="B29" s="274" t="s">
        <v>131</v>
      </c>
      <c r="C29" s="274"/>
      <c r="D29" s="274"/>
      <c r="E29" s="274"/>
      <c r="F29" s="274"/>
      <c r="G29" s="274"/>
      <c r="H29" s="274"/>
      <c r="I29" s="274"/>
      <c r="J29" s="274"/>
      <c r="K29" s="274"/>
    </row>
    <row r="30" spans="1:14" x14ac:dyDescent="0.2">
      <c r="A30" s="123" t="s">
        <v>0</v>
      </c>
      <c r="B30" s="266">
        <v>130.56297306460155</v>
      </c>
      <c r="C30" s="267"/>
      <c r="D30" s="267">
        <v>127.43974064753492</v>
      </c>
      <c r="E30" s="267"/>
      <c r="F30" s="267">
        <v>122.09002416321552</v>
      </c>
      <c r="G30" s="267"/>
      <c r="H30" s="267">
        <v>132.84010233804781</v>
      </c>
      <c r="I30" s="267"/>
      <c r="J30" s="267">
        <v>123.88223900104371</v>
      </c>
      <c r="K30" s="267"/>
      <c r="L30" s="24"/>
    </row>
    <row r="31" spans="1:14" x14ac:dyDescent="0.2">
      <c r="A31" s="116" t="s">
        <v>26</v>
      </c>
      <c r="B31" s="144"/>
      <c r="C31" s="144"/>
      <c r="D31" s="144"/>
      <c r="E31" s="144"/>
      <c r="F31" s="144"/>
      <c r="G31" s="144"/>
      <c r="H31" s="267"/>
      <c r="I31" s="267"/>
      <c r="J31" s="267"/>
      <c r="K31" s="267"/>
      <c r="L31" s="24"/>
      <c r="N31" s="124"/>
    </row>
    <row r="32" spans="1:14" x14ac:dyDescent="0.2">
      <c r="A32" s="43" t="s">
        <v>27</v>
      </c>
      <c r="B32" s="265">
        <v>0.55234518145491529</v>
      </c>
      <c r="C32" s="255"/>
      <c r="D32" s="255">
        <v>0.68505157027923913</v>
      </c>
      <c r="E32" s="255"/>
      <c r="F32" s="255">
        <v>0.58476234631714585</v>
      </c>
      <c r="G32" s="255"/>
      <c r="H32" s="255">
        <v>0.50947512986078036</v>
      </c>
      <c r="I32" s="255"/>
      <c r="J32" s="255">
        <v>0.58767665560267413</v>
      </c>
      <c r="K32" s="255"/>
      <c r="L32" s="24"/>
      <c r="N32" s="124"/>
    </row>
    <row r="33" spans="1:14" ht="24" x14ac:dyDescent="0.2">
      <c r="A33" s="122" t="s">
        <v>28</v>
      </c>
      <c r="B33" s="265">
        <v>0.87613373610090017</v>
      </c>
      <c r="C33" s="255"/>
      <c r="D33" s="255">
        <v>0.76564587266503192</v>
      </c>
      <c r="E33" s="255"/>
      <c r="F33" s="255">
        <v>0.93979662800969876</v>
      </c>
      <c r="G33" s="255"/>
      <c r="H33" s="255">
        <v>0.75313714848984925</v>
      </c>
      <c r="I33" s="255"/>
      <c r="J33" s="255">
        <v>0.58767665560267413</v>
      </c>
      <c r="K33" s="255"/>
      <c r="L33" s="24"/>
      <c r="N33" s="124"/>
    </row>
    <row r="34" spans="1:14" x14ac:dyDescent="0.2">
      <c r="A34" s="43" t="s">
        <v>29</v>
      </c>
      <c r="B34" s="265">
        <v>0.78090180826384581</v>
      </c>
      <c r="C34" s="255"/>
      <c r="D34" s="255">
        <v>1.4708460185407191</v>
      </c>
      <c r="E34" s="255"/>
      <c r="F34" s="255">
        <v>1.1486403231229652</v>
      </c>
      <c r="G34" s="255"/>
      <c r="H34" s="255">
        <v>1.2183100931453443</v>
      </c>
      <c r="I34" s="255"/>
      <c r="J34" s="255">
        <v>0.79924025161963685</v>
      </c>
      <c r="K34" s="255"/>
      <c r="L34" s="24"/>
      <c r="N34" s="124"/>
    </row>
    <row r="35" spans="1:14" x14ac:dyDescent="0.2">
      <c r="A35" s="43" t="s">
        <v>130</v>
      </c>
      <c r="B35" s="265">
        <v>0.97136566393795443</v>
      </c>
      <c r="C35" s="255"/>
      <c r="D35" s="255">
        <v>1.4104002917513747</v>
      </c>
      <c r="E35" s="255"/>
      <c r="F35" s="255">
        <v>0.98156536703235198</v>
      </c>
      <c r="G35" s="255"/>
      <c r="H35" s="255">
        <v>1.3512166487612001</v>
      </c>
      <c r="I35" s="255"/>
      <c r="J35" s="255">
        <v>1.2928886423258832</v>
      </c>
      <c r="K35" s="255"/>
      <c r="L35" s="24"/>
      <c r="N35" s="124"/>
    </row>
    <row r="36" spans="1:14" x14ac:dyDescent="0.2">
      <c r="A36" s="43" t="s">
        <v>30</v>
      </c>
      <c r="B36" s="265">
        <v>6.8186060331330918</v>
      </c>
      <c r="C36" s="255"/>
      <c r="D36" s="255">
        <v>6.2460584348989441</v>
      </c>
      <c r="E36" s="255"/>
      <c r="F36" s="255">
        <v>5.7849703546374789</v>
      </c>
      <c r="G36" s="255"/>
      <c r="H36" s="255">
        <v>6.0693993731240798</v>
      </c>
      <c r="I36" s="255"/>
      <c r="J36" s="255">
        <v>5.7357241586820997</v>
      </c>
      <c r="K36" s="255"/>
      <c r="L36" s="24"/>
      <c r="N36" s="124"/>
    </row>
    <row r="37" spans="1:14" x14ac:dyDescent="0.2">
      <c r="A37" s="43" t="s">
        <v>31</v>
      </c>
      <c r="B37" s="265">
        <v>39.502203666810153</v>
      </c>
      <c r="C37" s="255"/>
      <c r="D37" s="255">
        <v>37.516647760586565</v>
      </c>
      <c r="E37" s="255"/>
      <c r="F37" s="255">
        <v>36.902680926514172</v>
      </c>
      <c r="G37" s="255"/>
      <c r="H37" s="255">
        <v>39.694757943935585</v>
      </c>
      <c r="I37" s="255"/>
      <c r="J37" s="255">
        <v>38.786659269776493</v>
      </c>
      <c r="K37" s="255"/>
      <c r="L37" s="24"/>
      <c r="N37" s="124"/>
    </row>
    <row r="38" spans="1:14" ht="24" x14ac:dyDescent="0.2">
      <c r="A38" s="122" t="s">
        <v>32</v>
      </c>
      <c r="B38" s="265">
        <v>10.018398808458119</v>
      </c>
      <c r="C38" s="255"/>
      <c r="D38" s="255">
        <v>7.8982416338076984</v>
      </c>
      <c r="E38" s="255"/>
      <c r="F38" s="255">
        <v>5.826739093660132</v>
      </c>
      <c r="G38" s="255"/>
      <c r="H38" s="255">
        <v>6.1580037435346497</v>
      </c>
      <c r="I38" s="255"/>
      <c r="J38" s="255">
        <v>6.5584714765258436</v>
      </c>
      <c r="K38" s="255"/>
      <c r="L38" s="24"/>
      <c r="N38" s="124"/>
    </row>
    <row r="39" spans="1:14" x14ac:dyDescent="0.2">
      <c r="A39" s="43" t="s">
        <v>33</v>
      </c>
      <c r="B39" s="265">
        <v>8.9137084455482878</v>
      </c>
      <c r="C39" s="255"/>
      <c r="D39" s="255">
        <v>10.255624978592138</v>
      </c>
      <c r="E39" s="255"/>
      <c r="F39" s="255">
        <v>8.6461289776892283</v>
      </c>
      <c r="G39" s="255"/>
      <c r="H39" s="255">
        <v>11.474265968168881</v>
      </c>
      <c r="I39" s="255"/>
      <c r="J39" s="255">
        <v>10.413630337279386</v>
      </c>
      <c r="K39" s="255"/>
      <c r="L39" s="24"/>
      <c r="N39" s="124"/>
    </row>
    <row r="40" spans="1:14" x14ac:dyDescent="0.2">
      <c r="A40" s="51" t="s">
        <v>34</v>
      </c>
      <c r="B40" s="281">
        <v>62.129309720894263</v>
      </c>
      <c r="C40" s="254"/>
      <c r="D40" s="254">
        <v>61.191224086413207</v>
      </c>
      <c r="E40" s="254"/>
      <c r="F40" s="254">
        <v>61.274740146232354</v>
      </c>
      <c r="G40" s="254"/>
      <c r="H40" s="254">
        <v>65.611536289027455</v>
      </c>
      <c r="I40" s="254"/>
      <c r="J40" s="254">
        <v>59.120271553629024</v>
      </c>
      <c r="K40" s="254"/>
      <c r="L40" s="24"/>
      <c r="N40" s="124"/>
    </row>
    <row r="41" spans="1:14" x14ac:dyDescent="0.2">
      <c r="A41" s="253" t="s">
        <v>168</v>
      </c>
      <c r="B41" s="253"/>
      <c r="C41" s="253"/>
      <c r="D41" s="253"/>
      <c r="E41" s="253"/>
      <c r="F41" s="253"/>
      <c r="G41" s="270"/>
      <c r="H41" s="270"/>
      <c r="I41" s="270"/>
      <c r="J41" s="270"/>
      <c r="K41" s="270"/>
    </row>
    <row r="42" spans="1:14" x14ac:dyDescent="0.2">
      <c r="A42" s="253"/>
      <c r="B42" s="253"/>
      <c r="C42" s="253"/>
      <c r="D42" s="253"/>
      <c r="E42" s="253"/>
      <c r="F42" s="253"/>
      <c r="G42" s="270"/>
      <c r="H42" s="270"/>
      <c r="I42" s="270"/>
      <c r="J42" s="270"/>
      <c r="K42" s="270"/>
    </row>
    <row r="43" spans="1:14" ht="61.5" customHeight="1" x14ac:dyDescent="0.2">
      <c r="A43" s="253"/>
      <c r="B43" s="253"/>
      <c r="C43" s="253"/>
      <c r="D43" s="253"/>
      <c r="E43" s="253"/>
      <c r="F43" s="253"/>
      <c r="G43" s="270"/>
      <c r="H43" s="270"/>
      <c r="I43" s="270"/>
      <c r="J43" s="270"/>
      <c r="K43" s="270"/>
    </row>
  </sheetData>
  <mergeCells count="131">
    <mergeCell ref="H31:I31"/>
    <mergeCell ref="B40:C40"/>
    <mergeCell ref="B39:C39"/>
    <mergeCell ref="D40:E40"/>
    <mergeCell ref="D39:E39"/>
    <mergeCell ref="F40:G40"/>
    <mergeCell ref="F39:G39"/>
    <mergeCell ref="F38:G38"/>
    <mergeCell ref="D38:E38"/>
    <mergeCell ref="B38:C38"/>
    <mergeCell ref="B36:C36"/>
    <mergeCell ref="B32:C32"/>
    <mergeCell ref="D32:E32"/>
    <mergeCell ref="F32:G32"/>
    <mergeCell ref="H32:I32"/>
    <mergeCell ref="B33:C33"/>
    <mergeCell ref="D33:E33"/>
    <mergeCell ref="F33:G33"/>
    <mergeCell ref="H33:I33"/>
    <mergeCell ref="D36:E36"/>
    <mergeCell ref="F36:G36"/>
    <mergeCell ref="H36:I36"/>
    <mergeCell ref="B37:C37"/>
    <mergeCell ref="D37:E37"/>
    <mergeCell ref="A41:K43"/>
    <mergeCell ref="J31:K31"/>
    <mergeCell ref="J5:K5"/>
    <mergeCell ref="A2:K3"/>
    <mergeCell ref="J4:K4"/>
    <mergeCell ref="B5:C5"/>
    <mergeCell ref="D5:E5"/>
    <mergeCell ref="F5:G5"/>
    <mergeCell ref="H5:I5"/>
    <mergeCell ref="B29:K29"/>
    <mergeCell ref="F6:F7"/>
    <mergeCell ref="G6:G7"/>
    <mergeCell ref="H6:H7"/>
    <mergeCell ref="I6:I7"/>
    <mergeCell ref="A14:K15"/>
    <mergeCell ref="J16:K16"/>
    <mergeCell ref="B6:B7"/>
    <mergeCell ref="C6:C7"/>
    <mergeCell ref="D6:D7"/>
    <mergeCell ref="E6:E7"/>
    <mergeCell ref="B17:C17"/>
    <mergeCell ref="D17:E17"/>
    <mergeCell ref="F17:G17"/>
    <mergeCell ref="H17:I17"/>
    <mergeCell ref="B20:C20"/>
    <mergeCell ref="D20:E20"/>
    <mergeCell ref="F20:G20"/>
    <mergeCell ref="H20:I20"/>
    <mergeCell ref="B21:C21"/>
    <mergeCell ref="D21:E21"/>
    <mergeCell ref="F21:G21"/>
    <mergeCell ref="H21:I21"/>
    <mergeCell ref="B18:C18"/>
    <mergeCell ref="D18:E18"/>
    <mergeCell ref="F18:G18"/>
    <mergeCell ref="H18:I18"/>
    <mergeCell ref="H19:I19"/>
    <mergeCell ref="F19:G19"/>
    <mergeCell ref="B22:C22"/>
    <mergeCell ref="D22:E22"/>
    <mergeCell ref="F22:G22"/>
    <mergeCell ref="H22:I22"/>
    <mergeCell ref="B23:C23"/>
    <mergeCell ref="D23:E23"/>
    <mergeCell ref="F23:G23"/>
    <mergeCell ref="H23:I23"/>
    <mergeCell ref="J23:K23"/>
    <mergeCell ref="B24:C24"/>
    <mergeCell ref="D24:E24"/>
    <mergeCell ref="F24:G24"/>
    <mergeCell ref="H24:I24"/>
    <mergeCell ref="B25:C25"/>
    <mergeCell ref="D25:E25"/>
    <mergeCell ref="F25:G25"/>
    <mergeCell ref="H25:I25"/>
    <mergeCell ref="J24:K24"/>
    <mergeCell ref="J25:K25"/>
    <mergeCell ref="B26:C26"/>
    <mergeCell ref="D26:E26"/>
    <mergeCell ref="F26:G26"/>
    <mergeCell ref="H26:I26"/>
    <mergeCell ref="B27:C27"/>
    <mergeCell ref="D27:E27"/>
    <mergeCell ref="F27:G27"/>
    <mergeCell ref="H27:I27"/>
    <mergeCell ref="J26:K26"/>
    <mergeCell ref="J27:K27"/>
    <mergeCell ref="B28:C28"/>
    <mergeCell ref="D28:E28"/>
    <mergeCell ref="F28:G28"/>
    <mergeCell ref="H28:I28"/>
    <mergeCell ref="B30:C30"/>
    <mergeCell ref="D30:E30"/>
    <mergeCell ref="H30:I30"/>
    <mergeCell ref="J28:K28"/>
    <mergeCell ref="J30:K30"/>
    <mergeCell ref="F30:G30"/>
    <mergeCell ref="J33:K33"/>
    <mergeCell ref="B34:C34"/>
    <mergeCell ref="D34:E34"/>
    <mergeCell ref="F34:G34"/>
    <mergeCell ref="H34:I34"/>
    <mergeCell ref="B35:C35"/>
    <mergeCell ref="D35:E35"/>
    <mergeCell ref="F35:G35"/>
    <mergeCell ref="H35:I35"/>
    <mergeCell ref="J34:K34"/>
    <mergeCell ref="J35:K35"/>
    <mergeCell ref="J6:J7"/>
    <mergeCell ref="K6:K7"/>
    <mergeCell ref="J17:K17"/>
    <mergeCell ref="J18:K18"/>
    <mergeCell ref="J19:K19"/>
    <mergeCell ref="J20:K20"/>
    <mergeCell ref="J21:K21"/>
    <mergeCell ref="J22:K22"/>
    <mergeCell ref="J32:K32"/>
    <mergeCell ref="H40:I40"/>
    <mergeCell ref="H38:I38"/>
    <mergeCell ref="H39:I39"/>
    <mergeCell ref="J38:K38"/>
    <mergeCell ref="J39:K39"/>
    <mergeCell ref="J40:K40"/>
    <mergeCell ref="F37:G37"/>
    <mergeCell ref="H37:I37"/>
    <mergeCell ref="J36:K36"/>
    <mergeCell ref="J37:K37"/>
  </mergeCells>
  <pageMargins left="0.98425196850393704" right="0.39370078740157483" top="0.74803149606299213" bottom="0.74803149606299213" header="0.31496062992125984" footer="0.31496062992125984"/>
  <pageSetup paperSize="9" firstPageNumber="13" orientation="portrait" useFirstPageNumber="1" r:id="rId1"/>
  <headerFooter differentFirs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5</vt:i4>
      </vt:variant>
    </vt:vector>
  </HeadingPairs>
  <TitlesOfParts>
    <vt:vector size="5" baseType="lpstr">
      <vt:lpstr>Demografie</vt:lpstr>
      <vt:lpstr>Învățământ</vt:lpstr>
      <vt:lpstr>Gospodarii cu familii tiner</vt:lpstr>
      <vt:lpstr>Sănatate</vt:lpstr>
      <vt:lpstr>Infracționalitate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Inga Covrig</dc:creator>
  <cp:lastModifiedBy>Inga Daghi</cp:lastModifiedBy>
  <cp:lastPrinted>2020-07-23T07:47:08Z</cp:lastPrinted>
  <dcterms:created xsi:type="dcterms:W3CDTF">2017-05-11T08:15:06Z</dcterms:created>
  <dcterms:modified xsi:type="dcterms:W3CDTF">2023-08-11T08:34:38Z</dcterms:modified>
</cp:coreProperties>
</file>