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4430092A-7C98-49D1-B7AA-B3E8512ED453}" xr6:coauthVersionLast="47" xr6:coauthVersionMax="47" xr10:uidLastSave="{00000000-0000-0000-0000-000000000000}"/>
  <bookViews>
    <workbookView xWindow="-120" yWindow="-120" windowWidth="29040" windowHeight="15840" tabRatio="795" activeTab="6" xr2:uid="{00000000-000D-0000-FFFF-FFFF00000000}"/>
  </bookViews>
  <sheets>
    <sheet name="Tabelul 1" sheetId="13" r:id="rId1"/>
    <sheet name="Figura 1" sheetId="1" r:id="rId2"/>
    <sheet name="Figura 2" sheetId="4" r:id="rId3"/>
    <sheet name="Figura 3" sheetId="5" r:id="rId4"/>
    <sheet name="Figura 4" sheetId="3" r:id="rId5"/>
    <sheet name="Figura 5" sheetId="11" r:id="rId6"/>
    <sheet name="Figura 6" sheetId="9" r:id="rId7"/>
    <sheet name="Figura 7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4" l="1"/>
  <c r="C27" i="4"/>
  <c r="D27" i="4"/>
  <c r="E27" i="4"/>
  <c r="F27" i="4"/>
  <c r="G27" i="4"/>
  <c r="H27" i="4"/>
  <c r="I27" i="4"/>
  <c r="J27" i="4"/>
  <c r="K27" i="4"/>
  <c r="L27" i="4"/>
</calcChain>
</file>

<file path=xl/sharedStrings.xml><?xml version="1.0" encoding="utf-8"?>
<sst xmlns="http://schemas.openxmlformats.org/spreadsheetml/2006/main" count="94" uniqueCount="57">
  <si>
    <t>Sume calculate pentru timpul nelucrat</t>
  </si>
  <si>
    <t>Sume plătite regulat</t>
  </si>
  <si>
    <t>Agricultură, silvicultură și pescuit</t>
  </si>
  <si>
    <t>Activități de cazare și alimentație publică</t>
  </si>
  <si>
    <t>Artă, activități de recreere și de agrement</t>
  </si>
  <si>
    <t>Activități de servicii administrative și activități de servicii suport</t>
  </si>
  <si>
    <t>Tranzacții imobiliare</t>
  </si>
  <si>
    <t>Transport și depozitare</t>
  </si>
  <si>
    <t>Învățământ</t>
  </si>
  <si>
    <t>Sănătate și asistență socială</t>
  </si>
  <si>
    <t>Comerț cu ridicata și cu amănuntul; întreținerea și repararea autovehiculelor și a motocicletelor</t>
  </si>
  <si>
    <t>Construcții</t>
  </si>
  <si>
    <t>Total economie</t>
  </si>
  <si>
    <t>Alte activități de servicii</t>
  </si>
  <si>
    <t>Administrație publică și apărare; asigurări sociale obligatorii</t>
  </si>
  <si>
    <t>Activități profesionale, științifice și tehnice</t>
  </si>
  <si>
    <t>Activități financiare și de asigurări</t>
  </si>
  <si>
    <t>Informații și comunicații</t>
  </si>
  <si>
    <t>Femei</t>
  </si>
  <si>
    <t>Bărbați</t>
  </si>
  <si>
    <t>Total</t>
  </si>
  <si>
    <t>Indicator</t>
  </si>
  <si>
    <t>Indicele câștigului salarial real</t>
  </si>
  <si>
    <t>Indicele prețurilor de consum (IPC)</t>
  </si>
  <si>
    <t>1-9 salariați</t>
  </si>
  <si>
    <t>10-49 salariați</t>
  </si>
  <si>
    <t>50-249 salariați</t>
  </si>
  <si>
    <t>250 și mai mulți salariați</t>
  </si>
  <si>
    <t>Industrie - total</t>
  </si>
  <si>
    <t>Sume plătite neregulat</t>
  </si>
  <si>
    <t>Activități economice</t>
  </si>
  <si>
    <t>Câștigurile salariale</t>
  </si>
  <si>
    <t>Indicele câștigului salarial mediu brut</t>
  </si>
  <si>
    <t xml:space="preserve">Alte cheltuieli cu forța de muncă </t>
  </si>
  <si>
    <t>Industria extractivă</t>
  </si>
  <si>
    <t>Producția și furnizarea de energie electrică și termică, gaze, apă caldă și aer condiționat</t>
  </si>
  <si>
    <t>Distribuția apei; salubritate, gestionarea deșeurilor, activități de decontaminare</t>
  </si>
  <si>
    <t>Industria prelucrătoare</t>
  </si>
  <si>
    <t>Lei</t>
  </si>
  <si>
    <t>În % față de:</t>
  </si>
  <si>
    <t>Notă:</t>
  </si>
  <si>
    <t xml:space="preserve">Datele includ unitățile economice, sociale și instituțiile bugetare cu 1 și mai mulți salariați. </t>
  </si>
  <si>
    <t>Informația este prezentată fără datele raioanelor din partea stângă a Nistrului și mun. Bender.</t>
  </si>
  <si>
    <t>Datele sunt agregate după activitatea omogenă a unităților, informațiile aferente activităților secundare sunt cuprinse, fiecare, la activitățile economice conform CAEM-2 corespunzătoare.</t>
  </si>
  <si>
    <t>Numărul mediu al salariaților</t>
  </si>
  <si>
    <t>Indicele numărului mediu al salariaților (față de anul precedent)</t>
  </si>
  <si>
    <t>Contribuții de asigurări sociale de stat obligatorii</t>
  </si>
  <si>
    <t>Drepturi
în natură</t>
  </si>
  <si>
    <r>
      <t xml:space="preserve">câștigul salarial mediu pe </t>
    </r>
    <r>
      <rPr>
        <sz val="9"/>
        <color rgb="FF000000"/>
        <rFont val="Arial"/>
        <family val="2"/>
      </rPr>
      <t xml:space="preserve">total economie </t>
    </r>
  </si>
  <si>
    <r>
      <t xml:space="preserve">Figura 7. </t>
    </r>
    <r>
      <rPr>
        <b/>
        <i/>
        <sz val="9"/>
        <color theme="1"/>
        <rFont val="Arial"/>
        <family val="2"/>
      </rPr>
      <t>Structura numărului mediu al salariaților pe sexe și activități economice, 2022</t>
    </r>
  </si>
  <si>
    <r>
      <t xml:space="preserve">Figura 6. </t>
    </r>
    <r>
      <rPr>
        <b/>
        <i/>
        <sz val="9"/>
        <color theme="1"/>
        <rFont val="Arial"/>
        <family val="2"/>
      </rPr>
      <t>Evoluția numărului mediu al salariaților</t>
    </r>
  </si>
  <si>
    <r>
      <t xml:space="preserve">Figura 5. </t>
    </r>
    <r>
      <rPr>
        <b/>
        <i/>
        <sz val="9"/>
        <color theme="1"/>
        <rFont val="Arial"/>
        <family val="2"/>
      </rPr>
      <t>Structura cheltuielilor cu forța de muncă, 2022</t>
    </r>
  </si>
  <si>
    <r>
      <t xml:space="preserve">Figura 4. </t>
    </r>
    <r>
      <rPr>
        <b/>
        <i/>
        <sz val="9"/>
        <color theme="1"/>
        <rFont val="Arial"/>
        <family val="2"/>
      </rPr>
      <t>Câștigul salarial mediu lunar brut pe sexe și activități economice, 2022</t>
    </r>
  </si>
  <si>
    <r>
      <t xml:space="preserve">Figura 3. </t>
    </r>
    <r>
      <rPr>
        <b/>
        <i/>
        <sz val="9"/>
        <color theme="1"/>
        <rFont val="Arial"/>
        <family val="2"/>
      </rPr>
      <t>Câștigul salarial mediu lunar brut în sectorul real, după mărimea unității, 2022</t>
    </r>
  </si>
  <si>
    <r>
      <t>Figura 2.</t>
    </r>
    <r>
      <rPr>
        <b/>
        <i/>
        <sz val="9"/>
        <color theme="1"/>
        <rFont val="Arial"/>
        <family val="2"/>
      </rPr>
      <t xml:space="preserve"> Evoluția indicilor câștigurilor salariale și a indicilor prețurilor de consum (în % față de anul precedent)</t>
    </r>
  </si>
  <si>
    <r>
      <t xml:space="preserve">Figura 1. </t>
    </r>
    <r>
      <rPr>
        <b/>
        <i/>
        <sz val="9"/>
        <color theme="1"/>
        <rFont val="Arial"/>
        <family val="2"/>
      </rPr>
      <t>Structura câștigului salarial, 2022</t>
    </r>
  </si>
  <si>
    <r>
      <t xml:space="preserve">Tabelul 1. </t>
    </r>
    <r>
      <rPr>
        <b/>
        <i/>
        <sz val="9"/>
        <color theme="1"/>
        <rFont val="Arial"/>
        <family val="2"/>
      </rPr>
      <t>Câștigul salarial mediu lunar brut pe activități economice,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</si>
</sst>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>
      <alignment horizontal="center"/>
    </xf>
    <xf numFmtId="0" fontId="2" fillId="0" borderId="1"/>
    <xf numFmtId="0" fontId="3" fillId="0" borderId="0"/>
  </cellStyleXfs>
  <cellXfs count="98">
    <xf numFmtId="0" fontId="0" fillId="0" borderId="0" xfId="0"/>
    <xf numFmtId="0" fontId="4" fillId="0" borderId="0" xfId="0" applyFont="1"/>
    <xf numFmtId="0" fontId="5" fillId="0" borderId="0" xfId="2" applyFont="1" applyBorder="1"/>
    <xf numFmtId="164" fontId="4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/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" fontId="7" fillId="0" borderId="1" xfId="0" applyNumberFormat="1" applyFont="1" applyBorder="1" applyAlignment="1">
      <alignment horizontal="center"/>
    </xf>
    <xf numFmtId="164" fontId="8" fillId="0" borderId="0" xfId="0" applyNumberFormat="1" applyFont="1"/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164" fontId="4" fillId="0" borderId="5" xfId="0" applyNumberFormat="1" applyFont="1" applyBorder="1"/>
    <xf numFmtId="164" fontId="7" fillId="3" borderId="6" xfId="0" applyNumberFormat="1" applyFont="1" applyFill="1" applyBorder="1"/>
    <xf numFmtId="164" fontId="7" fillId="3" borderId="7" xfId="0" applyNumberFormat="1" applyFont="1" applyFill="1" applyBorder="1"/>
    <xf numFmtId="164" fontId="7" fillId="0" borderId="5" xfId="0" applyNumberFormat="1" applyFont="1" applyBorder="1"/>
    <xf numFmtId="164" fontId="7" fillId="0" borderId="7" xfId="0" applyNumberFormat="1" applyFont="1" applyBorder="1"/>
    <xf numFmtId="164" fontId="4" fillId="0" borderId="4" xfId="0" applyNumberFormat="1" applyFont="1" applyBorder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7" fillId="3" borderId="1" xfId="0" applyNumberFormat="1" applyFont="1" applyFill="1" applyBorder="1"/>
    <xf numFmtId="1" fontId="7" fillId="0" borderId="8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4" fontId="5" fillId="0" borderId="0" xfId="2" applyNumberFormat="1" applyFont="1" applyBorder="1"/>
    <xf numFmtId="164" fontId="11" fillId="0" borderId="0" xfId="2" applyNumberFormat="1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4" fontId="5" fillId="0" borderId="4" xfId="2" applyNumberFormat="1" applyFont="1" applyBorder="1"/>
    <xf numFmtId="164" fontId="5" fillId="0" borderId="5" xfId="2" applyNumberFormat="1" applyFont="1" applyBorder="1"/>
    <xf numFmtId="164" fontId="5" fillId="0" borderId="8" xfId="2" applyNumberFormat="1" applyFont="1" applyBorder="1" applyAlignment="1">
      <alignment horizontal="center"/>
    </xf>
    <xf numFmtId="0" fontId="4" fillId="0" borderId="6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8" xfId="0" applyFont="1" applyBorder="1"/>
    <xf numFmtId="0" fontId="5" fillId="0" borderId="8" xfId="2" applyFont="1" applyBorder="1"/>
    <xf numFmtId="0" fontId="5" fillId="0" borderId="12" xfId="2" applyFont="1" applyBorder="1"/>
    <xf numFmtId="0" fontId="5" fillId="0" borderId="4" xfId="2" applyFont="1" applyBorder="1"/>
    <xf numFmtId="0" fontId="13" fillId="0" borderId="8" xfId="0" applyFont="1" applyBorder="1" applyAlignment="1">
      <alignment horizontal="center" vertical="center"/>
    </xf>
    <xf numFmtId="164" fontId="4" fillId="0" borderId="7" xfId="0" applyNumberFormat="1" applyFont="1" applyBorder="1"/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5" fontId="16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5" xfId="0" applyFont="1" applyBorder="1" applyAlignment="1">
      <alignment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5" fontId="12" fillId="0" borderId="0" xfId="0" applyNumberFormat="1" applyFont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  <xf numFmtId="0" fontId="7" fillId="0" borderId="11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">
    <cellStyle name="Body" xfId="2" xr:uid="{00000000-0005-0000-0000-000000000000}"/>
    <cellStyle name="Header" xfId="1" xr:uid="{00000000-0005-0000-0000-000001000000}"/>
    <cellStyle name="Normal" xfId="0" builtinId="0"/>
    <cellStyle name="Normal 2" xfId="3" xr:uid="{00000000-0005-0000-0000-000002000000}"/>
  </cellStyles>
  <dxfs count="0"/>
  <tableStyles count="0" defaultTableStyle="TableStyleMedium2" defaultPivotStyle="PivotStyleLight16"/>
  <colors>
    <mruColors>
      <color rgb="FF84AEDC"/>
      <color rgb="FF4679A7"/>
      <color rgb="FF28659C"/>
      <color rgb="FF7EB0DE"/>
      <color rgb="FFEC7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62135311598445"/>
          <c:y val="0.17816183985953823"/>
          <c:w val="0.39669956460120842"/>
          <c:h val="0.81729669333501975"/>
        </c:manualLayout>
      </c:layout>
      <c:doughnutChart>
        <c:varyColors val="1"/>
        <c:ser>
          <c:idx val="0"/>
          <c:order val="0"/>
          <c:spPr>
            <a:ln w="0"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F-4733-8169-2AA0231A398B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A1-4F4D-88DE-6178DB6401C0}"/>
              </c:ext>
            </c:extLst>
          </c:dPt>
          <c:dPt>
            <c:idx val="2"/>
            <c:bubble3D val="0"/>
            <c:spPr>
              <a:solidFill>
                <a:schemeClr val="accent1">
                  <a:shade val="86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A1-4F4D-88DE-6178DB6401C0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3F-4733-8169-2AA0231A398B}"/>
              </c:ext>
            </c:extLst>
          </c:dPt>
          <c:dLbls>
            <c:dLbl>
              <c:idx val="0"/>
              <c:layout>
                <c:manualLayout>
                  <c:x val="0.2512396694214876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87,0% </a:t>
                    </a:r>
                  </a:p>
                  <a:p>
                    <a:r>
                      <a:rPr lang="en-US"/>
                      <a:t>Sume plătite regulat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23F-4733-8169-2AA0231A398B}"/>
                </c:ext>
              </c:extLst>
            </c:dLbl>
            <c:dLbl>
              <c:idx val="1"/>
              <c:layout>
                <c:manualLayout>
                  <c:x val="-0.21149979393071733"/>
                  <c:y val="-3.6582600944636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4,5% </a:t>
                    </a:r>
                  </a:p>
                  <a:p>
                    <a:r>
                      <a:rPr lang="en-US"/>
                      <a:t>Sume plătite neregulat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46014186243249"/>
                      <c:h val="0.176576007608073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66A1-4F4D-88DE-6178DB6401C0}"/>
                </c:ext>
              </c:extLst>
            </c:dLbl>
            <c:dLbl>
              <c:idx val="2"/>
              <c:layout>
                <c:manualLayout>
                  <c:x val="-0.18680323637231297"/>
                  <c:y val="-0.17385983073017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8,1%</a:t>
                    </a:r>
                  </a:p>
                  <a:p>
                    <a:r>
                      <a:rPr lang="en-US"/>
                      <a:t>Sume calculate pentru timpul nelucrat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14600550964186"/>
                      <c:h val="0.2302463391458728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66A1-4F4D-88DE-6178DB6401C0}"/>
                </c:ext>
              </c:extLst>
            </c:dLbl>
            <c:dLbl>
              <c:idx val="3"/>
              <c:layout>
                <c:manualLayout>
                  <c:x val="0.10463408602850265"/>
                  <c:y val="-0.191390997930493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Drepturi în natură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65840220385676"/>
                      <c:h val="0.176576007608073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723F-4733-8169-2AA0231A3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1'!$A$20:$D$20</c:f>
              <c:strCache>
                <c:ptCount val="4"/>
                <c:pt idx="0">
                  <c:v>Sume plătite regulat</c:v>
                </c:pt>
                <c:pt idx="1">
                  <c:v>Sume plătite neregulat</c:v>
                </c:pt>
                <c:pt idx="2">
                  <c:v>Sume calculate pentru timpul nelucrat</c:v>
                </c:pt>
                <c:pt idx="3">
                  <c:v>Drepturi
în natură</c:v>
                </c:pt>
              </c:strCache>
            </c:strRef>
          </c:cat>
          <c:val>
            <c:numRef>
              <c:f>'Figura 1'!$A$21:$D$21</c:f>
              <c:numCache>
                <c:formatCode>0.0</c:formatCode>
                <c:ptCount val="4"/>
                <c:pt idx="0">
                  <c:v>86.983748836694247</c:v>
                </c:pt>
                <c:pt idx="1">
                  <c:v>4.4860694172107554</c:v>
                </c:pt>
                <c:pt idx="2">
                  <c:v>8.0927936323291352</c:v>
                </c:pt>
                <c:pt idx="3">
                  <c:v>0.43738811376586506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F-4733-8169-2AA0231A39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46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94756813756055E-2"/>
          <c:y val="8.2687338501291993E-2"/>
          <c:w val="0.92129986684215792"/>
          <c:h val="0.61561211825266027"/>
        </c:manualLayout>
      </c:layout>
      <c:lineChart>
        <c:grouping val="standard"/>
        <c:varyColors val="0"/>
        <c:ser>
          <c:idx val="1"/>
          <c:order val="1"/>
          <c:tx>
            <c:strRef>
              <c:f>'Figura 2'!$A$26</c:f>
              <c:strCache>
                <c:ptCount val="1"/>
                <c:pt idx="0">
                  <c:v>Indicele câștigului salarial mediu brut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numRef>
              <c:f>'Figura 2'!$B$25:$L$25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'Figura 2'!$B$26:$L$26</c:f>
              <c:numCache>
                <c:formatCode>0.0</c:formatCode>
                <c:ptCount val="11"/>
                <c:pt idx="0">
                  <c:v>111.3</c:v>
                </c:pt>
                <c:pt idx="1">
                  <c:v>108.5</c:v>
                </c:pt>
                <c:pt idx="2">
                  <c:v>111.3</c:v>
                </c:pt>
                <c:pt idx="3">
                  <c:v>111</c:v>
                </c:pt>
                <c:pt idx="4" formatCode="General">
                  <c:v>110.1</c:v>
                </c:pt>
                <c:pt idx="5" formatCode="General">
                  <c:v>111.8</c:v>
                </c:pt>
                <c:pt idx="6" formatCode="General">
                  <c:v>112.2</c:v>
                </c:pt>
                <c:pt idx="7" formatCode="General">
                  <c:v>115.4</c:v>
                </c:pt>
                <c:pt idx="8" formatCode="General">
                  <c:v>109.8</c:v>
                </c:pt>
                <c:pt idx="9" formatCode="General">
                  <c:v>113.1</c:v>
                </c:pt>
                <c:pt idx="10">
                  <c:v>116.3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4-4F26-934B-0518A97AEEAC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'Figura 2'!$B$25:$L$25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'Figura 2'!$B$27:$L$27</c:f>
              <c:numCache>
                <c:formatCode>0.0</c:formatCode>
                <c:ptCount val="11"/>
                <c:pt idx="0">
                  <c:v>106.40535372848949</c:v>
                </c:pt>
                <c:pt idx="1">
                  <c:v>103.72848948374762</c:v>
                </c:pt>
                <c:pt idx="2">
                  <c:v>105.89914367269269</c:v>
                </c:pt>
                <c:pt idx="3">
                  <c:v>101.18505013673655</c:v>
                </c:pt>
                <c:pt idx="4">
                  <c:v>103.47744360902253</c:v>
                </c:pt>
                <c:pt idx="5">
                  <c:v>104.8780487804878</c:v>
                </c:pt>
                <c:pt idx="6">
                  <c:v>108.93203883495146</c:v>
                </c:pt>
                <c:pt idx="7">
                  <c:v>110.11450381679391</c:v>
                </c:pt>
                <c:pt idx="8">
                  <c:v>105.78034682080926</c:v>
                </c:pt>
                <c:pt idx="9">
                  <c:v>107.61179828734539</c:v>
                </c:pt>
                <c:pt idx="10">
                  <c:v>90.365190365190372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4-4F26-934B-0518A97AEEAC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Indicele prețurilor de consum (IPC)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'Figura 2'!$B$25:$L$25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'Figura 2'!$B$28:$L$28</c:f>
              <c:numCache>
                <c:formatCode>0.0</c:formatCode>
                <c:ptCount val="11"/>
                <c:pt idx="0">
                  <c:v>104.6</c:v>
                </c:pt>
                <c:pt idx="1">
                  <c:v>104.6</c:v>
                </c:pt>
                <c:pt idx="2">
                  <c:v>105.1</c:v>
                </c:pt>
                <c:pt idx="3">
                  <c:v>109.7</c:v>
                </c:pt>
                <c:pt idx="4" formatCode="General">
                  <c:v>106.4</c:v>
                </c:pt>
                <c:pt idx="5" formatCode="General">
                  <c:v>106.6</c:v>
                </c:pt>
                <c:pt idx="6">
                  <c:v>103</c:v>
                </c:pt>
                <c:pt idx="7" formatCode="General">
                  <c:v>104.8</c:v>
                </c:pt>
                <c:pt idx="8" formatCode="General">
                  <c:v>103.8</c:v>
                </c:pt>
                <c:pt idx="9" formatCode="General">
                  <c:v>105.1</c:v>
                </c:pt>
                <c:pt idx="10">
                  <c:v>128.69999999999999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6F-4E7B-874A-152233DA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4960"/>
        <c:axId val="716636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2'!$A$25</c15:sqref>
                        </c15:formulaRef>
                      </c:ext>
                    </c:extLst>
                    <c:strCache>
                      <c:ptCount val="1"/>
                      <c:pt idx="0">
                        <c:v>Indicator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shade val="58000"/>
                      </a:schemeClr>
                    </a:solidFill>
                    <a:round/>
                  </a:ln>
                  <a:effectLst/>
                </c:spPr>
                <c:marker>
                  <c:symbol val="diamond"/>
                  <c:size val="5"/>
                  <c:spPr>
                    <a:solidFill>
                      <a:schemeClr val="accent1">
                        <a:shade val="65000"/>
                      </a:schemeClr>
                    </a:solidFill>
                    <a:ln w="9525">
                      <a:solidFill>
                        <a:schemeClr val="accent1">
                          <a:shade val="6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'Figura 2'!$B$25:$L$25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'Figura 2'!$B$25:$K$25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B44-4F26-934B-0518A97AEEAC}"/>
                  </c:ext>
                </c:extLst>
              </c15:ser>
            </c15:filteredLineSeries>
          </c:ext>
        </c:extLst>
      </c:lineChart>
      <c:catAx>
        <c:axId val="716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63616"/>
        <c:crossesAt val="100"/>
        <c:auto val="1"/>
        <c:lblAlgn val="ctr"/>
        <c:lblOffset val="100"/>
        <c:noMultiLvlLbl val="0"/>
      </c:catAx>
      <c:valAx>
        <c:axId val="71663616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 anchor="b" anchorCtr="1"/>
              <a:lstStyle/>
              <a:p>
                <a:pPr>
                  <a:defRPr/>
                </a:pPr>
                <a:r>
                  <a:rPr lang="ro-RO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1025646122865224E-2"/>
              <c:y val="1.6420361247947456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71624960"/>
        <c:crossesAt val="1"/>
        <c:crossBetween val="between"/>
        <c:majorUnit val="10"/>
        <c:minorUnit val="5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4.6304908367392483E-2"/>
          <c:y val="0.84289893995808662"/>
          <c:w val="0.89999992545309593"/>
          <c:h val="7.62223539261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5147917791457"/>
          <c:y val="6.6906130268199235E-2"/>
          <c:w val="0.62848153263652995"/>
          <c:h val="0.75425191570881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5-49DA-84F9-8B48E2441EDC}"/>
              </c:ext>
            </c:extLst>
          </c:dPt>
          <c:dLbls>
            <c:dLbl>
              <c:idx val="3"/>
              <c:layout>
                <c:manualLayout>
                  <c:x val="5.8931853200289647E-3"/>
                  <c:y val="1.393861611912533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6-4DC5-877A-1D913877AC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3'!$A$18:$A$22</c:f>
              <c:strCache>
                <c:ptCount val="5"/>
                <c:pt idx="0">
                  <c:v>Total</c:v>
                </c:pt>
                <c:pt idx="1">
                  <c:v>1-9 salariați</c:v>
                </c:pt>
                <c:pt idx="2">
                  <c:v>10-49 salariați</c:v>
                </c:pt>
                <c:pt idx="3">
                  <c:v>50-249 salariați</c:v>
                </c:pt>
                <c:pt idx="4">
                  <c:v>250 și mai mulți salariați</c:v>
                </c:pt>
              </c:strCache>
            </c:strRef>
          </c:cat>
          <c:val>
            <c:numRef>
              <c:f>'Figura 3'!$B$18:$B$22</c:f>
              <c:numCache>
                <c:formatCode>General</c:formatCode>
                <c:ptCount val="5"/>
                <c:pt idx="0">
                  <c:v>10954.7</c:v>
                </c:pt>
                <c:pt idx="1">
                  <c:v>7378.1</c:v>
                </c:pt>
                <c:pt idx="2">
                  <c:v>10170.1</c:v>
                </c:pt>
                <c:pt idx="3">
                  <c:v>11333.1</c:v>
                </c:pt>
                <c:pt idx="4">
                  <c:v>13156.5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5-49DA-84F9-8B48E244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5"/>
        <c:axId val="71706880"/>
        <c:axId val="71708672"/>
      </c:barChart>
      <c:catAx>
        <c:axId val="7170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708672"/>
        <c:crosses val="autoZero"/>
        <c:auto val="1"/>
        <c:lblAlgn val="ctr"/>
        <c:lblOffset val="100"/>
        <c:noMultiLvlLbl val="0"/>
      </c:catAx>
      <c:valAx>
        <c:axId val="71708672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704378234389853"/>
              <c:y val="0.78164773651081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70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69840358443521"/>
          <c:y val="2.564102564102564E-2"/>
          <c:w val="0.48759074926954887"/>
          <c:h val="0.85715984802598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4'!$B$40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1E-4D90-B073-A83F2E248FB8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4'!$A$41:$A$57</c:f>
              <c:strCache>
                <c:ptCount val="17"/>
                <c:pt idx="0">
                  <c:v>Agricultură, silvicultură și pescuit</c:v>
                </c:pt>
                <c:pt idx="1">
                  <c:v>Activități de cazare și alimentație publică</c:v>
                </c:pt>
                <c:pt idx="2">
                  <c:v>Activități de servicii administrative și activități de servicii suport</c:v>
                </c:pt>
                <c:pt idx="3">
                  <c:v>Învățământ</c:v>
                </c:pt>
                <c:pt idx="4">
                  <c:v>Artă, activități de recreere și de agrement</c:v>
                </c:pt>
                <c:pt idx="5">
                  <c:v>Tranzacții imobiliare</c:v>
                </c:pt>
                <c:pt idx="6">
                  <c:v>Transport și depozitare</c:v>
                </c:pt>
                <c:pt idx="7">
                  <c:v>Construcții</c:v>
                </c:pt>
                <c:pt idx="8">
                  <c:v>Comerț cu ridicata și cu amănuntul; întreținerea și repararea autovehiculelor și a motocicletelor</c:v>
                </c:pt>
                <c:pt idx="9">
                  <c:v>Industrie - total</c:v>
                </c:pt>
                <c:pt idx="10">
                  <c:v>Alte activități de servicii</c:v>
                </c:pt>
                <c:pt idx="11">
                  <c:v>Total economie</c:v>
                </c:pt>
                <c:pt idx="12">
                  <c:v>Administrație publică și apărare; asigurări sociale obligatorii</c:v>
                </c:pt>
                <c:pt idx="13">
                  <c:v>Activități profesionale, științifice și tehnice</c:v>
                </c:pt>
                <c:pt idx="14">
                  <c:v>Sănătate și asistență socială</c:v>
                </c:pt>
                <c:pt idx="15">
                  <c:v>Activități financiare și de asigurări</c:v>
                </c:pt>
                <c:pt idx="16">
                  <c:v>Informații și comunicații</c:v>
                </c:pt>
              </c:strCache>
            </c:strRef>
          </c:cat>
          <c:val>
            <c:numRef>
              <c:f>'Figura 4'!$B$41:$B$57</c:f>
              <c:numCache>
                <c:formatCode>0.0</c:formatCode>
                <c:ptCount val="17"/>
                <c:pt idx="0">
                  <c:v>6270.8</c:v>
                </c:pt>
                <c:pt idx="1">
                  <c:v>5952.6</c:v>
                </c:pt>
                <c:pt idx="2">
                  <c:v>7993.6</c:v>
                </c:pt>
                <c:pt idx="3">
                  <c:v>8525.2000000000007</c:v>
                </c:pt>
                <c:pt idx="4">
                  <c:v>6683.7</c:v>
                </c:pt>
                <c:pt idx="5">
                  <c:v>7257.8</c:v>
                </c:pt>
                <c:pt idx="6">
                  <c:v>8307.1</c:v>
                </c:pt>
                <c:pt idx="7">
                  <c:v>8278.2000000000007</c:v>
                </c:pt>
                <c:pt idx="8">
                  <c:v>8242</c:v>
                </c:pt>
                <c:pt idx="9">
                  <c:v>8543.1</c:v>
                </c:pt>
                <c:pt idx="10">
                  <c:v>11290.2</c:v>
                </c:pt>
                <c:pt idx="11">
                  <c:v>9618.4</c:v>
                </c:pt>
                <c:pt idx="12">
                  <c:v>11172.2</c:v>
                </c:pt>
                <c:pt idx="13">
                  <c:v>11361.9</c:v>
                </c:pt>
                <c:pt idx="14">
                  <c:v>11113.2</c:v>
                </c:pt>
                <c:pt idx="15">
                  <c:v>17211.400000000001</c:v>
                </c:pt>
                <c:pt idx="16">
                  <c:v>20376.400000000001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50-4385-8232-D4206D742BE6}"/>
            </c:ext>
          </c:extLst>
        </c:ser>
        <c:ser>
          <c:idx val="1"/>
          <c:order val="1"/>
          <c:tx>
            <c:strRef>
              <c:f>'Figura 4'!$C$40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E-4D90-B073-A83F2E248FB8}"/>
              </c:ext>
            </c:extLst>
          </c:dPt>
          <c:dLbls>
            <c:dLbl>
              <c:idx val="11"/>
              <c:layout>
                <c:manualLayout>
                  <c:x val="0"/>
                  <c:y val="-2.331002331002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E-4D90-B073-A83F2E248FB8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4'!$A$41:$A$57</c:f>
              <c:strCache>
                <c:ptCount val="17"/>
                <c:pt idx="0">
                  <c:v>Agricultură, silvicultură și pescuit</c:v>
                </c:pt>
                <c:pt idx="1">
                  <c:v>Activități de cazare și alimentație publică</c:v>
                </c:pt>
                <c:pt idx="2">
                  <c:v>Activități de servicii administrative și activități de servicii suport</c:v>
                </c:pt>
                <c:pt idx="3">
                  <c:v>Învățământ</c:v>
                </c:pt>
                <c:pt idx="4">
                  <c:v>Artă, activități de recreere și de agrement</c:v>
                </c:pt>
                <c:pt idx="5">
                  <c:v>Tranzacții imobiliare</c:v>
                </c:pt>
                <c:pt idx="6">
                  <c:v>Transport și depozitare</c:v>
                </c:pt>
                <c:pt idx="7">
                  <c:v>Construcții</c:v>
                </c:pt>
                <c:pt idx="8">
                  <c:v>Comerț cu ridicata și cu amănuntul; întreținerea și repararea autovehiculelor și a motocicletelor</c:v>
                </c:pt>
                <c:pt idx="9">
                  <c:v>Industrie - total</c:v>
                </c:pt>
                <c:pt idx="10">
                  <c:v>Alte activități de servicii</c:v>
                </c:pt>
                <c:pt idx="11">
                  <c:v>Total economie</c:v>
                </c:pt>
                <c:pt idx="12">
                  <c:v>Administrație publică și apărare; asigurări sociale obligatorii</c:v>
                </c:pt>
                <c:pt idx="13">
                  <c:v>Activități profesionale, științifice și tehnice</c:v>
                </c:pt>
                <c:pt idx="14">
                  <c:v>Sănătate și asistență socială</c:v>
                </c:pt>
                <c:pt idx="15">
                  <c:v>Activități financiare și de asigurări</c:v>
                </c:pt>
                <c:pt idx="16">
                  <c:v>Informații și comunicații</c:v>
                </c:pt>
              </c:strCache>
            </c:strRef>
          </c:cat>
          <c:val>
            <c:numRef>
              <c:f>'Figura 4'!$C$41:$C$57</c:f>
              <c:numCache>
                <c:formatCode>0.0</c:formatCode>
                <c:ptCount val="17"/>
                <c:pt idx="0">
                  <c:v>6852.1</c:v>
                </c:pt>
                <c:pt idx="1">
                  <c:v>6945.5</c:v>
                </c:pt>
                <c:pt idx="2">
                  <c:v>7559</c:v>
                </c:pt>
                <c:pt idx="3">
                  <c:v>8177.4</c:v>
                </c:pt>
                <c:pt idx="4">
                  <c:v>8182</c:v>
                </c:pt>
                <c:pt idx="5">
                  <c:v>8920.2999999999993</c:v>
                </c:pt>
                <c:pt idx="6">
                  <c:v>8981.2999999999993</c:v>
                </c:pt>
                <c:pt idx="7">
                  <c:v>9520</c:v>
                </c:pt>
                <c:pt idx="8">
                  <c:v>9744.5</c:v>
                </c:pt>
                <c:pt idx="9">
                  <c:v>10441.700000000001</c:v>
                </c:pt>
                <c:pt idx="10">
                  <c:v>10902</c:v>
                </c:pt>
                <c:pt idx="11">
                  <c:v>11380.7</c:v>
                </c:pt>
                <c:pt idx="12">
                  <c:v>12758.4</c:v>
                </c:pt>
                <c:pt idx="13">
                  <c:v>12867.5</c:v>
                </c:pt>
                <c:pt idx="14">
                  <c:v>14326.8</c:v>
                </c:pt>
                <c:pt idx="15">
                  <c:v>25483.1</c:v>
                </c:pt>
                <c:pt idx="16">
                  <c:v>32940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50-4385-8232-D4206D74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5"/>
        <c:axId val="71874048"/>
        <c:axId val="71875584"/>
      </c:barChart>
      <c:catAx>
        <c:axId val="7187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875584"/>
        <c:crosses val="autoZero"/>
        <c:auto val="1"/>
        <c:lblAlgn val="ctr"/>
        <c:lblOffset val="100"/>
        <c:noMultiLvlLbl val="0"/>
      </c:catAx>
      <c:valAx>
        <c:axId val="71875584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225203553877969"/>
              <c:y val="0.85869164313644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8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36513369052955"/>
          <c:y val="0.95462629961952428"/>
          <c:w val="0.47712471008719159"/>
          <c:h val="3.2970599605281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07005703234466"/>
          <c:y val="0.16868642804690964"/>
          <c:w val="0.33588980324827816"/>
          <c:h val="0.7734304680059036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A13-4A78-81A4-C901FF0CE3B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13-4A78-81A4-C901FF0CE3B0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13-4A78-81A4-C901FF0CE3B0}"/>
              </c:ext>
            </c:extLst>
          </c:dPt>
          <c:dLbls>
            <c:dLbl>
              <c:idx val="0"/>
              <c:layout>
                <c:manualLayout>
                  <c:x val="9.6342209132255413E-2"/>
                  <c:y val="-0.108622737947230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79,8%</a:t>
                    </a:r>
                  </a:p>
                  <a:p>
                    <a:r>
                      <a:rPr lang="en-US"/>
                      <a:t>Câștigurile salariale
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391124201077919"/>
                      <c:h val="0.1248769167012018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CA13-4A78-81A4-C901FF0CE3B0}"/>
                </c:ext>
              </c:extLst>
            </c:dLbl>
            <c:dLbl>
              <c:idx val="1"/>
              <c:layout>
                <c:manualLayout>
                  <c:x val="-6.3631023221333974E-2"/>
                  <c:y val="3.09392705222192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18,3%</a:t>
                    </a:r>
                  </a:p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Contribuții de asigurări sociale de stat obligatorii</a:t>
                    </a:r>
                    <a:r>
                      <a:rPr lang="en-US"/>
                      <a:t>
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55129950861405"/>
                      <c:h val="0.2203372085414530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CA13-4A78-81A4-C901FF0CE3B0}"/>
                </c:ext>
              </c:extLst>
            </c:dLbl>
            <c:dLbl>
              <c:idx val="2"/>
              <c:layout>
                <c:manualLayout>
                  <c:x val="4.2582276452084712E-2"/>
                  <c:y val="4.75916372522400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1,9%</a:t>
                    </a:r>
                  </a:p>
                  <a:p>
                    <a:r>
                      <a:rPr lang="en-US"/>
                      <a:t>Alte cheltuieli cu forța de muncă 
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328440624311269"/>
                      <c:h val="0.15872579085509045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A13-4A78-81A4-C901FF0CE3B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5'!$A$21:$C$21</c:f>
              <c:strCache>
                <c:ptCount val="3"/>
                <c:pt idx="0">
                  <c:v>Câștigurile salariale</c:v>
                </c:pt>
                <c:pt idx="1">
                  <c:v>Contribuții de asigurări sociale de stat obligatorii</c:v>
                </c:pt>
                <c:pt idx="2">
                  <c:v>Alte cheltuieli cu forța de muncă </c:v>
                </c:pt>
              </c:strCache>
            </c:strRef>
          </c:cat>
          <c:val>
            <c:numRef>
              <c:f>'Figura 5'!$A$22:$C$22</c:f>
              <c:numCache>
                <c:formatCode>#,##0.0</c:formatCode>
                <c:ptCount val="3"/>
                <c:pt idx="0">
                  <c:v>79.841217613449103</c:v>
                </c:pt>
                <c:pt idx="1">
                  <c:v>18.299453232325423</c:v>
                </c:pt>
                <c:pt idx="2">
                  <c:v>1.8593291542254733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3-4A78-81A4-C901FF0CE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14627140338661E-2"/>
          <c:y val="5.7458563535911604E-2"/>
          <c:w val="0.80517074571932268"/>
          <c:h val="0.68344316183777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6'!$A$25</c:f>
              <c:strCache>
                <c:ptCount val="1"/>
                <c:pt idx="0">
                  <c:v>Numărul mediu al salariaților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6'!$B$24:$L$24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'Figura 6'!$B$25:$L$25</c:f>
              <c:numCache>
                <c:formatCode>0.0</c:formatCode>
                <c:ptCount val="11"/>
                <c:pt idx="0">
                  <c:v>628.69500000000005</c:v>
                </c:pt>
                <c:pt idx="1">
                  <c:v>621.51800000000003</c:v>
                </c:pt>
                <c:pt idx="2">
                  <c:v>613.52599999999995</c:v>
                </c:pt>
                <c:pt idx="3">
                  <c:v>601.4</c:v>
                </c:pt>
                <c:pt idx="4">
                  <c:v>594.21900000000005</c:v>
                </c:pt>
                <c:pt idx="5">
                  <c:v>598.947</c:v>
                </c:pt>
                <c:pt idx="6">
                  <c:v>613.048</c:v>
                </c:pt>
                <c:pt idx="7">
                  <c:v>625.20309999999995</c:v>
                </c:pt>
                <c:pt idx="8">
                  <c:v>601.59699999999998</c:v>
                </c:pt>
                <c:pt idx="9">
                  <c:v>622.70000000000005</c:v>
                </c:pt>
                <c:pt idx="10">
                  <c:v>623.6001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D-4F80-90DE-F2D314FA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86"/>
        <c:axId val="72094848"/>
        <c:axId val="72096384"/>
      </c:barChart>
      <c:lineChart>
        <c:grouping val="standard"/>
        <c:varyColors val="0"/>
        <c:ser>
          <c:idx val="1"/>
          <c:order val="1"/>
          <c:tx>
            <c:strRef>
              <c:f>'Figura 6'!$A$26</c:f>
              <c:strCache>
                <c:ptCount val="1"/>
                <c:pt idx="0">
                  <c:v>Indicele numărului mediu al salariaților (față de anul precedent)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6'!$B$24:$L$24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'Figura 6'!$B$26:$L$26</c:f>
              <c:numCache>
                <c:formatCode>0.0</c:formatCode>
                <c:ptCount val="11"/>
                <c:pt idx="0">
                  <c:v>97.667427879013843</c:v>
                </c:pt>
                <c:pt idx="1">
                  <c:v>98.858428967941521</c:v>
                </c:pt>
                <c:pt idx="2">
                  <c:v>98.714116083524516</c:v>
                </c:pt>
                <c:pt idx="3">
                  <c:v>98.023555643933591</c:v>
                </c:pt>
                <c:pt idx="4">
                  <c:v>98.805952776854028</c:v>
                </c:pt>
                <c:pt idx="5">
                  <c:v>100.79566624426346</c:v>
                </c:pt>
                <c:pt idx="6">
                  <c:v>102.35429846046478</c:v>
                </c:pt>
                <c:pt idx="7">
                  <c:v>101.98273218410303</c:v>
                </c:pt>
                <c:pt idx="8">
                  <c:v>96.224250967405638</c:v>
                </c:pt>
                <c:pt idx="9">
                  <c:v>103.5</c:v>
                </c:pt>
                <c:pt idx="10">
                  <c:v>100.14454793640597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8D-4F80-90DE-F2D314FA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5056"/>
        <c:axId val="72123136"/>
      </c:lineChart>
      <c:catAx>
        <c:axId val="72094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6384"/>
        <c:crosses val="autoZero"/>
        <c:auto val="1"/>
        <c:lblAlgn val="ctr"/>
        <c:lblOffset val="100"/>
        <c:noMultiLvlLbl val="0"/>
      </c:catAx>
      <c:valAx>
        <c:axId val="72096384"/>
        <c:scaling>
          <c:orientation val="minMax"/>
          <c:max val="6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</a:t>
                </a:r>
                <a:r>
                  <a:rPr lang="en-US"/>
                  <a:t>ersoane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094848"/>
        <c:crosses val="autoZero"/>
        <c:crossBetween val="between"/>
        <c:majorUnit val="200"/>
      </c:valAx>
      <c:valAx>
        <c:axId val="72123136"/>
        <c:scaling>
          <c:orientation val="minMax"/>
          <c:max val="105"/>
          <c:min val="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b="0"/>
                  <a:t>%</a:t>
                </a:r>
                <a:endParaRPr lang="en-US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25056"/>
        <c:crosses val="max"/>
        <c:crossBetween val="between"/>
        <c:majorUnit val="10"/>
      </c:valAx>
      <c:catAx>
        <c:axId val="721250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7212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909170309568676E-2"/>
          <c:y val="0.85183497693856225"/>
          <c:w val="0.91070875054030809"/>
          <c:h val="0.1481650230614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876300910147423"/>
          <c:y val="2.0381626364200038E-2"/>
          <c:w val="0.5148564265287735"/>
          <c:h val="0.85131135695071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7'!$B$39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7'!$A$40:$A$56</c:f>
              <c:strCache>
                <c:ptCount val="17"/>
                <c:pt idx="0">
                  <c:v>Construcții</c:v>
                </c:pt>
                <c:pt idx="1">
                  <c:v>Agricultură, silvicultură și pescuit</c:v>
                </c:pt>
                <c:pt idx="2">
                  <c:v>Transport și depozitare</c:v>
                </c:pt>
                <c:pt idx="3">
                  <c:v>Activități de servicii administrative și activități de servicii suport</c:v>
                </c:pt>
                <c:pt idx="4">
                  <c:v>Informații și comunicații</c:v>
                </c:pt>
                <c:pt idx="5">
                  <c:v>Administrație publică și apărare; asigurări sociale obligatorii</c:v>
                </c:pt>
                <c:pt idx="6">
                  <c:v>Tranzacții imobiliare</c:v>
                </c:pt>
                <c:pt idx="7">
                  <c:v>Industrie - total</c:v>
                </c:pt>
                <c:pt idx="8">
                  <c:v>Comerț cu ridicata și cu amănuntul; întreținerea și repararea autovehiculelor și a motocicletelor</c:v>
                </c:pt>
                <c:pt idx="9">
                  <c:v>Total</c:v>
                </c:pt>
                <c:pt idx="10">
                  <c:v>Activități profesionale, științifice și tehnice</c:v>
                </c:pt>
                <c:pt idx="11">
                  <c:v>Artă, activități de recreere și de agrement</c:v>
                </c:pt>
                <c:pt idx="12">
                  <c:v>Activități de cazare și alimentație publică</c:v>
                </c:pt>
                <c:pt idx="13">
                  <c:v>Alte activități de servicii</c:v>
                </c:pt>
                <c:pt idx="14">
                  <c:v>Activități financiare și de asigurări</c:v>
                </c:pt>
                <c:pt idx="15">
                  <c:v>Învățământ</c:v>
                </c:pt>
                <c:pt idx="16">
                  <c:v>Sănătate și asistență socială</c:v>
                </c:pt>
              </c:strCache>
            </c:strRef>
          </c:cat>
          <c:val>
            <c:numRef>
              <c:f>'Figura 7'!$B$40:$B$56</c:f>
              <c:numCache>
                <c:formatCode>0.0</c:formatCode>
                <c:ptCount val="17"/>
                <c:pt idx="0">
                  <c:v>12.641577164454384</c:v>
                </c:pt>
                <c:pt idx="1">
                  <c:v>26.042294110004843</c:v>
                </c:pt>
                <c:pt idx="2">
                  <c:v>27.647444501661646</c:v>
                </c:pt>
                <c:pt idx="3">
                  <c:v>36.114081716101026</c:v>
                </c:pt>
                <c:pt idx="4">
                  <c:v>41.104020487985295</c:v>
                </c:pt>
                <c:pt idx="5">
                  <c:v>44.390533534377049</c:v>
                </c:pt>
                <c:pt idx="6">
                  <c:v>44.518497599548148</c:v>
                </c:pt>
                <c:pt idx="7">
                  <c:v>47.429551247924742</c:v>
                </c:pt>
                <c:pt idx="8">
                  <c:v>52.175801864340798</c:v>
                </c:pt>
                <c:pt idx="9">
                  <c:v>52.96325321307679</c:v>
                </c:pt>
                <c:pt idx="10">
                  <c:v>55.286055702938299</c:v>
                </c:pt>
                <c:pt idx="11">
                  <c:v>58.192506118129508</c:v>
                </c:pt>
                <c:pt idx="12">
                  <c:v>62.948020049739362</c:v>
                </c:pt>
                <c:pt idx="13">
                  <c:v>65.637926577042393</c:v>
                </c:pt>
                <c:pt idx="14">
                  <c:v>68.755088530926855</c:v>
                </c:pt>
                <c:pt idx="15">
                  <c:v>77.091761972157357</c:v>
                </c:pt>
                <c:pt idx="16">
                  <c:v>80.816011216307174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B-4DF3-AE3F-E9D5B719C82A}"/>
            </c:ext>
          </c:extLst>
        </c:ser>
        <c:ser>
          <c:idx val="1"/>
          <c:order val="1"/>
          <c:tx>
            <c:strRef>
              <c:f>'Figura 7'!$C$39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7'!$A$40:$A$56</c:f>
              <c:strCache>
                <c:ptCount val="17"/>
                <c:pt idx="0">
                  <c:v>Construcții</c:v>
                </c:pt>
                <c:pt idx="1">
                  <c:v>Agricultură, silvicultură și pescuit</c:v>
                </c:pt>
                <c:pt idx="2">
                  <c:v>Transport și depozitare</c:v>
                </c:pt>
                <c:pt idx="3">
                  <c:v>Activități de servicii administrative și activități de servicii suport</c:v>
                </c:pt>
                <c:pt idx="4">
                  <c:v>Informații și comunicații</c:v>
                </c:pt>
                <c:pt idx="5">
                  <c:v>Administrație publică și apărare; asigurări sociale obligatorii</c:v>
                </c:pt>
                <c:pt idx="6">
                  <c:v>Tranzacții imobiliare</c:v>
                </c:pt>
                <c:pt idx="7">
                  <c:v>Industrie - total</c:v>
                </c:pt>
                <c:pt idx="8">
                  <c:v>Comerț cu ridicata și cu amănuntul; întreținerea și repararea autovehiculelor și a motocicletelor</c:v>
                </c:pt>
                <c:pt idx="9">
                  <c:v>Total</c:v>
                </c:pt>
                <c:pt idx="10">
                  <c:v>Activități profesionale, științifice și tehnice</c:v>
                </c:pt>
                <c:pt idx="11">
                  <c:v>Artă, activități de recreere și de agrement</c:v>
                </c:pt>
                <c:pt idx="12">
                  <c:v>Activități de cazare și alimentație publică</c:v>
                </c:pt>
                <c:pt idx="13">
                  <c:v>Alte activități de servicii</c:v>
                </c:pt>
                <c:pt idx="14">
                  <c:v>Activități financiare și de asigurări</c:v>
                </c:pt>
                <c:pt idx="15">
                  <c:v>Învățământ</c:v>
                </c:pt>
                <c:pt idx="16">
                  <c:v>Sănătate și asistență socială</c:v>
                </c:pt>
              </c:strCache>
            </c:strRef>
          </c:cat>
          <c:val>
            <c:numRef>
              <c:f>'Figura 7'!$C$40:$C$56</c:f>
              <c:numCache>
                <c:formatCode>0.0</c:formatCode>
                <c:ptCount val="17"/>
                <c:pt idx="0">
                  <c:v>87.358422835545596</c:v>
                </c:pt>
                <c:pt idx="1">
                  <c:v>73.957705889995168</c:v>
                </c:pt>
                <c:pt idx="2">
                  <c:v>72.352274102276212</c:v>
                </c:pt>
                <c:pt idx="3">
                  <c:v>63.885131947283988</c:v>
                </c:pt>
                <c:pt idx="4">
                  <c:v>58.895979512014705</c:v>
                </c:pt>
                <c:pt idx="5">
                  <c:v>55.609466465622944</c:v>
                </c:pt>
                <c:pt idx="6">
                  <c:v>55.482443754118414</c:v>
                </c:pt>
                <c:pt idx="7">
                  <c:v>52.570448752075251</c:v>
                </c:pt>
                <c:pt idx="8">
                  <c:v>47.824288453496692</c:v>
                </c:pt>
                <c:pt idx="9">
                  <c:v>47.036730751005329</c:v>
                </c:pt>
                <c:pt idx="10">
                  <c:v>44.713944297061715</c:v>
                </c:pt>
                <c:pt idx="11">
                  <c:v>41.807493881870492</c:v>
                </c:pt>
                <c:pt idx="12">
                  <c:v>37.052749909529787</c:v>
                </c:pt>
                <c:pt idx="13">
                  <c:v>34.3620734229576</c:v>
                </c:pt>
                <c:pt idx="14">
                  <c:v>31.244911469073148</c:v>
                </c:pt>
                <c:pt idx="15">
                  <c:v>22.908238027842657</c:v>
                </c:pt>
                <c:pt idx="16">
                  <c:v>19.183988783692833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FB-4DF3-AE3F-E9D5B719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77878400"/>
        <c:axId val="77879936"/>
      </c:barChart>
      <c:catAx>
        <c:axId val="7787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79936"/>
        <c:crosses val="autoZero"/>
        <c:auto val="1"/>
        <c:lblAlgn val="ctr"/>
        <c:lblOffset val="100"/>
        <c:noMultiLvlLbl val="0"/>
      </c:catAx>
      <c:valAx>
        <c:axId val="778799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78400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35349422272306"/>
          <c:y val="0.93870910896351101"/>
          <c:w val="0.64528419215186794"/>
          <c:h val="5.181782832701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3</xdr:col>
      <xdr:colOff>866775</xdr:colOff>
      <xdr:row>18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180976</xdr:colOff>
      <xdr:row>22</xdr:row>
      <xdr:rowOff>121920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9</xdr:col>
      <xdr:colOff>9525</xdr:colOff>
      <xdr:row>16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419100</xdr:colOff>
      <xdr:row>39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47626</xdr:rowOff>
    </xdr:from>
    <xdr:to>
      <xdr:col>7</xdr:col>
      <xdr:colOff>514350</xdr:colOff>
      <xdr:row>19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2</xdr:row>
      <xdr:rowOff>28576</xdr:rowOff>
    </xdr:from>
    <xdr:to>
      <xdr:col>10</xdr:col>
      <xdr:colOff>1905</xdr:colOff>
      <xdr:row>22</xdr:row>
      <xdr:rowOff>70486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7</xdr:col>
      <xdr:colOff>468630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1"/>
  <sheetViews>
    <sheetView workbookViewId="0">
      <selection activeCell="A2" sqref="A2:D2"/>
    </sheetView>
  </sheetViews>
  <sheetFormatPr defaultColWidth="9.140625" defaultRowHeight="12" x14ac:dyDescent="0.2"/>
  <cols>
    <col min="1" max="1" width="38.42578125" style="1" customWidth="1"/>
    <col min="2" max="2" width="11" style="1" customWidth="1"/>
    <col min="3" max="3" width="12.140625" style="1" customWidth="1"/>
    <col min="4" max="4" width="16.5703125" style="1" customWidth="1"/>
    <col min="5" max="16384" width="9.140625" style="1"/>
  </cols>
  <sheetData>
    <row r="2" spans="1:4" x14ac:dyDescent="0.2">
      <c r="A2" s="90" t="s">
        <v>56</v>
      </c>
      <c r="B2" s="90"/>
      <c r="C2" s="90"/>
      <c r="D2" s="90"/>
    </row>
    <row r="3" spans="1:4" x14ac:dyDescent="0.2">
      <c r="A3" s="65"/>
      <c r="B3" s="66"/>
      <c r="C3" s="66"/>
      <c r="D3" s="66"/>
    </row>
    <row r="4" spans="1:4" x14ac:dyDescent="0.2">
      <c r="A4" s="86" t="s">
        <v>30</v>
      </c>
      <c r="B4" s="88" t="s">
        <v>38</v>
      </c>
      <c r="C4" s="88" t="s">
        <v>39</v>
      </c>
      <c r="D4" s="89"/>
    </row>
    <row r="5" spans="1:4" ht="36" x14ac:dyDescent="0.2">
      <c r="A5" s="87"/>
      <c r="B5" s="88"/>
      <c r="C5" s="69">
        <v>2021</v>
      </c>
      <c r="D5" s="70" t="s">
        <v>48</v>
      </c>
    </row>
    <row r="6" spans="1:4" x14ac:dyDescent="0.2">
      <c r="A6" s="71" t="s">
        <v>12</v>
      </c>
      <c r="B6" s="82">
        <v>10447.299999999999</v>
      </c>
      <c r="C6" s="72">
        <v>116.3</v>
      </c>
      <c r="D6" s="72">
        <v>100</v>
      </c>
    </row>
    <row r="7" spans="1:4" x14ac:dyDescent="0.2">
      <c r="A7" s="73" t="s">
        <v>2</v>
      </c>
      <c r="B7" s="74">
        <v>6700.7</v>
      </c>
      <c r="C7" s="74">
        <v>117.7</v>
      </c>
      <c r="D7" s="74">
        <v>64.1381026676749</v>
      </c>
    </row>
    <row r="8" spans="1:4" x14ac:dyDescent="0.2">
      <c r="A8" s="73" t="s">
        <v>28</v>
      </c>
      <c r="B8" s="74">
        <v>9541.2000000000007</v>
      </c>
      <c r="C8" s="74">
        <v>115.8</v>
      </c>
      <c r="D8" s="74">
        <v>91.32694571803242</v>
      </c>
    </row>
    <row r="9" spans="1:4" x14ac:dyDescent="0.2">
      <c r="A9" s="75" t="s">
        <v>34</v>
      </c>
      <c r="B9" s="74">
        <v>8610.7000000000007</v>
      </c>
      <c r="C9" s="74">
        <v>110.9</v>
      </c>
      <c r="D9" s="74">
        <v>82.420338269217893</v>
      </c>
    </row>
    <row r="10" spans="1:4" x14ac:dyDescent="0.2">
      <c r="A10" s="75" t="s">
        <v>37</v>
      </c>
      <c r="B10" s="74">
        <v>8943.2999999999993</v>
      </c>
      <c r="C10" s="74">
        <v>117.2</v>
      </c>
      <c r="D10" s="74">
        <v>85.603935945172438</v>
      </c>
    </row>
    <row r="11" spans="1:4" ht="24" x14ac:dyDescent="0.2">
      <c r="A11" s="75" t="s">
        <v>35</v>
      </c>
      <c r="B11" s="74">
        <v>15311.8</v>
      </c>
      <c r="C11" s="74">
        <v>111.4</v>
      </c>
      <c r="D11" s="74">
        <v>146.56226967733289</v>
      </c>
    </row>
    <row r="12" spans="1:4" ht="24" x14ac:dyDescent="0.2">
      <c r="A12" s="75" t="s">
        <v>36</v>
      </c>
      <c r="B12" s="74">
        <v>8652.7000000000007</v>
      </c>
      <c r="C12" s="74">
        <v>111.2</v>
      </c>
      <c r="D12" s="74">
        <v>82.822356015429833</v>
      </c>
    </row>
    <row r="13" spans="1:4" x14ac:dyDescent="0.2">
      <c r="A13" s="73" t="s">
        <v>11</v>
      </c>
      <c r="B13" s="74">
        <v>9363</v>
      </c>
      <c r="C13" s="74">
        <v>115.1</v>
      </c>
      <c r="D13" s="74">
        <v>89.621241851961756</v>
      </c>
    </row>
    <row r="14" spans="1:4" ht="24.75" customHeight="1" x14ac:dyDescent="0.2">
      <c r="A14" s="73" t="s">
        <v>10</v>
      </c>
      <c r="B14" s="74">
        <v>8960.6</v>
      </c>
      <c r="C14" s="74">
        <v>117.7</v>
      </c>
      <c r="D14" s="74">
        <v>85.769528969207371</v>
      </c>
    </row>
    <row r="15" spans="1:4" x14ac:dyDescent="0.2">
      <c r="A15" s="73" t="s">
        <v>7</v>
      </c>
      <c r="B15" s="74">
        <v>8794.9</v>
      </c>
      <c r="C15" s="74">
        <v>122.1</v>
      </c>
      <c r="D15" s="74">
        <v>84.183473241890255</v>
      </c>
    </row>
    <row r="16" spans="1:4" x14ac:dyDescent="0.2">
      <c r="A16" s="73" t="s">
        <v>3</v>
      </c>
      <c r="B16" s="74">
        <v>6320.5</v>
      </c>
      <c r="C16" s="74">
        <v>120.4</v>
      </c>
      <c r="D16" s="74">
        <v>60.498884879346825</v>
      </c>
    </row>
    <row r="17" spans="1:4" x14ac:dyDescent="0.2">
      <c r="A17" s="73" t="s">
        <v>17</v>
      </c>
      <c r="B17" s="74">
        <v>27775.8</v>
      </c>
      <c r="C17" s="74">
        <v>125.5</v>
      </c>
      <c r="D17" s="74">
        <v>265.86582179127623</v>
      </c>
    </row>
    <row r="18" spans="1:4" x14ac:dyDescent="0.2">
      <c r="A18" s="73" t="s">
        <v>16</v>
      </c>
      <c r="B18" s="74">
        <v>19795.900000000001</v>
      </c>
      <c r="C18" s="74">
        <v>125.7</v>
      </c>
      <c r="D18" s="74">
        <v>189.4834071961177</v>
      </c>
    </row>
    <row r="19" spans="1:4" x14ac:dyDescent="0.2">
      <c r="A19" s="73" t="s">
        <v>6</v>
      </c>
      <c r="B19" s="74">
        <v>8180.3</v>
      </c>
      <c r="C19" s="74">
        <v>113.1</v>
      </c>
      <c r="D19" s="74">
        <v>78.300613555655545</v>
      </c>
    </row>
    <row r="20" spans="1:4" x14ac:dyDescent="0.2">
      <c r="A20" s="73" t="s">
        <v>15</v>
      </c>
      <c r="B20" s="74">
        <v>12035.1</v>
      </c>
      <c r="C20" s="74">
        <v>115.6</v>
      </c>
      <c r="D20" s="74">
        <v>115.19818517703141</v>
      </c>
    </row>
    <row r="21" spans="1:4" ht="24" x14ac:dyDescent="0.2">
      <c r="A21" s="73" t="s">
        <v>5</v>
      </c>
      <c r="B21" s="74">
        <v>7715.9</v>
      </c>
      <c r="C21" s="74">
        <v>114.6</v>
      </c>
      <c r="D21" s="74">
        <v>73.855445904683506</v>
      </c>
    </row>
    <row r="22" spans="1:4" ht="24" x14ac:dyDescent="0.2">
      <c r="A22" s="73" t="s">
        <v>14</v>
      </c>
      <c r="B22" s="74">
        <v>12054.3</v>
      </c>
      <c r="C22" s="74">
        <v>114.8</v>
      </c>
      <c r="D22" s="74">
        <v>115.38196471815685</v>
      </c>
    </row>
    <row r="23" spans="1:4" x14ac:dyDescent="0.2">
      <c r="A23" s="73" t="s">
        <v>8</v>
      </c>
      <c r="B23" s="74">
        <v>8445.5</v>
      </c>
      <c r="C23" s="74">
        <v>113.2</v>
      </c>
      <c r="D23" s="74">
        <v>80.839068467450929</v>
      </c>
    </row>
    <row r="24" spans="1:4" x14ac:dyDescent="0.2">
      <c r="A24" s="73" t="s">
        <v>9</v>
      </c>
      <c r="B24" s="74">
        <v>11729.7</v>
      </c>
      <c r="C24" s="74">
        <v>105.6</v>
      </c>
      <c r="D24" s="74">
        <v>112.27494185100457</v>
      </c>
    </row>
    <row r="25" spans="1:4" x14ac:dyDescent="0.2">
      <c r="A25" s="73" t="s">
        <v>4</v>
      </c>
      <c r="B25" s="74">
        <v>7310.1</v>
      </c>
      <c r="C25" s="74">
        <v>116.6</v>
      </c>
      <c r="D25" s="74">
        <v>69.971188728188153</v>
      </c>
    </row>
    <row r="26" spans="1:4" x14ac:dyDescent="0.2">
      <c r="A26" s="76" t="s">
        <v>13</v>
      </c>
      <c r="B26" s="77">
        <v>11156.8</v>
      </c>
      <c r="C26" s="77">
        <v>112.8</v>
      </c>
      <c r="D26" s="77">
        <v>106.7912283556517</v>
      </c>
    </row>
    <row r="27" spans="1:4" x14ac:dyDescent="0.2">
      <c r="A27" s="66"/>
      <c r="B27" s="66"/>
      <c r="C27" s="66"/>
      <c r="D27" s="66"/>
    </row>
    <row r="28" spans="1:4" x14ac:dyDescent="0.2">
      <c r="A28" s="67" t="s">
        <v>40</v>
      </c>
      <c r="B28" s="66"/>
      <c r="C28" s="66"/>
      <c r="D28" s="66"/>
    </row>
    <row r="29" spans="1:4" x14ac:dyDescent="0.2">
      <c r="A29" s="68" t="s">
        <v>41</v>
      </c>
      <c r="B29" s="66"/>
      <c r="C29" s="66"/>
      <c r="D29" s="66"/>
    </row>
    <row r="30" spans="1:4" x14ac:dyDescent="0.2">
      <c r="A30" s="68" t="s">
        <v>42</v>
      </c>
      <c r="B30" s="66"/>
      <c r="C30" s="66"/>
      <c r="D30" s="66"/>
    </row>
    <row r="31" spans="1:4" ht="24" customHeight="1" x14ac:dyDescent="0.2">
      <c r="A31" s="91" t="s">
        <v>43</v>
      </c>
      <c r="B31" s="91"/>
      <c r="C31" s="91"/>
      <c r="D31" s="91"/>
    </row>
  </sheetData>
  <mergeCells count="5">
    <mergeCell ref="A4:A5"/>
    <mergeCell ref="B4:B5"/>
    <mergeCell ref="C4:D4"/>
    <mergeCell ref="A2:D2"/>
    <mergeCell ref="A31:D3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0.59999389629810485"/>
  </sheetPr>
  <dimension ref="A2:G21"/>
  <sheetViews>
    <sheetView workbookViewId="0">
      <selection activeCell="A2" sqref="A2:D2"/>
    </sheetView>
  </sheetViews>
  <sheetFormatPr defaultColWidth="9.140625" defaultRowHeight="12" x14ac:dyDescent="0.2"/>
  <cols>
    <col min="1" max="1" width="21.7109375" style="1" customWidth="1"/>
    <col min="2" max="2" width="31.85546875" style="1" customWidth="1"/>
    <col min="3" max="3" width="19.85546875" style="1" customWidth="1"/>
    <col min="4" max="4" width="13.140625" style="1" customWidth="1"/>
    <col min="5" max="5" width="15" style="1" customWidth="1"/>
    <col min="6" max="6" width="12.28515625" style="1" customWidth="1"/>
    <col min="7" max="7" width="14" style="1" customWidth="1"/>
    <col min="8" max="16384" width="9.140625" style="1"/>
  </cols>
  <sheetData>
    <row r="2" spans="1:7" x14ac:dyDescent="0.2">
      <c r="A2" s="95" t="s">
        <v>55</v>
      </c>
      <c r="B2" s="95"/>
      <c r="C2" s="95"/>
      <c r="D2" s="95"/>
    </row>
    <row r="3" spans="1:7" x14ac:dyDescent="0.2">
      <c r="D3" s="92"/>
      <c r="E3" s="92"/>
    </row>
    <row r="4" spans="1:7" x14ac:dyDescent="0.2">
      <c r="D4" s="94"/>
      <c r="E4" s="93"/>
    </row>
    <row r="7" spans="1:7" x14ac:dyDescent="0.2">
      <c r="D7" s="3"/>
    </row>
    <row r="8" spans="1:7" x14ac:dyDescent="0.2">
      <c r="D8" s="3"/>
      <c r="E8" s="3"/>
      <c r="F8" s="3"/>
      <c r="G8" s="3"/>
    </row>
    <row r="11" spans="1:7" x14ac:dyDescent="0.2">
      <c r="A11" s="93"/>
      <c r="B11" s="93"/>
    </row>
    <row r="12" spans="1:7" x14ac:dyDescent="0.2">
      <c r="A12" s="94"/>
      <c r="B12" s="94"/>
      <c r="C12" s="3"/>
      <c r="D12" s="3"/>
    </row>
    <row r="14" spans="1:7" x14ac:dyDescent="0.2">
      <c r="A14" s="3"/>
      <c r="B14" s="3"/>
    </row>
    <row r="20" spans="1:4" ht="24" x14ac:dyDescent="0.2">
      <c r="A20" s="78" t="s">
        <v>1</v>
      </c>
      <c r="B20" s="78" t="s">
        <v>29</v>
      </c>
      <c r="C20" s="78" t="s">
        <v>0</v>
      </c>
      <c r="D20" s="79" t="s">
        <v>47</v>
      </c>
    </row>
    <row r="21" spans="1:4" x14ac:dyDescent="0.2">
      <c r="A21" s="80">
        <v>86.983748836694247</v>
      </c>
      <c r="B21" s="81">
        <v>4.4860694172107554</v>
      </c>
      <c r="C21" s="81">
        <v>8.0927936323291352</v>
      </c>
      <c r="D21" s="81">
        <v>0.43738811376586506</v>
      </c>
    </row>
  </sheetData>
  <mergeCells count="5">
    <mergeCell ref="D3:E3"/>
    <mergeCell ref="A11:B11"/>
    <mergeCell ref="A12:B12"/>
    <mergeCell ref="D4:E4"/>
    <mergeCell ref="A2:D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 tint="0.59999389629810485"/>
  </sheetPr>
  <dimension ref="A2:L41"/>
  <sheetViews>
    <sheetView zoomScaleNormal="100" workbookViewId="0">
      <selection activeCell="A2" sqref="A2:L2"/>
    </sheetView>
  </sheetViews>
  <sheetFormatPr defaultColWidth="9.140625" defaultRowHeight="12" x14ac:dyDescent="0.2"/>
  <cols>
    <col min="1" max="1" width="30.5703125" style="1" customWidth="1"/>
    <col min="2" max="11" width="6" style="1" bestFit="1" customWidth="1"/>
    <col min="12" max="12" width="5.42578125" style="1" bestFit="1" customWidth="1"/>
    <col min="13" max="16384" width="9.140625" style="1"/>
  </cols>
  <sheetData>
    <row r="2" spans="1:12" ht="12" customHeight="1" x14ac:dyDescent="0.2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2">
      <c r="A3" s="96"/>
      <c r="B3" s="96"/>
      <c r="C3" s="96"/>
      <c r="D3" s="96"/>
      <c r="E3" s="96"/>
      <c r="F3" s="96"/>
      <c r="G3" s="96"/>
      <c r="H3" s="96"/>
    </row>
    <row r="25" spans="1:12" x14ac:dyDescent="0.2">
      <c r="A25" s="20" t="s">
        <v>21</v>
      </c>
      <c r="B25" s="22">
        <v>2012</v>
      </c>
      <c r="C25" s="22">
        <v>2013</v>
      </c>
      <c r="D25" s="22">
        <v>2014</v>
      </c>
      <c r="E25" s="22">
        <v>2015</v>
      </c>
      <c r="F25" s="22">
        <v>2016</v>
      </c>
      <c r="G25" s="22">
        <v>2017</v>
      </c>
      <c r="H25" s="22">
        <v>2018</v>
      </c>
      <c r="I25" s="22">
        <v>2019</v>
      </c>
      <c r="J25" s="25">
        <v>2020</v>
      </c>
      <c r="K25" s="25">
        <v>2021</v>
      </c>
      <c r="L25" s="63">
        <v>2022</v>
      </c>
    </row>
    <row r="26" spans="1:12" ht="24" x14ac:dyDescent="0.2">
      <c r="A26" s="85" t="s">
        <v>32</v>
      </c>
      <c r="B26" s="30">
        <v>111.3</v>
      </c>
      <c r="C26" s="30">
        <v>108.5</v>
      </c>
      <c r="D26" s="30">
        <v>111.3</v>
      </c>
      <c r="E26" s="32">
        <v>111</v>
      </c>
      <c r="F26" s="27">
        <v>110.1</v>
      </c>
      <c r="G26" s="27">
        <v>111.8</v>
      </c>
      <c r="H26" s="27">
        <v>112.2</v>
      </c>
      <c r="I26" s="27">
        <v>115.4</v>
      </c>
      <c r="J26" s="27">
        <v>109.8</v>
      </c>
      <c r="K26" s="27">
        <v>113.1</v>
      </c>
      <c r="L26" s="64">
        <v>116.3</v>
      </c>
    </row>
    <row r="27" spans="1:12" x14ac:dyDescent="0.2">
      <c r="A27" s="24" t="s">
        <v>22</v>
      </c>
      <c r="B27" s="3">
        <f t="shared" ref="B27:G27" si="0">B26/B28*100</f>
        <v>106.40535372848949</v>
      </c>
      <c r="C27" s="3">
        <f t="shared" si="0"/>
        <v>103.72848948374762</v>
      </c>
      <c r="D27" s="3">
        <f t="shared" si="0"/>
        <v>105.89914367269269</v>
      </c>
      <c r="E27" s="3">
        <f t="shared" si="0"/>
        <v>101.18505013673655</v>
      </c>
      <c r="F27" s="3">
        <f t="shared" si="0"/>
        <v>103.47744360902253</v>
      </c>
      <c r="G27" s="3">
        <f t="shared" si="0"/>
        <v>104.8780487804878</v>
      </c>
      <c r="H27" s="3">
        <f>H26/H28*100</f>
        <v>108.93203883495146</v>
      </c>
      <c r="I27" s="3">
        <f>I26/I28*100</f>
        <v>110.11450381679391</v>
      </c>
      <c r="J27" s="3">
        <f>J26/J28*100</f>
        <v>105.78034682080926</v>
      </c>
      <c r="K27" s="3">
        <f>K26/K28*100</f>
        <v>107.61179828734539</v>
      </c>
      <c r="L27" s="3">
        <f>L26/L28*100</f>
        <v>90.365190365190372</v>
      </c>
    </row>
    <row r="28" spans="1:12" x14ac:dyDescent="0.2">
      <c r="A28" s="23" t="s">
        <v>23</v>
      </c>
      <c r="B28" s="31">
        <v>104.6</v>
      </c>
      <c r="C28" s="31">
        <v>104.6</v>
      </c>
      <c r="D28" s="31">
        <v>105.1</v>
      </c>
      <c r="E28" s="31">
        <v>109.7</v>
      </c>
      <c r="F28" s="26">
        <v>106.4</v>
      </c>
      <c r="G28" s="26">
        <v>106.6</v>
      </c>
      <c r="H28" s="28">
        <v>103</v>
      </c>
      <c r="I28" s="26">
        <v>104.8</v>
      </c>
      <c r="J28" s="26">
        <v>103.8</v>
      </c>
      <c r="K28" s="26">
        <v>105.1</v>
      </c>
      <c r="L28" s="28">
        <v>128.69999999999999</v>
      </c>
    </row>
    <row r="41" spans="12:12" x14ac:dyDescent="0.2">
      <c r="L41" s="34"/>
    </row>
  </sheetData>
  <mergeCells count="2">
    <mergeCell ref="A3:H3"/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59999389629810485"/>
  </sheetPr>
  <dimension ref="A2:I26"/>
  <sheetViews>
    <sheetView workbookViewId="0">
      <selection activeCell="A2" sqref="A2:I2"/>
    </sheetView>
  </sheetViews>
  <sheetFormatPr defaultColWidth="9.140625" defaultRowHeight="12" x14ac:dyDescent="0.2"/>
  <cols>
    <col min="1" max="1" width="22.85546875" style="1" customWidth="1"/>
    <col min="2" max="16384" width="9.140625" style="1"/>
  </cols>
  <sheetData>
    <row r="2" spans="1:9" x14ac:dyDescent="0.2">
      <c r="A2" s="90" t="s">
        <v>53</v>
      </c>
      <c r="B2" s="90"/>
      <c r="C2" s="90"/>
      <c r="D2" s="90"/>
      <c r="E2" s="90"/>
      <c r="F2" s="90"/>
      <c r="G2" s="90"/>
      <c r="H2" s="90"/>
      <c r="I2" s="90"/>
    </row>
    <row r="17" spans="1:4" x14ac:dyDescent="0.2">
      <c r="A17" s="21"/>
    </row>
    <row r="18" spans="1:4" x14ac:dyDescent="0.2">
      <c r="A18" s="59" t="s">
        <v>20</v>
      </c>
      <c r="B18" s="60">
        <v>10954.7</v>
      </c>
      <c r="D18" s="3"/>
    </row>
    <row r="19" spans="1:4" x14ac:dyDescent="0.2">
      <c r="A19" s="56" t="s">
        <v>24</v>
      </c>
      <c r="B19" s="61">
        <v>7378.1</v>
      </c>
      <c r="D19" s="3"/>
    </row>
    <row r="20" spans="1:4" x14ac:dyDescent="0.2">
      <c r="A20" s="57" t="s">
        <v>25</v>
      </c>
      <c r="B20" s="61">
        <v>10170.1</v>
      </c>
      <c r="D20" s="3"/>
    </row>
    <row r="21" spans="1:4" x14ac:dyDescent="0.2">
      <c r="A21" s="57" t="s">
        <v>26</v>
      </c>
      <c r="B21" s="61">
        <v>11333.1</v>
      </c>
      <c r="D21" s="3"/>
    </row>
    <row r="22" spans="1:4" x14ac:dyDescent="0.2">
      <c r="A22" s="58" t="s">
        <v>27</v>
      </c>
      <c r="B22" s="62">
        <v>13156.5</v>
      </c>
      <c r="C22" s="3"/>
      <c r="D22" s="3"/>
    </row>
    <row r="26" spans="1:4" x14ac:dyDescent="0.2">
      <c r="B26" s="3"/>
    </row>
  </sheetData>
  <mergeCells count="1">
    <mergeCell ref="A2:I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59999389629810485"/>
  </sheetPr>
  <dimension ref="A2:N57"/>
  <sheetViews>
    <sheetView workbookViewId="0">
      <selection activeCell="A2" sqref="A2:J2"/>
    </sheetView>
  </sheetViews>
  <sheetFormatPr defaultColWidth="9.140625" defaultRowHeight="12" x14ac:dyDescent="0.2"/>
  <cols>
    <col min="1" max="1" width="34.140625" style="35" customWidth="1"/>
    <col min="2" max="11" width="9.140625" style="1"/>
    <col min="12" max="12" width="11.140625" style="1" customWidth="1"/>
    <col min="13" max="16384" width="9.140625" style="1"/>
  </cols>
  <sheetData>
    <row r="2" spans="1:14" x14ac:dyDescent="0.2">
      <c r="A2" s="95" t="s">
        <v>52</v>
      </c>
      <c r="B2" s="95"/>
      <c r="C2" s="95"/>
      <c r="D2" s="95"/>
      <c r="E2" s="95"/>
      <c r="F2" s="95"/>
      <c r="G2" s="95"/>
      <c r="H2" s="95"/>
      <c r="I2" s="95"/>
      <c r="J2" s="95"/>
    </row>
    <row r="12" spans="1:14" x14ac:dyDescent="0.2">
      <c r="L12" s="17"/>
      <c r="M12" s="2"/>
      <c r="N12" s="2"/>
    </row>
    <row r="13" spans="1:14" x14ac:dyDescent="0.2">
      <c r="L13" s="18"/>
      <c r="M13" s="2"/>
      <c r="N13" s="2"/>
    </row>
    <row r="14" spans="1:14" x14ac:dyDescent="0.2">
      <c r="L14" s="18"/>
      <c r="M14" s="2"/>
      <c r="N14" s="2"/>
    </row>
    <row r="15" spans="1:14" x14ac:dyDescent="0.2">
      <c r="L15" s="19"/>
      <c r="M15" s="2"/>
      <c r="N15" s="2"/>
    </row>
    <row r="16" spans="1:14" x14ac:dyDescent="0.2">
      <c r="L16" s="19"/>
      <c r="M16" s="2"/>
      <c r="N16" s="2"/>
    </row>
    <row r="17" spans="12:14" x14ac:dyDescent="0.2">
      <c r="L17" s="19"/>
      <c r="M17" s="2"/>
      <c r="N17" s="2"/>
    </row>
    <row r="18" spans="12:14" x14ac:dyDescent="0.2">
      <c r="L18" s="19"/>
      <c r="M18" s="2"/>
      <c r="N18" s="2"/>
    </row>
    <row r="19" spans="12:14" x14ac:dyDescent="0.2">
      <c r="L19" s="18"/>
      <c r="M19" s="2"/>
      <c r="N19" s="2"/>
    </row>
    <row r="20" spans="12:14" x14ac:dyDescent="0.2">
      <c r="L20" s="18"/>
      <c r="M20" s="2"/>
      <c r="N20" s="2"/>
    </row>
    <row r="21" spans="12:14" x14ac:dyDescent="0.2">
      <c r="L21" s="18"/>
      <c r="M21" s="2"/>
      <c r="N21" s="2"/>
    </row>
    <row r="22" spans="12:14" x14ac:dyDescent="0.2">
      <c r="L22" s="18"/>
      <c r="M22" s="2"/>
      <c r="N22" s="2"/>
    </row>
    <row r="23" spans="12:14" x14ac:dyDescent="0.2">
      <c r="L23" s="18"/>
      <c r="M23" s="2"/>
      <c r="N23" s="2"/>
    </row>
    <row r="24" spans="12:14" x14ac:dyDescent="0.2">
      <c r="L24" s="18"/>
      <c r="M24" s="2"/>
      <c r="N24" s="2"/>
    </row>
    <row r="25" spans="12:14" x14ac:dyDescent="0.2">
      <c r="L25" s="18"/>
      <c r="M25" s="2"/>
      <c r="N25" s="2"/>
    </row>
    <row r="26" spans="12:14" x14ac:dyDescent="0.2">
      <c r="L26" s="18"/>
      <c r="M26" s="2"/>
      <c r="N26" s="2"/>
    </row>
    <row r="27" spans="12:14" x14ac:dyDescent="0.2">
      <c r="L27" s="18"/>
      <c r="M27" s="2"/>
      <c r="N27" s="2"/>
    </row>
    <row r="28" spans="12:14" x14ac:dyDescent="0.2">
      <c r="L28" s="18"/>
      <c r="M28" s="2"/>
      <c r="N28" s="2"/>
    </row>
    <row r="29" spans="12:14" x14ac:dyDescent="0.2">
      <c r="L29" s="18"/>
      <c r="M29" s="2"/>
      <c r="N29" s="2"/>
    </row>
    <row r="30" spans="12:14" x14ac:dyDescent="0.2">
      <c r="L30" s="18"/>
      <c r="M30" s="2"/>
      <c r="N30" s="2"/>
    </row>
    <row r="31" spans="12:14" x14ac:dyDescent="0.2">
      <c r="L31" s="18"/>
      <c r="M31" s="2"/>
      <c r="N31" s="2"/>
    </row>
    <row r="32" spans="12:14" x14ac:dyDescent="0.2">
      <c r="L32" s="18"/>
      <c r="M32" s="2"/>
      <c r="N32" s="2"/>
    </row>
    <row r="40" spans="1:3" ht="14.25" customHeight="1" x14ac:dyDescent="0.2">
      <c r="A40" s="36"/>
      <c r="B40" s="50" t="s">
        <v>18</v>
      </c>
      <c r="C40" s="55" t="s">
        <v>19</v>
      </c>
    </row>
    <row r="41" spans="1:3" x14ac:dyDescent="0.2">
      <c r="A41" s="37" t="s">
        <v>2</v>
      </c>
      <c r="B41" s="48">
        <v>6270.8</v>
      </c>
      <c r="C41" s="48">
        <v>6852.1</v>
      </c>
    </row>
    <row r="42" spans="1:3" x14ac:dyDescent="0.2">
      <c r="A42" s="51" t="s">
        <v>3</v>
      </c>
      <c r="B42" s="48">
        <v>5952.6</v>
      </c>
      <c r="C42" s="48">
        <v>6945.5</v>
      </c>
    </row>
    <row r="43" spans="1:3" ht="24" x14ac:dyDescent="0.2">
      <c r="A43" s="51" t="s">
        <v>5</v>
      </c>
      <c r="B43" s="48">
        <v>7993.6</v>
      </c>
      <c r="C43" s="48">
        <v>7559</v>
      </c>
    </row>
    <row r="44" spans="1:3" x14ac:dyDescent="0.2">
      <c r="A44" s="51" t="s">
        <v>8</v>
      </c>
      <c r="B44" s="48">
        <v>8525.2000000000007</v>
      </c>
      <c r="C44" s="48">
        <v>8177.4</v>
      </c>
    </row>
    <row r="45" spans="1:3" x14ac:dyDescent="0.2">
      <c r="A45" s="51" t="s">
        <v>4</v>
      </c>
      <c r="B45" s="48">
        <v>6683.7</v>
      </c>
      <c r="C45" s="48">
        <v>8182</v>
      </c>
    </row>
    <row r="46" spans="1:3" x14ac:dyDescent="0.2">
      <c r="A46" s="51" t="s">
        <v>6</v>
      </c>
      <c r="B46" s="48">
        <v>7257.8</v>
      </c>
      <c r="C46" s="48">
        <v>8920.2999999999993</v>
      </c>
    </row>
    <row r="47" spans="1:3" x14ac:dyDescent="0.2">
      <c r="A47" s="51" t="s">
        <v>7</v>
      </c>
      <c r="B47" s="48">
        <v>8307.1</v>
      </c>
      <c r="C47" s="48">
        <v>8981.2999999999993</v>
      </c>
    </row>
    <row r="48" spans="1:3" x14ac:dyDescent="0.2">
      <c r="A48" s="51" t="s">
        <v>11</v>
      </c>
      <c r="B48" s="48">
        <v>8278.2000000000007</v>
      </c>
      <c r="C48" s="48">
        <v>9520</v>
      </c>
    </row>
    <row r="49" spans="1:3" ht="36" x14ac:dyDescent="0.2">
      <c r="A49" s="51" t="s">
        <v>10</v>
      </c>
      <c r="B49" s="48">
        <v>8242</v>
      </c>
      <c r="C49" s="48">
        <v>9744.5</v>
      </c>
    </row>
    <row r="50" spans="1:3" x14ac:dyDescent="0.2">
      <c r="A50" s="51" t="s">
        <v>28</v>
      </c>
      <c r="B50" s="48">
        <v>8543.1</v>
      </c>
      <c r="C50" s="48">
        <v>10441.700000000001</v>
      </c>
    </row>
    <row r="51" spans="1:3" x14ac:dyDescent="0.2">
      <c r="A51" s="51" t="s">
        <v>13</v>
      </c>
      <c r="B51" s="48">
        <v>11290.2</v>
      </c>
      <c r="C51" s="48">
        <v>10902</v>
      </c>
    </row>
    <row r="52" spans="1:3" x14ac:dyDescent="0.2">
      <c r="A52" s="52" t="s">
        <v>12</v>
      </c>
      <c r="B52" s="49">
        <v>9618.4</v>
      </c>
      <c r="C52" s="49">
        <v>11380.7</v>
      </c>
    </row>
    <row r="53" spans="1:3" ht="24" x14ac:dyDescent="0.2">
      <c r="A53" s="51" t="s">
        <v>14</v>
      </c>
      <c r="B53" s="48">
        <v>11172.2</v>
      </c>
      <c r="C53" s="48">
        <v>12758.4</v>
      </c>
    </row>
    <row r="54" spans="1:3" x14ac:dyDescent="0.2">
      <c r="A54" s="51" t="s">
        <v>15</v>
      </c>
      <c r="B54" s="48">
        <v>11361.9</v>
      </c>
      <c r="C54" s="48">
        <v>12867.5</v>
      </c>
    </row>
    <row r="55" spans="1:3" x14ac:dyDescent="0.2">
      <c r="A55" s="51" t="s">
        <v>9</v>
      </c>
      <c r="B55" s="48">
        <v>11113.2</v>
      </c>
      <c r="C55" s="48">
        <v>14326.8</v>
      </c>
    </row>
    <row r="56" spans="1:3" x14ac:dyDescent="0.2">
      <c r="A56" s="51" t="s">
        <v>16</v>
      </c>
      <c r="B56" s="48">
        <v>17211.400000000001</v>
      </c>
      <c r="C56" s="48">
        <v>25483.1</v>
      </c>
    </row>
    <row r="57" spans="1:3" x14ac:dyDescent="0.2">
      <c r="A57" s="38" t="s">
        <v>17</v>
      </c>
      <c r="B57" s="53">
        <v>20376.400000000001</v>
      </c>
      <c r="C57" s="54">
        <v>32940</v>
      </c>
    </row>
  </sheetData>
  <sortState xmlns:xlrd2="http://schemas.microsoft.com/office/spreadsheetml/2017/richdata2" ref="A41:C57">
    <sortCondition ref="C41:C57"/>
  </sortState>
  <mergeCells count="1"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4" tint="0.59999389629810485"/>
  </sheetPr>
  <dimension ref="A2:S22"/>
  <sheetViews>
    <sheetView workbookViewId="0">
      <selection activeCell="A2" sqref="A2:H2"/>
    </sheetView>
  </sheetViews>
  <sheetFormatPr defaultColWidth="9.140625" defaultRowHeight="12" x14ac:dyDescent="0.2"/>
  <cols>
    <col min="1" max="1" width="11.42578125" style="1" bestFit="1" customWidth="1"/>
    <col min="2" max="2" width="21.7109375" style="1" customWidth="1"/>
    <col min="3" max="3" width="16.140625" style="1" customWidth="1"/>
    <col min="4" max="9" width="9.140625" style="1"/>
    <col min="10" max="10" width="10.5703125" style="1" bestFit="1" customWidth="1"/>
    <col min="11" max="16" width="9.140625" style="1"/>
    <col min="17" max="17" width="11.140625" style="1" customWidth="1"/>
    <col min="18" max="16384" width="9.140625" style="1"/>
  </cols>
  <sheetData>
    <row r="2" spans="1:19" x14ac:dyDescent="0.2">
      <c r="A2" s="90" t="s">
        <v>51</v>
      </c>
      <c r="B2" s="90"/>
      <c r="C2" s="90"/>
      <c r="D2" s="90"/>
      <c r="E2" s="90"/>
      <c r="F2" s="90"/>
      <c r="G2" s="90"/>
      <c r="H2" s="90"/>
    </row>
    <row r="11" spans="1:19" x14ac:dyDescent="0.2">
      <c r="Q11" s="14"/>
      <c r="R11" s="14"/>
      <c r="S11" s="14"/>
    </row>
    <row r="12" spans="1:19" x14ac:dyDescent="0.2">
      <c r="Q12" s="14"/>
      <c r="R12" s="14"/>
      <c r="S12" s="14"/>
    </row>
    <row r="13" spans="1:19" x14ac:dyDescent="0.2">
      <c r="Q13" s="14"/>
      <c r="R13" s="14"/>
      <c r="S13" s="14"/>
    </row>
    <row r="14" spans="1:19" x14ac:dyDescent="0.2">
      <c r="Q14" s="14"/>
      <c r="R14" s="14"/>
      <c r="S14" s="14"/>
    </row>
    <row r="15" spans="1:19" x14ac:dyDescent="0.2">
      <c r="Q15" s="14"/>
      <c r="R15" s="14"/>
      <c r="S15" s="14"/>
    </row>
    <row r="16" spans="1:19" x14ac:dyDescent="0.2">
      <c r="Q16" s="14"/>
      <c r="R16" s="14"/>
      <c r="S16" s="14"/>
    </row>
    <row r="17" spans="1:19" x14ac:dyDescent="0.2">
      <c r="Q17" s="14"/>
      <c r="R17" s="14"/>
      <c r="S17" s="14"/>
    </row>
    <row r="18" spans="1:19" x14ac:dyDescent="0.2">
      <c r="Q18" s="14"/>
      <c r="R18" s="14"/>
      <c r="S18" s="14"/>
    </row>
    <row r="19" spans="1:19" ht="16.5" customHeight="1" x14ac:dyDescent="0.2"/>
    <row r="20" spans="1:19" ht="16.5" customHeight="1" x14ac:dyDescent="0.2"/>
    <row r="21" spans="1:19" ht="69.75" customHeight="1" x14ac:dyDescent="0.2">
      <c r="A21" s="15" t="s">
        <v>31</v>
      </c>
      <c r="B21" s="16" t="s">
        <v>46</v>
      </c>
      <c r="C21" s="16" t="s">
        <v>33</v>
      </c>
    </row>
    <row r="22" spans="1:19" x14ac:dyDescent="0.2">
      <c r="A22" s="39">
        <v>79.841217613449103</v>
      </c>
      <c r="B22" s="39">
        <v>18.299453232325423</v>
      </c>
      <c r="C22" s="39">
        <v>1.8593291542254733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0.59999389629810485"/>
  </sheetPr>
  <dimension ref="A2:N27"/>
  <sheetViews>
    <sheetView tabSelected="1" workbookViewId="0">
      <selection activeCell="A2" sqref="A2:J2"/>
    </sheetView>
  </sheetViews>
  <sheetFormatPr defaultColWidth="9.140625" defaultRowHeight="12" x14ac:dyDescent="0.2"/>
  <cols>
    <col min="1" max="1" width="20.42578125" style="1" customWidth="1"/>
    <col min="2" max="16384" width="9.140625" style="1"/>
  </cols>
  <sheetData>
    <row r="2" spans="1:10" x14ac:dyDescent="0.2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">
      <c r="A3" s="11"/>
      <c r="B3" s="10"/>
      <c r="C3" s="10"/>
      <c r="D3" s="10"/>
      <c r="E3" s="10"/>
      <c r="F3" s="12"/>
      <c r="G3" s="10"/>
      <c r="H3" s="10"/>
      <c r="J3" s="12"/>
    </row>
    <row r="24" spans="1:14" x14ac:dyDescent="0.2">
      <c r="A24" s="13"/>
      <c r="B24" s="83">
        <v>2012</v>
      </c>
      <c r="C24" s="13">
        <v>2013</v>
      </c>
      <c r="D24" s="13">
        <v>2014</v>
      </c>
      <c r="E24" s="13">
        <v>2015</v>
      </c>
      <c r="F24" s="13">
        <v>2016</v>
      </c>
      <c r="G24" s="13">
        <v>2017</v>
      </c>
      <c r="H24" s="13">
        <v>2018</v>
      </c>
      <c r="I24" s="13">
        <v>2019</v>
      </c>
      <c r="J24" s="40">
        <v>2020</v>
      </c>
      <c r="K24" s="40">
        <v>2021</v>
      </c>
      <c r="L24" s="59">
        <v>2022</v>
      </c>
    </row>
    <row r="25" spans="1:14" ht="24" x14ac:dyDescent="0.2">
      <c r="A25" s="41" t="s">
        <v>44</v>
      </c>
      <c r="B25" s="29">
        <v>628.69500000000005</v>
      </c>
      <c r="C25" s="32">
        <v>621.51800000000003</v>
      </c>
      <c r="D25" s="32">
        <v>613.52599999999995</v>
      </c>
      <c r="E25" s="32">
        <v>601.4</v>
      </c>
      <c r="F25" s="32">
        <v>594.21900000000005</v>
      </c>
      <c r="G25" s="32">
        <v>598.947</v>
      </c>
      <c r="H25" s="32">
        <v>613.048</v>
      </c>
      <c r="I25" s="32">
        <v>625.20309999999995</v>
      </c>
      <c r="J25" s="32">
        <v>601.59699999999998</v>
      </c>
      <c r="K25" s="32">
        <v>622.70000000000005</v>
      </c>
      <c r="L25" s="3">
        <v>623.6001</v>
      </c>
    </row>
    <row r="26" spans="1:14" ht="36" x14ac:dyDescent="0.2">
      <c r="A26" s="42" t="s">
        <v>45</v>
      </c>
      <c r="B26" s="84">
        <v>97.667427879013843</v>
      </c>
      <c r="C26" s="28">
        <v>98.858428967941521</v>
      </c>
      <c r="D26" s="28">
        <v>98.714116083524516</v>
      </c>
      <c r="E26" s="28">
        <v>98.023555643933591</v>
      </c>
      <c r="F26" s="28">
        <v>98.805952776854028</v>
      </c>
      <c r="G26" s="28">
        <v>100.79566624426346</v>
      </c>
      <c r="H26" s="28">
        <v>102.35429846046478</v>
      </c>
      <c r="I26" s="28">
        <v>101.98273218410303</v>
      </c>
      <c r="J26" s="28">
        <v>96.224250967405638</v>
      </c>
      <c r="K26" s="28">
        <v>103.5</v>
      </c>
      <c r="L26" s="28">
        <v>100.14454793640597</v>
      </c>
      <c r="N26" s="3"/>
    </row>
    <row r="27" spans="1:14" x14ac:dyDescent="0.2">
      <c r="A27" s="35"/>
    </row>
  </sheetData>
  <mergeCells count="1"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2:H56"/>
  <sheetViews>
    <sheetView workbookViewId="0">
      <selection activeCell="A2" sqref="A2:G2"/>
    </sheetView>
  </sheetViews>
  <sheetFormatPr defaultColWidth="9.140625" defaultRowHeight="12" x14ac:dyDescent="0.2"/>
  <cols>
    <col min="1" max="1" width="33.42578125" style="1" customWidth="1"/>
    <col min="2" max="6" width="9.140625" style="1"/>
    <col min="7" max="7" width="9.140625" style="1" customWidth="1"/>
    <col min="8" max="16384" width="9.140625" style="1"/>
  </cols>
  <sheetData>
    <row r="2" spans="1:8" ht="12" customHeight="1" x14ac:dyDescent="0.2">
      <c r="A2" s="97" t="s">
        <v>49</v>
      </c>
      <c r="B2" s="97"/>
      <c r="C2" s="97"/>
      <c r="D2" s="97"/>
      <c r="E2" s="97"/>
      <c r="F2" s="97"/>
      <c r="G2" s="97"/>
      <c r="H2" s="73"/>
    </row>
    <row r="39" spans="1:7" x14ac:dyDescent="0.2">
      <c r="A39" s="5" t="s">
        <v>30</v>
      </c>
      <c r="B39" s="4" t="s">
        <v>18</v>
      </c>
      <c r="C39" s="43" t="s">
        <v>19</v>
      </c>
      <c r="E39" s="6"/>
      <c r="F39" s="6"/>
      <c r="G39" s="6"/>
    </row>
    <row r="40" spans="1:7" x14ac:dyDescent="0.2">
      <c r="A40" s="44" t="s">
        <v>11</v>
      </c>
      <c r="B40" s="3">
        <v>12.641577164454384</v>
      </c>
      <c r="C40" s="3">
        <v>87.358422835545596</v>
      </c>
      <c r="E40" s="7"/>
      <c r="F40" s="7"/>
      <c r="G40" s="8"/>
    </row>
    <row r="41" spans="1:7" x14ac:dyDescent="0.2">
      <c r="A41" s="46" t="s">
        <v>2</v>
      </c>
      <c r="B41" s="3">
        <v>26.042294110004843</v>
      </c>
      <c r="C41" s="3">
        <v>73.957705889995168</v>
      </c>
      <c r="E41" s="9"/>
      <c r="F41" s="9"/>
      <c r="G41" s="8"/>
    </row>
    <row r="42" spans="1:7" x14ac:dyDescent="0.2">
      <c r="A42" s="46" t="s">
        <v>7</v>
      </c>
      <c r="B42" s="3">
        <v>27.647444501661646</v>
      </c>
      <c r="C42" s="3">
        <v>72.352274102276212</v>
      </c>
      <c r="E42" s="9"/>
      <c r="F42" s="9"/>
      <c r="G42" s="9"/>
    </row>
    <row r="43" spans="1:7" x14ac:dyDescent="0.2">
      <c r="A43" s="46" t="s">
        <v>5</v>
      </c>
      <c r="B43" s="3">
        <v>36.114081716101026</v>
      </c>
      <c r="C43" s="3">
        <v>63.885131947283988</v>
      </c>
      <c r="E43" s="9"/>
      <c r="F43" s="9"/>
      <c r="G43" s="8"/>
    </row>
    <row r="44" spans="1:7" x14ac:dyDescent="0.2">
      <c r="A44" s="46" t="s">
        <v>17</v>
      </c>
      <c r="B44" s="3">
        <v>41.104020487985295</v>
      </c>
      <c r="C44" s="3">
        <v>58.895979512014705</v>
      </c>
      <c r="E44" s="9"/>
      <c r="F44" s="9"/>
      <c r="G44" s="8"/>
    </row>
    <row r="45" spans="1:7" x14ac:dyDescent="0.2">
      <c r="A45" s="46" t="s">
        <v>14</v>
      </c>
      <c r="B45" s="3">
        <v>44.390533534377049</v>
      </c>
      <c r="C45" s="3">
        <v>55.609466465622944</v>
      </c>
      <c r="E45" s="9"/>
      <c r="F45" s="9"/>
      <c r="G45" s="8"/>
    </row>
    <row r="46" spans="1:7" x14ac:dyDescent="0.2">
      <c r="A46" s="46" t="s">
        <v>6</v>
      </c>
      <c r="B46" s="3">
        <v>44.518497599548148</v>
      </c>
      <c r="C46" s="3">
        <v>55.482443754118414</v>
      </c>
      <c r="E46" s="9"/>
      <c r="F46" s="9"/>
      <c r="G46" s="8"/>
    </row>
    <row r="47" spans="1:7" x14ac:dyDescent="0.2">
      <c r="A47" s="46" t="s">
        <v>28</v>
      </c>
      <c r="B47" s="3">
        <v>47.429551247924742</v>
      </c>
      <c r="C47" s="3">
        <v>52.570448752075251</v>
      </c>
      <c r="E47" s="9"/>
      <c r="F47" s="9"/>
      <c r="G47" s="8"/>
    </row>
    <row r="48" spans="1:7" x14ac:dyDescent="0.2">
      <c r="A48" s="46" t="s">
        <v>10</v>
      </c>
      <c r="B48" s="3">
        <v>52.175801864340798</v>
      </c>
      <c r="C48" s="3">
        <v>47.824288453496692</v>
      </c>
      <c r="E48" s="9"/>
      <c r="F48" s="9"/>
      <c r="G48" s="8"/>
    </row>
    <row r="49" spans="1:7" x14ac:dyDescent="0.2">
      <c r="A49" s="47" t="s">
        <v>20</v>
      </c>
      <c r="B49" s="3">
        <v>52.96325321307679</v>
      </c>
      <c r="C49" s="3">
        <v>47.036730751005329</v>
      </c>
      <c r="E49" s="9"/>
      <c r="F49" s="9"/>
      <c r="G49" s="8"/>
    </row>
    <row r="50" spans="1:7" x14ac:dyDescent="0.2">
      <c r="A50" s="46" t="s">
        <v>15</v>
      </c>
      <c r="B50" s="3">
        <v>55.286055702938299</v>
      </c>
      <c r="C50" s="3">
        <v>44.713944297061715</v>
      </c>
      <c r="E50" s="9"/>
      <c r="F50" s="9"/>
      <c r="G50" s="8"/>
    </row>
    <row r="51" spans="1:7" x14ac:dyDescent="0.2">
      <c r="A51" s="46" t="s">
        <v>4</v>
      </c>
      <c r="B51" s="3">
        <v>58.192506118129508</v>
      </c>
      <c r="C51" s="3">
        <v>41.807493881870492</v>
      </c>
      <c r="E51" s="9"/>
      <c r="F51" s="9"/>
      <c r="G51" s="8"/>
    </row>
    <row r="52" spans="1:7" x14ac:dyDescent="0.2">
      <c r="A52" s="46" t="s">
        <v>3</v>
      </c>
      <c r="B52" s="3">
        <v>62.948020049739362</v>
      </c>
      <c r="C52" s="3">
        <v>37.052749909529787</v>
      </c>
      <c r="E52" s="9"/>
      <c r="F52" s="9"/>
      <c r="G52" s="8"/>
    </row>
    <row r="53" spans="1:7" x14ac:dyDescent="0.2">
      <c r="A53" s="46" t="s">
        <v>13</v>
      </c>
      <c r="B53" s="3">
        <v>65.637926577042393</v>
      </c>
      <c r="C53" s="3">
        <v>34.3620734229576</v>
      </c>
      <c r="E53" s="9"/>
      <c r="F53" s="9"/>
      <c r="G53" s="8"/>
    </row>
    <row r="54" spans="1:7" x14ac:dyDescent="0.2">
      <c r="A54" s="46" t="s">
        <v>16</v>
      </c>
      <c r="B54" s="3">
        <v>68.755088530926855</v>
      </c>
      <c r="C54" s="3">
        <v>31.244911469073148</v>
      </c>
      <c r="E54" s="9"/>
      <c r="F54" s="9"/>
      <c r="G54" s="8"/>
    </row>
    <row r="55" spans="1:7" x14ac:dyDescent="0.2">
      <c r="A55" s="46" t="s">
        <v>8</v>
      </c>
      <c r="B55" s="3">
        <v>77.091761972157357</v>
      </c>
      <c r="C55" s="3">
        <v>22.908238027842657</v>
      </c>
      <c r="E55" s="9"/>
      <c r="F55" s="9"/>
      <c r="G55" s="8"/>
    </row>
    <row r="56" spans="1:7" x14ac:dyDescent="0.2">
      <c r="A56" s="45" t="s">
        <v>9</v>
      </c>
      <c r="B56" s="33">
        <v>80.816011216307174</v>
      </c>
      <c r="C56" s="28">
        <v>19.183988783692833</v>
      </c>
      <c r="E56" s="9"/>
      <c r="F56" s="9"/>
      <c r="G56" s="8"/>
    </row>
  </sheetData>
  <sortState xmlns:xlrd2="http://schemas.microsoft.com/office/spreadsheetml/2017/richdata2" ref="A40:C56">
    <sortCondition descending="1" ref="C40:C56"/>
  </sortState>
  <mergeCells count="1">
    <mergeCell ref="A2:G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Figura 1</vt:lpstr>
      <vt:lpstr>Figura 2</vt:lpstr>
      <vt:lpstr>Figura 3</vt:lpstr>
      <vt:lpstr>Figura 4</vt:lpstr>
      <vt:lpstr>Figura 5</vt:lpstr>
      <vt:lpstr>Figura 6</vt:lpstr>
      <vt:lpstr>Figura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cp:lastPrinted>2022-08-18T13:46:57Z</cp:lastPrinted>
  <dcterms:created xsi:type="dcterms:W3CDTF">2020-06-26T15:08:33Z</dcterms:created>
  <dcterms:modified xsi:type="dcterms:W3CDTF">2023-08-24T11:35:03Z</dcterms:modified>
</cp:coreProperties>
</file>