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7B32DF13-95C7-43D6-B96D-D18B51698E1D}" xr6:coauthVersionLast="47" xr6:coauthVersionMax="47" xr10:uidLastSave="{00000000-0000-0000-0000-000000000000}"/>
  <bookViews>
    <workbookView xWindow="-120" yWindow="-120" windowWidth="29040" windowHeight="15720" xr2:uid="{6EF15F57-72F6-4AD0-8562-47AD0B75C69F}"/>
  </bookViews>
  <sheets>
    <sheet name="Figura 1" sheetId="6" r:id="rId1"/>
    <sheet name="Figura 2" sheetId="7" r:id="rId2"/>
    <sheet name="Figura 3" sheetId="8" r:id="rId3"/>
    <sheet name="Figura 4" sheetId="1" r:id="rId4"/>
    <sheet name="Figura 5" sheetId="2" r:id="rId5"/>
    <sheet name="Figura 6" sheetId="3" r:id="rId6"/>
    <sheet name="Figura 7" sheetId="4" r:id="rId7"/>
    <sheet name="Figura 8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B27" i="2"/>
</calcChain>
</file>

<file path=xl/sharedStrings.xml><?xml version="1.0" encoding="utf-8"?>
<sst xmlns="http://schemas.openxmlformats.org/spreadsheetml/2006/main" count="94" uniqueCount="48">
  <si>
    <t>Produse alimentare și băuturi nealcoolice</t>
  </si>
  <si>
    <t>Locuinţă, apă, electricitate și gaze</t>
  </si>
  <si>
    <t>Îmbrăcăminte și încălţăminte</t>
  </si>
  <si>
    <t>Transport</t>
  </si>
  <si>
    <t>Mobilier, dotarea și întreținerea locuinţei</t>
  </si>
  <si>
    <t>Sănătate</t>
  </si>
  <si>
    <t>Telecomunicaţie</t>
  </si>
  <si>
    <t>Băuturi alcoolice și tutun</t>
  </si>
  <si>
    <t>Altele</t>
  </si>
  <si>
    <t>Urban</t>
  </si>
  <si>
    <t>Alte</t>
  </si>
  <si>
    <t>Rural</t>
  </si>
  <si>
    <t>Cheltuielile de consum medii lunare pe o persoană, lei</t>
  </si>
  <si>
    <t>Ponderea cheltuielilor pentru produse alimentare, %</t>
  </si>
  <si>
    <t>medii de reședință</t>
  </si>
  <si>
    <t>Total</t>
  </si>
  <si>
    <t>mărimea gospodăriei, persoane</t>
  </si>
  <si>
    <t>5+</t>
  </si>
  <si>
    <t>numărul de copii în gospodărie</t>
  </si>
  <si>
    <t>3+</t>
  </si>
  <si>
    <t>Cheltuielile de consum medii lunare pe o persoană, lei (prețuri curente)</t>
  </si>
  <si>
    <t>I</t>
  </si>
  <si>
    <t>II</t>
  </si>
  <si>
    <t>III</t>
  </si>
  <si>
    <t>IV</t>
  </si>
  <si>
    <t>Cheltuielile de consum medii lunare pe o persoană, lei (în termeni reali (ianuarie 2023=100%))</t>
  </si>
  <si>
    <t>Ponderea populației cu cheltuielile gospodăriilor pentru sănătate mai mari de 10% în total cheltuielile gospodăriilor</t>
  </si>
  <si>
    <t>total</t>
  </si>
  <si>
    <t>urban</t>
  </si>
  <si>
    <t>rural</t>
  </si>
  <si>
    <t>Ponderea populației cu cheltuielile lunare pentru întreținerea locuinței care depășesc 30% din veniturile disponibile lunare ale gospodăriei</t>
  </si>
  <si>
    <t>Activitatea salarială</t>
  </si>
  <si>
    <t>Prestații sociale</t>
  </si>
  <si>
    <t>Activitatea individuală agricolă</t>
  </si>
  <si>
    <t>Activitatea individuală non-agricolă</t>
  </si>
  <si>
    <t xml:space="preserve">Alte venituri </t>
  </si>
  <si>
    <t>Venituri disponibile medii lunare pe o persoană, lei</t>
  </si>
  <si>
    <t>Ponderea veniturilor din activitatea salarială, %</t>
  </si>
  <si>
    <t>Veniturile disponibile medii lunare pe o persoană, lei (prețuri curente)</t>
  </si>
  <si>
    <t>Veniturile disponibile medii lunare pe o persoană, lei (în termeni reali (ianuarie 2023=100%))</t>
  </si>
  <si>
    <r>
      <t xml:space="preserve">Figura 8. </t>
    </r>
    <r>
      <rPr>
        <b/>
        <i/>
        <sz val="9"/>
        <color theme="1"/>
        <rFont val="Arial"/>
        <family val="2"/>
      </rPr>
      <t>Ponderea populației cu cheltuieli mari pentru sănătate și întreținerea locuinței, în anul 2023</t>
    </r>
  </si>
  <si>
    <r>
      <t xml:space="preserve">Figura 7. </t>
    </r>
    <r>
      <rPr>
        <b/>
        <i/>
        <sz val="9"/>
        <color theme="1"/>
        <rFont val="Arial"/>
        <family val="2"/>
      </rPr>
      <t>Evoluția trimestrială a cheltuielilor de consum, în anul 2023</t>
    </r>
  </si>
  <si>
    <r>
      <t xml:space="preserve">Figura 6. </t>
    </r>
    <r>
      <rPr>
        <b/>
        <i/>
        <sz val="9"/>
        <color theme="1"/>
        <rFont val="Arial"/>
        <family val="2"/>
      </rPr>
      <t>Mărimea medie a cheltuielilor de consum după principalele caracteristici ale gospodăriei, în anul 2023</t>
    </r>
  </si>
  <si>
    <r>
      <t xml:space="preserve">Figura 5. </t>
    </r>
    <r>
      <rPr>
        <b/>
        <i/>
        <sz val="9"/>
        <color theme="1"/>
        <rFont val="Arial"/>
        <family val="2"/>
      </rPr>
      <t>Structura cheltuielilor de consum ale populației, pe medii, în anul 2023, %</t>
    </r>
  </si>
  <si>
    <r>
      <t xml:space="preserve">Figura 4. </t>
    </r>
    <r>
      <rPr>
        <b/>
        <i/>
        <sz val="9"/>
        <color theme="1"/>
        <rFont val="Arial"/>
        <family val="2"/>
      </rPr>
      <t>Structura cheltuielilor de consum ale populației, în 2022-2023, %</t>
    </r>
  </si>
  <si>
    <r>
      <t xml:space="preserve">Figura 3. </t>
    </r>
    <r>
      <rPr>
        <b/>
        <i/>
        <sz val="9"/>
        <color theme="1"/>
        <rFont val="Arial"/>
        <family val="2"/>
      </rPr>
      <t>Evoluția trimestrială a veniturilor disponibile, în anul 2023</t>
    </r>
  </si>
  <si>
    <r>
      <t xml:space="preserve">Figura 2. </t>
    </r>
    <r>
      <rPr>
        <b/>
        <i/>
        <sz val="9"/>
        <color theme="1"/>
        <rFont val="Arial"/>
        <family val="2"/>
      </rPr>
      <t>Mărimea medie a veniturilor disponibile după principalele caracteristici ale gospodăriei, în anul 2023</t>
    </r>
  </si>
  <si>
    <r>
      <t xml:space="preserve">Figura 1. </t>
    </r>
    <r>
      <rPr>
        <b/>
        <i/>
        <sz val="9"/>
        <color theme="1"/>
        <rFont val="Arial"/>
        <family val="2"/>
      </rPr>
      <t>Structura veniturilor disponibile ale populației, în anii 2022-2023,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</si>
</sst>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1" applyFont="1" applyBorder="1"/>
    <xf numFmtId="164" fontId="0" fillId="0" borderId="2" xfId="0" applyNumberFormat="1" applyBorder="1"/>
    <xf numFmtId="0" fontId="3" fillId="0" borderId="4" xfId="1" applyFont="1" applyBorder="1"/>
    <xf numFmtId="164" fontId="0" fillId="0" borderId="4" xfId="0" applyNumberFormat="1" applyBorder="1"/>
    <xf numFmtId="0" fontId="3" fillId="0" borderId="6" xfId="1" applyFont="1" applyBorder="1"/>
    <xf numFmtId="164" fontId="0" fillId="0" borderId="6" xfId="0" applyNumberForma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4" fillId="0" borderId="1" xfId="0" applyFont="1" applyBorder="1"/>
    <xf numFmtId="0" fontId="5" fillId="0" borderId="5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164" fontId="0" fillId="0" borderId="1" xfId="0" applyNumberFormat="1" applyBorder="1"/>
    <xf numFmtId="164" fontId="7" fillId="0" borderId="1" xfId="0" applyNumberFormat="1" applyFont="1" applyBorder="1" applyAlignment="1">
      <alignment horizontal="right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right" vertical="center" wrapText="1"/>
    </xf>
    <xf numFmtId="0" fontId="3" fillId="2" borderId="6" xfId="1" applyFont="1" applyFill="1" applyBorder="1"/>
    <xf numFmtId="0" fontId="3" fillId="2" borderId="8" xfId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 wrapText="1"/>
    </xf>
    <xf numFmtId="0" fontId="3" fillId="2" borderId="10" xfId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0" fontId="8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/>
    <xf numFmtId="0" fontId="9" fillId="0" borderId="1" xfId="0" applyFont="1" applyBorder="1"/>
    <xf numFmtId="0" fontId="7" fillId="0" borderId="1" xfId="0" applyFont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5" fontId="8" fillId="0" borderId="11" xfId="1" applyNumberFormat="1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165" fontId="5" fillId="2" borderId="7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165" fontId="8" fillId="0" borderId="4" xfId="1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5" fontId="8" fillId="0" borderId="6" xfId="1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</cellXfs>
  <cellStyles count="2">
    <cellStyle name="Normal" xfId="0" builtinId="0"/>
    <cellStyle name="Обычный 4" xfId="1" xr:uid="{140E6F70-59DB-446A-976C-003F78C0B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ro-RO" sz="9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</a:rPr>
              <a:t>Total</a:t>
            </a:r>
            <a:endParaRPr lang="en-US" sz="900" b="1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9134860050890583"/>
          <c:y val="2.339578772518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1340185530244"/>
          <c:y val="0.11529091465073812"/>
          <c:w val="0.68252850073130167"/>
          <c:h val="0.63751313271424148"/>
        </c:manualLayout>
      </c:layout>
      <c:doughnutChart>
        <c:varyColors val="1"/>
        <c:ser>
          <c:idx val="0"/>
          <c:order val="0"/>
          <c:tx>
            <c:strRef>
              <c:f>'Figura 1'!$B$18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BF-4306-B224-1326AC0272F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BF-4306-B224-1326AC0272F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BF-4306-B224-1326AC0272F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BF-4306-B224-1326AC0272F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BF-4306-B224-1326AC0272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1'!$A$19:$A$23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1'!$B$19:$B$23</c:f>
              <c:numCache>
                <c:formatCode>0.0</c:formatCode>
                <c:ptCount val="5"/>
                <c:pt idx="0">
                  <c:v>50.652810266857841</c:v>
                </c:pt>
                <c:pt idx="1">
                  <c:v>20.313597768301292</c:v>
                </c:pt>
                <c:pt idx="2">
                  <c:v>7.8412013378153356</c:v>
                </c:pt>
                <c:pt idx="3">
                  <c:v>6.2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1-4924-BE85-96633E739284}"/>
            </c:ext>
          </c:extLst>
        </c:ser>
        <c:ser>
          <c:idx val="1"/>
          <c:order val="1"/>
          <c:tx>
            <c:strRef>
              <c:f>'Figura 1'!$C$18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BF-4306-B224-1326AC0272F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BF-4306-B224-1326AC0272F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4BF-4306-B224-1326AC0272F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4BF-4306-B224-1326AC0272F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4BF-4306-B224-1326AC0272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1'!$A$19:$A$23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1'!$C$19:$C$23</c:f>
              <c:numCache>
                <c:formatCode>0.0</c:formatCode>
                <c:ptCount val="5"/>
                <c:pt idx="0">
                  <c:v>52.5</c:v>
                </c:pt>
                <c:pt idx="1">
                  <c:v>20.7</c:v>
                </c:pt>
                <c:pt idx="2">
                  <c:v>6.4</c:v>
                </c:pt>
                <c:pt idx="3">
                  <c:v>6.3</c:v>
                </c:pt>
                <c:pt idx="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1-4924-BE85-96633E73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5695691902321"/>
          <c:y val="7.5590538683441635E-2"/>
          <c:w val="0.82147722557720559"/>
          <c:h val="0.65533293565082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7'!$B$20</c:f>
              <c:strCache>
                <c:ptCount val="1"/>
                <c:pt idx="0">
                  <c:v>Cheltuielile de consum medii lunare pe o persoană, lei (prețuri curente)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73296785776847E-2"/>
                  <c:y val="4.199474371302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8-4003-BD64-00A54FE0481C}"/>
                </c:ext>
              </c:extLst>
            </c:dLbl>
            <c:dLbl>
              <c:idx val="1"/>
              <c:layout>
                <c:manualLayout>
                  <c:x val="-2.2099451786652704E-2"/>
                  <c:y val="1.259842311390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8-4003-BD64-00A54FE0481C}"/>
                </c:ext>
              </c:extLst>
            </c:dLbl>
            <c:dLbl>
              <c:idx val="2"/>
              <c:layout>
                <c:manualLayout>
                  <c:x val="-2.4554946429614206E-2"/>
                  <c:y val="8.3989487426045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8-4003-BD64-00A54FE0481C}"/>
                </c:ext>
              </c:extLst>
            </c:dLbl>
            <c:dLbl>
              <c:idx val="3"/>
              <c:layout>
                <c:manualLayout>
                  <c:x val="-2.2099451786652704E-2"/>
                  <c:y val="1.259842311390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8-4003-BD64-00A54FE04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7'!$B$21:$B$24</c:f>
              <c:numCache>
                <c:formatCode>#,##0.0</c:formatCode>
                <c:ptCount val="4"/>
                <c:pt idx="0">
                  <c:v>3963.3</c:v>
                </c:pt>
                <c:pt idx="1">
                  <c:v>4222.3999999999996</c:v>
                </c:pt>
                <c:pt idx="2">
                  <c:v>4315.5</c:v>
                </c:pt>
                <c:pt idx="3">
                  <c:v>4493.3999999999996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D-41BC-8D69-03FFFDD4263C}"/>
            </c:ext>
          </c:extLst>
        </c:ser>
        <c:ser>
          <c:idx val="1"/>
          <c:order val="1"/>
          <c:tx>
            <c:strRef>
              <c:f>'Figura 7'!$C$20</c:f>
              <c:strCache>
                <c:ptCount val="1"/>
                <c:pt idx="0">
                  <c:v>Cheltuielile de consum medii lunare pe o persoană, lei (în termeni reali (ianuarie 2023=100%))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643957143691292E-2"/>
                  <c:y val="2.0997371856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8D-41BC-8D69-03FFFDD4263C}"/>
                </c:ext>
              </c:extLst>
            </c:dLbl>
            <c:dLbl>
              <c:idx val="1"/>
              <c:layout>
                <c:manualLayout>
                  <c:x val="1.2277473214807013E-2"/>
                  <c:y val="1.6797897485209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8D-41BC-8D69-03FFFDD4263C}"/>
                </c:ext>
              </c:extLst>
            </c:dLbl>
            <c:dLbl>
              <c:idx val="2"/>
              <c:layout>
                <c:manualLayout>
                  <c:x val="1.2277473214807058E-2"/>
                  <c:y val="1.6797897485209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8D-41BC-8D69-03FFFDD4263C}"/>
                </c:ext>
              </c:extLst>
            </c:dLbl>
            <c:dLbl>
              <c:idx val="3"/>
              <c:layout>
                <c:manualLayout>
                  <c:x val="1.473296785776829E-2"/>
                  <c:y val="8.3989487426046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8D-41BC-8D69-03FFFDD426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7'!$C$21:$C$24</c:f>
              <c:numCache>
                <c:formatCode>#,##0.0</c:formatCode>
                <c:ptCount val="4"/>
                <c:pt idx="0">
                  <c:v>3928.5</c:v>
                </c:pt>
                <c:pt idx="1">
                  <c:v>4054.2</c:v>
                </c:pt>
                <c:pt idx="2">
                  <c:v>4179.3999999999996</c:v>
                </c:pt>
                <c:pt idx="3">
                  <c:v>4321.2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D-41BC-8D69-03FFFDD42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7803112"/>
        <c:axId val="887806352"/>
      </c:barChart>
      <c:lineChart>
        <c:grouping val="standard"/>
        <c:varyColors val="0"/>
        <c:ser>
          <c:idx val="2"/>
          <c:order val="2"/>
          <c:tx>
            <c:strRef>
              <c:f>'Figura 7'!$D$20</c:f>
              <c:strCache>
                <c:ptCount val="1"/>
                <c:pt idx="0">
                  <c:v>Ponderea cheltuielilor pentru produse alimentare,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793231496687812E-2"/>
                  <c:y val="-5.03935271219910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758247078444733E-2"/>
                      <c:h val="6.71287631589041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08D-41BC-8D69-03FFFDD4263C}"/>
                </c:ext>
              </c:extLst>
            </c:dLbl>
            <c:dLbl>
              <c:idx val="1"/>
              <c:layout>
                <c:manualLayout>
                  <c:x val="-3.6832419644421216E-2"/>
                  <c:y val="-4.1994743713023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D-41BC-8D69-03FFFDD4263C}"/>
                </c:ext>
              </c:extLst>
            </c:dLbl>
            <c:dLbl>
              <c:idx val="2"/>
              <c:layout>
                <c:manualLayout>
                  <c:x val="-1.4732967857768559E-2"/>
                  <c:y val="-2.0997371856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8D-41BC-8D69-03FFFDD426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7'!$D$21:$D$24</c:f>
              <c:numCache>
                <c:formatCode>#,##0.0</c:formatCode>
                <c:ptCount val="4"/>
                <c:pt idx="0">
                  <c:v>41.1</c:v>
                </c:pt>
                <c:pt idx="1">
                  <c:v>40.799999999999997</c:v>
                </c:pt>
                <c:pt idx="2">
                  <c:v>39.6</c:v>
                </c:pt>
                <c:pt idx="3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D-41BC-8D69-03FFFDD42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73936"/>
        <c:axId val="782277176"/>
      </c:lineChart>
      <c:catAx>
        <c:axId val="88780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87806352"/>
        <c:crosses val="autoZero"/>
        <c:auto val="1"/>
        <c:lblAlgn val="ctr"/>
        <c:lblOffset val="100"/>
        <c:noMultiLvlLbl val="0"/>
      </c:catAx>
      <c:valAx>
        <c:axId val="88780635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Lei</a:t>
                </a:r>
              </a:p>
            </c:rich>
          </c:tx>
          <c:layout>
            <c:manualLayout>
              <c:xMode val="edge"/>
              <c:yMode val="edge"/>
              <c:x val="8.8397807146610816E-2"/>
              <c:y val="3.30931807149558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87803112"/>
        <c:crosses val="autoZero"/>
        <c:crossBetween val="between"/>
        <c:majorUnit val="1500"/>
      </c:valAx>
      <c:valAx>
        <c:axId val="782277176"/>
        <c:scaling>
          <c:orientation val="minMax"/>
          <c:min val="3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0618773049264179"/>
              <c:y val="3.9918153236504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82273936"/>
        <c:crosses val="max"/>
        <c:crossBetween val="between"/>
      </c:valAx>
      <c:catAx>
        <c:axId val="78227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277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734663321195643"/>
          <c:w val="1"/>
          <c:h val="0.16745652056022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0507940104609"/>
          <c:y val="9.7222222222222224E-2"/>
          <c:w val="0.86461602371645996"/>
          <c:h val="0.584305920093321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8'!$A$19:$B$24</c:f>
              <c:multiLvlStrCache>
                <c:ptCount val="6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3">
                    <c:v>total</c:v>
                  </c:pt>
                  <c:pt idx="4">
                    <c:v>urban</c:v>
                  </c:pt>
                  <c:pt idx="5">
                    <c:v>rural</c:v>
                  </c:pt>
                </c:lvl>
                <c:lvl>
                  <c:pt idx="0">
                    <c:v>Ponderea populației cu cheltuielile gospodăriilor pentru sănătate mai mari de 10% în total cheltuielile gospodăriilor</c:v>
                  </c:pt>
                  <c:pt idx="3">
                    <c:v>Ponderea populației cu cheltuielile lunare pentru întreținerea locuinței care depășesc 30% din veniturile disponibile lunare ale gospodăriei</c:v>
                  </c:pt>
                </c:lvl>
              </c:multiLvlStrCache>
            </c:multiLvlStrRef>
          </c:cat>
          <c:val>
            <c:numRef>
              <c:f>'Figura 8'!$C$19:$C$24</c:f>
              <c:numCache>
                <c:formatCode>0.0</c:formatCode>
                <c:ptCount val="6"/>
                <c:pt idx="0">
                  <c:v>10.6</c:v>
                </c:pt>
                <c:pt idx="1">
                  <c:v>13.7</c:v>
                </c:pt>
                <c:pt idx="2">
                  <c:v>8.3000000000000007</c:v>
                </c:pt>
                <c:pt idx="3">
                  <c:v>13.6</c:v>
                </c:pt>
                <c:pt idx="4">
                  <c:v>12.8</c:v>
                </c:pt>
                <c:pt idx="5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B-463E-B208-DE2F7EE7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3127976"/>
        <c:axId val="568716160"/>
      </c:barChart>
      <c:catAx>
        <c:axId val="5531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68716160"/>
        <c:crosses val="autoZero"/>
        <c:auto val="1"/>
        <c:lblAlgn val="ctr"/>
        <c:lblOffset val="100"/>
        <c:noMultiLvlLbl val="0"/>
      </c:catAx>
      <c:valAx>
        <c:axId val="5687161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8729016786570733E-2"/>
              <c:y val="1.171296296296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5312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9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</a:rPr>
              <a:t>Urban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8269911077171"/>
          <c:y val="0.11429353181882965"/>
          <c:w val="0.58022173649698472"/>
          <c:h val="0.62971421472498779"/>
        </c:manualLayout>
      </c:layout>
      <c:doughnutChart>
        <c:varyColors val="1"/>
        <c:ser>
          <c:idx val="0"/>
          <c:order val="0"/>
          <c:tx>
            <c:strRef>
              <c:f>'Figura 1'!$F$18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4-4F87-9BD1-56AFB32E269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4-4F87-9BD1-56AFB32E269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4-4F87-9BD1-56AFB32E269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A4-4F87-9BD1-56AFB32E269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A4-4F87-9BD1-56AFB32E26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1'!$E$19:$E$23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1'!$F$19:$F$23</c:f>
              <c:numCache>
                <c:formatCode>0.0</c:formatCode>
                <c:ptCount val="5"/>
                <c:pt idx="0">
                  <c:v>61.1</c:v>
                </c:pt>
                <c:pt idx="1">
                  <c:v>16.8</c:v>
                </c:pt>
                <c:pt idx="2">
                  <c:v>0.6</c:v>
                </c:pt>
                <c:pt idx="3">
                  <c:v>6.8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1-4B8C-842F-0D0715EB6F62}"/>
            </c:ext>
          </c:extLst>
        </c:ser>
        <c:ser>
          <c:idx val="1"/>
          <c:order val="1"/>
          <c:tx>
            <c:strRef>
              <c:f>'Figura 1'!$G$18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A4-4F87-9BD1-56AFB32E269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A4-4F87-9BD1-56AFB32E269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A4-4F87-9BD1-56AFB32E269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A4-4F87-9BD1-56AFB32E269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A4-4F87-9BD1-56AFB32E26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1'!$E$19:$E$23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1'!$G$19:$G$23</c:f>
              <c:numCache>
                <c:formatCode>0.0</c:formatCode>
                <c:ptCount val="5"/>
                <c:pt idx="0">
                  <c:v>61.9</c:v>
                </c:pt>
                <c:pt idx="1">
                  <c:v>16.5</c:v>
                </c:pt>
                <c:pt idx="2">
                  <c:v>0.3</c:v>
                </c:pt>
                <c:pt idx="3">
                  <c:v>7.2</c:v>
                </c:pt>
                <c:pt idx="4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1-4B8C-842F-0D0715EB6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583361862375901E-2"/>
          <c:y val="0.75327449003384772"/>
          <c:w val="0.98341663813762414"/>
          <c:h val="0.246725509966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9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</a:rPr>
              <a:t>Rural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31771875973136"/>
          <c:y val="0.12008317813809281"/>
          <c:w val="0.60867262778593367"/>
          <c:h val="0.6424271609074772"/>
        </c:manualLayout>
      </c:layout>
      <c:doughnutChart>
        <c:varyColors val="1"/>
        <c:ser>
          <c:idx val="0"/>
          <c:order val="0"/>
          <c:tx>
            <c:strRef>
              <c:f>'Figura 1'!$J$18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64-44B0-A0A4-E39A633FF22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64-44B0-A0A4-E39A633FF22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64-44B0-A0A4-E39A633FF22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64-44B0-A0A4-E39A633FF22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A64-44B0-A0A4-E39A633FF2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1'!$I$19:$I$23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1'!$J$19:$J$23</c:f>
              <c:numCache>
                <c:formatCode>0.0</c:formatCode>
                <c:ptCount val="5"/>
                <c:pt idx="0">
                  <c:v>40.299999999999997</c:v>
                </c:pt>
                <c:pt idx="1">
                  <c:v>23.8</c:v>
                </c:pt>
                <c:pt idx="2">
                  <c:v>15.1</c:v>
                </c:pt>
                <c:pt idx="3">
                  <c:v>5.6</c:v>
                </c:pt>
                <c:pt idx="4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B-4933-97D7-B17FEA841162}"/>
            </c:ext>
          </c:extLst>
        </c:ser>
        <c:ser>
          <c:idx val="1"/>
          <c:order val="1"/>
          <c:tx>
            <c:strRef>
              <c:f>'Figura 1'!$K$18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5B-4933-97D7-B17FEA84116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64-44B0-A0A4-E39A633FF22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A64-44B0-A0A4-E39A633FF22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A64-44B0-A0A4-E39A633FF22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A64-44B0-A0A4-E39A633FF220}"/>
              </c:ext>
            </c:extLst>
          </c:dPt>
          <c:dLbls>
            <c:dLbl>
              <c:idx val="0"/>
              <c:layout>
                <c:manualLayout>
                  <c:x val="0"/>
                  <c:y val="-1.908168991652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5B-4933-97D7-B17FEA8411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1'!$I$19:$I$23</c:f>
              <c:strCache>
                <c:ptCount val="5"/>
                <c:pt idx="0">
                  <c:v>Activitatea salarială</c:v>
                </c:pt>
                <c:pt idx="1">
                  <c:v>Prestații sociale</c:v>
                </c:pt>
                <c:pt idx="2">
                  <c:v>Activitatea individuală agricolă</c:v>
                </c:pt>
                <c:pt idx="3">
                  <c:v>Activitatea individuală non-agricolă</c:v>
                </c:pt>
                <c:pt idx="4">
                  <c:v>Alte venituri </c:v>
                </c:pt>
              </c:strCache>
            </c:strRef>
          </c:cat>
          <c:val>
            <c:numRef>
              <c:f>'Figura 1'!$K$19:$K$23</c:f>
              <c:numCache>
                <c:formatCode>0.0</c:formatCode>
                <c:ptCount val="5"/>
                <c:pt idx="0">
                  <c:v>41.3</c:v>
                </c:pt>
                <c:pt idx="1">
                  <c:v>25.6</c:v>
                </c:pt>
                <c:pt idx="2">
                  <c:v>13.6</c:v>
                </c:pt>
                <c:pt idx="3">
                  <c:v>5.0999999999999996</c:v>
                </c:pt>
                <c:pt idx="4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B-4933-97D7-B17FEA84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008406890315"/>
          <c:y val="8.5257532946852413E-2"/>
          <c:w val="0.79277809223128715"/>
          <c:h val="0.55379914429184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2'!$C$18</c:f>
              <c:strCache>
                <c:ptCount val="1"/>
                <c:pt idx="0">
                  <c:v>Venituri disponibile medii lunare pe o persoană, 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5614381736328366E-3"/>
                  <c:y val="0.35050319100372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48-4A23-BEB0-5F1C2479AEB3}"/>
                </c:ext>
              </c:extLst>
            </c:dLbl>
            <c:dLbl>
              <c:idx val="1"/>
              <c:layout>
                <c:manualLayout>
                  <c:x val="0"/>
                  <c:y val="0.37418583904451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48-4A23-BEB0-5F1C2479AEB3}"/>
                </c:ext>
              </c:extLst>
            </c:dLbl>
            <c:dLbl>
              <c:idx val="2"/>
              <c:layout>
                <c:manualLayout>
                  <c:x val="0"/>
                  <c:y val="0.26998218766503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8-4A23-BEB0-5F1C2479AEB3}"/>
                </c:ext>
              </c:extLst>
            </c:dLbl>
            <c:dLbl>
              <c:idx val="4"/>
              <c:layout>
                <c:manualLayout>
                  <c:x val="-2.5204793912109958E-3"/>
                  <c:y val="0.27945524688134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48-4A23-BEB0-5F1C2479AEB3}"/>
                </c:ext>
              </c:extLst>
            </c:dLbl>
            <c:dLbl>
              <c:idx val="5"/>
              <c:layout>
                <c:manualLayout>
                  <c:x val="2.520479391210903E-3"/>
                  <c:y val="0.29840136531398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48-4A23-BEB0-5F1C2479AEB3}"/>
                </c:ext>
              </c:extLst>
            </c:dLbl>
            <c:dLbl>
              <c:idx val="6"/>
              <c:layout>
                <c:manualLayout>
                  <c:x val="-2.5204793912109494E-3"/>
                  <c:y val="0.28892830609766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48-4A23-BEB0-5F1C2479AEB3}"/>
                </c:ext>
              </c:extLst>
            </c:dLbl>
            <c:dLbl>
              <c:idx val="7"/>
              <c:layout>
                <c:manualLayout>
                  <c:x val="0"/>
                  <c:y val="0.26998218766503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48-4A23-BEB0-5F1C2479AEB3}"/>
                </c:ext>
              </c:extLst>
            </c:dLbl>
            <c:dLbl>
              <c:idx val="8"/>
              <c:layout>
                <c:manualLayout>
                  <c:x val="-7.5614381736328487E-3"/>
                  <c:y val="0.25103606923239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48-4A23-BEB0-5F1C2479AEB3}"/>
                </c:ext>
              </c:extLst>
            </c:dLbl>
            <c:dLbl>
              <c:idx val="10"/>
              <c:layout>
                <c:manualLayout>
                  <c:x val="-5.0409587824218989E-3"/>
                  <c:y val="0.113676710595803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48-4A23-BEB0-5F1C2479AEB3}"/>
                </c:ext>
              </c:extLst>
            </c:dLbl>
            <c:dLbl>
              <c:idx val="11"/>
              <c:layout>
                <c:manualLayout>
                  <c:x val="-5.0409587824218989E-3"/>
                  <c:y val="0.113676710595803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48-4A23-BEB0-5F1C2479AEB3}"/>
                </c:ext>
              </c:extLst>
            </c:dLbl>
            <c:dLbl>
              <c:idx val="12"/>
              <c:layout>
                <c:manualLayout>
                  <c:x val="1.8483302014864845E-16"/>
                  <c:y val="8.9994062555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48-4A23-BEB0-5F1C2479AE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2'!$A$19:$B$31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2'!$C$19:$C$31</c:f>
              <c:numCache>
                <c:formatCode>#,##0.0</c:formatCode>
                <c:ptCount val="13"/>
                <c:pt idx="0">
                  <c:v>4915.6000000000004</c:v>
                </c:pt>
                <c:pt idx="1">
                  <c:v>6228.5</c:v>
                </c:pt>
                <c:pt idx="2">
                  <c:v>3928.7</c:v>
                </c:pt>
                <c:pt idx="4" formatCode="0.0">
                  <c:v>5771.1161448109096</c:v>
                </c:pt>
                <c:pt idx="5" formatCode="0.0">
                  <c:v>5606.0941393790299</c:v>
                </c:pt>
                <c:pt idx="6" formatCode="0.0">
                  <c:v>4915.3308228301003</c:v>
                </c:pt>
                <c:pt idx="7" formatCode="0.0">
                  <c:v>4243.6772731663395</c:v>
                </c:pt>
                <c:pt idx="8" formatCode="0.0">
                  <c:v>3383.0372090641999</c:v>
                </c:pt>
                <c:pt idx="10">
                  <c:v>4951.2</c:v>
                </c:pt>
                <c:pt idx="11">
                  <c:v>4131</c:v>
                </c:pt>
                <c:pt idx="12">
                  <c:v>3211.4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8-4A23-BEB0-5F1C2479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2046104"/>
        <c:axId val="832046464"/>
      </c:barChart>
      <c:lineChart>
        <c:grouping val="standard"/>
        <c:varyColors val="0"/>
        <c:ser>
          <c:idx val="1"/>
          <c:order val="1"/>
          <c:tx>
            <c:strRef>
              <c:f>'Figura 2'!$D$18</c:f>
              <c:strCache>
                <c:ptCount val="1"/>
                <c:pt idx="0">
                  <c:v>Ponderea veniturilor din activitatea salarială,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807190868164253E-2"/>
                  <c:y val="-3.789223686526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48-4A23-BEB0-5F1C2479AEB3}"/>
                </c:ext>
              </c:extLst>
            </c:dLbl>
            <c:dLbl>
              <c:idx val="1"/>
              <c:layout>
                <c:manualLayout>
                  <c:x val="-4.7889108433008039E-2"/>
                  <c:y val="-2.841917764895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48-4A23-BEB0-5F1C2479AEB3}"/>
                </c:ext>
              </c:extLst>
            </c:dLbl>
            <c:dLbl>
              <c:idx val="2"/>
              <c:layout>
                <c:manualLayout>
                  <c:x val="-2.2684314520898544E-2"/>
                  <c:y val="-3.789223686526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48-4A23-BEB0-5F1C2479AEB3}"/>
                </c:ext>
              </c:extLst>
            </c:dLbl>
            <c:dLbl>
              <c:idx val="4"/>
              <c:layout>
                <c:manualLayout>
                  <c:x val="-4.5368629041797087E-2"/>
                  <c:y val="-5.6838355297901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48-4A23-BEB0-5F1C2479AEB3}"/>
                </c:ext>
              </c:extLst>
            </c:dLbl>
            <c:dLbl>
              <c:idx val="5"/>
              <c:layout>
                <c:manualLayout>
                  <c:x val="-3.7807190868164336E-2"/>
                  <c:y val="-4.736529608158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48-4A23-BEB0-5F1C2479AEB3}"/>
                </c:ext>
              </c:extLst>
            </c:dLbl>
            <c:dLbl>
              <c:idx val="6"/>
              <c:layout>
                <c:manualLayout>
                  <c:x val="-4.7889108433008129E-2"/>
                  <c:y val="-3.7892236865267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48-4A23-BEB0-5F1C2479AEB3}"/>
                </c:ext>
              </c:extLst>
            </c:dLbl>
            <c:dLbl>
              <c:idx val="7"/>
              <c:layout>
                <c:manualLayout>
                  <c:x val="-4.0327670259375281E-2"/>
                  <c:y val="-3.7892236865267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48-4A23-BEB0-5F1C2479AEB3}"/>
                </c:ext>
              </c:extLst>
            </c:dLbl>
            <c:dLbl>
              <c:idx val="8"/>
              <c:layout>
                <c:manualLayout>
                  <c:x val="-3.0245752694531395E-2"/>
                  <c:y val="-3.7892236865267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48-4A23-BEB0-5F1C2479AEB3}"/>
                </c:ext>
              </c:extLst>
            </c:dLbl>
            <c:dLbl>
              <c:idx val="10"/>
              <c:layout>
                <c:manualLayout>
                  <c:x val="-4.7889108433008039E-2"/>
                  <c:y val="-3.3155707257109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48-4A23-BEB0-5F1C2479AEB3}"/>
                </c:ext>
              </c:extLst>
            </c:dLbl>
            <c:dLbl>
              <c:idx val="11"/>
              <c:layout>
                <c:manualLayout>
                  <c:x val="-4.0327670259375281E-2"/>
                  <c:y val="-3.315570725710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48-4A23-BEB0-5F1C2479AEB3}"/>
                </c:ext>
              </c:extLst>
            </c:dLbl>
            <c:dLbl>
              <c:idx val="12"/>
              <c:layout>
                <c:manualLayout>
                  <c:x val="-3.7807190868164239E-2"/>
                  <c:y val="-2.841917764895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948-4A23-BEB0-5F1C2479AE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2'!$A$19:$B$31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2'!$D$19:$D$31</c:f>
              <c:numCache>
                <c:formatCode>#,##0.0</c:formatCode>
                <c:ptCount val="13"/>
                <c:pt idx="0">
                  <c:v>52.5</c:v>
                </c:pt>
                <c:pt idx="1">
                  <c:v>61.9</c:v>
                </c:pt>
                <c:pt idx="2">
                  <c:v>41.3</c:v>
                </c:pt>
                <c:pt idx="4">
                  <c:v>37.532656096500297</c:v>
                </c:pt>
                <c:pt idx="5">
                  <c:v>52.272074613937797</c:v>
                </c:pt>
                <c:pt idx="6">
                  <c:v>58.178819081927799</c:v>
                </c:pt>
                <c:pt idx="7">
                  <c:v>65.077770710253503</c:v>
                </c:pt>
                <c:pt idx="8">
                  <c:v>48.3330577590351</c:v>
                </c:pt>
                <c:pt idx="10">
                  <c:v>61.024078040706698</c:v>
                </c:pt>
                <c:pt idx="11">
                  <c:v>59.096877962438398</c:v>
                </c:pt>
                <c:pt idx="12">
                  <c:v>44.028740656123297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8-4A23-BEB0-5F1C2479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039264"/>
        <c:axId val="832037104"/>
      </c:lineChart>
      <c:catAx>
        <c:axId val="83204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32046464"/>
        <c:crosses val="autoZero"/>
        <c:auto val="1"/>
        <c:lblAlgn val="ctr"/>
        <c:lblOffset val="100"/>
        <c:noMultiLvlLbl val="0"/>
      </c:catAx>
      <c:valAx>
        <c:axId val="83204646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Lei</a:t>
                </a:r>
              </a:p>
            </c:rich>
          </c:tx>
          <c:layout>
            <c:manualLayout>
              <c:xMode val="edge"/>
              <c:yMode val="edge"/>
              <c:x val="0.13358540773418032"/>
              <c:y val="1.055835852023355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32046104"/>
        <c:crosses val="autoZero"/>
        <c:crossBetween val="between"/>
      </c:valAx>
      <c:valAx>
        <c:axId val="8320371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386882075700094"/>
              <c:y val="4.193879956200156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32039264"/>
        <c:crosses val="max"/>
        <c:crossBetween val="between"/>
      </c:valAx>
      <c:catAx>
        <c:axId val="83203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2037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00725739294315"/>
          <c:y val="0.85127744576487119"/>
          <c:w val="0.66568678895688671"/>
          <c:h val="0.12030337658617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004793899868"/>
          <c:y val="9.7222222222222224E-2"/>
          <c:w val="0.82658703440245285"/>
          <c:h val="0.67905730533683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Veniturile disponibile medii lunare pe o persoană, lei (prețuri curente)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11270125223614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9-4640-AB03-130D2C971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3'!$B$21:$B$24</c:f>
              <c:numCache>
                <c:formatCode>#,##0.0</c:formatCode>
                <c:ptCount val="4"/>
                <c:pt idx="0">
                  <c:v>4440.90479073598</c:v>
                </c:pt>
                <c:pt idx="1">
                  <c:v>5056.9280123762801</c:v>
                </c:pt>
                <c:pt idx="2">
                  <c:v>4990.5731082146403</c:v>
                </c:pt>
                <c:pt idx="3">
                  <c:v>5189.5678970373201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9-4640-AB03-130D2C971918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Veniturile disponibile medii lunare pe o persoană, lei (în termeni reali (ianuarie 2023=100%))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2605843768634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9-4640-AB03-130D2C971918}"/>
                </c:ext>
              </c:extLst>
            </c:dLbl>
            <c:dLbl>
              <c:idx val="1"/>
              <c:layout>
                <c:manualLayout>
                  <c:x val="2.146690518783541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9-4640-AB03-130D2C971918}"/>
                </c:ext>
              </c:extLst>
            </c:dLbl>
            <c:dLbl>
              <c:idx val="2"/>
              <c:layout>
                <c:manualLayout>
                  <c:x val="1.908169350029815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C9-4640-AB03-130D2C971918}"/>
                </c:ext>
              </c:extLst>
            </c:dLbl>
            <c:dLbl>
              <c:idx val="3"/>
              <c:layout>
                <c:manualLayout>
                  <c:x val="1.4311270125223614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9-4640-AB03-130D2C971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3'!$C$21:$C$24</c:f>
              <c:numCache>
                <c:formatCode>#,##0.0</c:formatCode>
                <c:ptCount val="4"/>
                <c:pt idx="0">
                  <c:v>4400.1778725055301</c:v>
                </c:pt>
                <c:pt idx="1">
                  <c:v>4855.2992725450404</c:v>
                </c:pt>
                <c:pt idx="2">
                  <c:v>4833.2801743525697</c:v>
                </c:pt>
                <c:pt idx="3">
                  <c:v>4990.6912923155196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9-4640-AB03-130D2C97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7923512"/>
        <c:axId val="557919552"/>
      </c:barChart>
      <c:lineChart>
        <c:grouping val="standard"/>
        <c:varyColors val="0"/>
        <c:ser>
          <c:idx val="2"/>
          <c:order val="2"/>
          <c:tx>
            <c:strRef>
              <c:f>'Figura 3'!$D$20</c:f>
              <c:strCache>
                <c:ptCount val="1"/>
                <c:pt idx="0">
                  <c:v>Ponderea veniturilor din activitatea salarială,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93381037567086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9-4640-AB03-130D2C971918}"/>
                </c:ext>
              </c:extLst>
            </c:dLbl>
            <c:dLbl>
              <c:idx val="1"/>
              <c:layout>
                <c:manualLayout>
                  <c:x val="-4.293381037567083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C9-4640-AB03-130D2C971918}"/>
                </c:ext>
              </c:extLst>
            </c:dLbl>
            <c:dLbl>
              <c:idx val="2"/>
              <c:layout>
                <c:manualLayout>
                  <c:x val="-4.054859868813365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9-4640-AB03-130D2C971918}"/>
                </c:ext>
              </c:extLst>
            </c:dLbl>
            <c:dLbl>
              <c:idx val="3"/>
              <c:layout>
                <c:manualLayout>
                  <c:x val="-3.5778175313059032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C9-4640-AB03-130D2C971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3'!$A$21:$A$24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'Figura 3'!$D$21:$D$24</c:f>
              <c:numCache>
                <c:formatCode>#,##0.0</c:formatCode>
                <c:ptCount val="4"/>
                <c:pt idx="0">
                  <c:v>50.981636730771903</c:v>
                </c:pt>
                <c:pt idx="1">
                  <c:v>54.5359337828341</c:v>
                </c:pt>
                <c:pt idx="2">
                  <c:v>50.221686135925403</c:v>
                </c:pt>
                <c:pt idx="3">
                  <c:v>53.909410405976502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9-4640-AB03-130D2C97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909832"/>
        <c:axId val="557913072"/>
      </c:lineChart>
      <c:catAx>
        <c:axId val="55792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19552"/>
        <c:crosses val="autoZero"/>
        <c:auto val="1"/>
        <c:lblAlgn val="ctr"/>
        <c:lblOffset val="100"/>
        <c:noMultiLvlLbl val="0"/>
      </c:catAx>
      <c:valAx>
        <c:axId val="557919552"/>
        <c:scaling>
          <c:orientation val="minMax"/>
          <c:max val="6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Lei</a:t>
                </a:r>
              </a:p>
            </c:rich>
          </c:tx>
          <c:layout>
            <c:manualLayout>
              <c:xMode val="edge"/>
              <c:yMode val="edge"/>
              <c:x val="8.1097197376267138E-2"/>
              <c:y val="7.41032370953628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23512"/>
        <c:crosses val="autoZero"/>
        <c:crossBetween val="between"/>
        <c:majorUnit val="1000"/>
        <c:minorUnit val="100"/>
      </c:valAx>
      <c:valAx>
        <c:axId val="557913072"/>
        <c:scaling>
          <c:orientation val="minMax"/>
          <c:max val="5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baseline="0"/>
                  <a:t>%</a:t>
                </a:r>
              </a:p>
            </c:rich>
          </c:tx>
          <c:layout>
            <c:manualLayout>
              <c:xMode val="edge"/>
              <c:yMode val="edge"/>
              <c:x val="0.9109241756229487"/>
              <c:y val="1.08249489647127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9832"/>
        <c:crosses val="max"/>
        <c:crossBetween val="between"/>
      </c:valAx>
      <c:catAx>
        <c:axId val="557909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791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1167210874121E-3"/>
          <c:y val="0.84779819189268013"/>
          <c:w val="0.9970779733137648"/>
          <c:h val="0.15220180810731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6482114735658043"/>
          <c:w val="0.58380422073409055"/>
          <c:h val="0.6692898387701538"/>
        </c:manualLayout>
      </c:layout>
      <c:doughnutChart>
        <c:varyColors val="1"/>
        <c:ser>
          <c:idx val="0"/>
          <c:order val="0"/>
          <c:tx>
            <c:strRef>
              <c:f>'Figura 4'!$B$17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8-464E-86FA-A05EBFB9171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8-464E-86FA-A05EBFB9171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8-464E-86FA-A05EBFB9171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38-464E-86FA-A05EBFB9171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38-464E-86FA-A05EBFB91712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38-464E-86FA-A05EBFB917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38-464E-86FA-A05EBFB91712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838-464E-86FA-A05EBFB91712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838-464E-86FA-A05EBFB91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4'!$A$18:$A$26</c:f>
              <c:strCache>
                <c:ptCount val="9"/>
                <c:pt idx="0">
                  <c:v>Produse alimentare și băuturi nealcoolice</c:v>
                </c:pt>
                <c:pt idx="1">
                  <c:v>Locuinţă, apă, electricitate și gaze</c:v>
                </c:pt>
                <c:pt idx="2">
                  <c:v>Îmbrăcăminte și încălţăminte</c:v>
                </c:pt>
                <c:pt idx="3">
                  <c:v>Transport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Telecomunicaţie</c:v>
                </c:pt>
                <c:pt idx="7">
                  <c:v>Băuturi alcoolice și tutun</c:v>
                </c:pt>
                <c:pt idx="8">
                  <c:v>Altele</c:v>
                </c:pt>
              </c:strCache>
            </c:strRef>
          </c:cat>
          <c:val>
            <c:numRef>
              <c:f>'Figura 4'!$B$18:$B$26</c:f>
              <c:numCache>
                <c:formatCode>0.0</c:formatCode>
                <c:ptCount val="9"/>
                <c:pt idx="0">
                  <c:v>41.1</c:v>
                </c:pt>
                <c:pt idx="1">
                  <c:v>16.3</c:v>
                </c:pt>
                <c:pt idx="2">
                  <c:v>8.4</c:v>
                </c:pt>
                <c:pt idx="3">
                  <c:v>7.4</c:v>
                </c:pt>
                <c:pt idx="4">
                  <c:v>5.8</c:v>
                </c:pt>
                <c:pt idx="5">
                  <c:v>5.0999999999999996</c:v>
                </c:pt>
                <c:pt idx="6">
                  <c:v>4</c:v>
                </c:pt>
                <c:pt idx="7">
                  <c:v>1.7</c:v>
                </c:pt>
                <c:pt idx="8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ECB-918B-0BFA818ACBD0}"/>
            </c:ext>
          </c:extLst>
        </c:ser>
        <c:ser>
          <c:idx val="1"/>
          <c:order val="1"/>
          <c:tx>
            <c:strRef>
              <c:f>'Figura 4'!$C$17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838-464E-86FA-A05EBFB9171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838-464E-86FA-A05EBFB9171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838-464E-86FA-A05EBFB9171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838-464E-86FA-A05EBFB9171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838-464E-86FA-A05EBFB91712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838-464E-86FA-A05EBFB917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838-464E-86FA-A05EBFB91712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838-464E-86FA-A05EBFB91712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838-464E-86FA-A05EBFB91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4'!$A$18:$A$26</c:f>
              <c:strCache>
                <c:ptCount val="9"/>
                <c:pt idx="0">
                  <c:v>Produse alimentare și băuturi nealcoolice</c:v>
                </c:pt>
                <c:pt idx="1">
                  <c:v>Locuinţă, apă, electricitate și gaze</c:v>
                </c:pt>
                <c:pt idx="2">
                  <c:v>Îmbrăcăminte și încălţăminte</c:v>
                </c:pt>
                <c:pt idx="3">
                  <c:v>Transport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Telecomunicaţie</c:v>
                </c:pt>
                <c:pt idx="7">
                  <c:v>Băuturi alcoolice și tutun</c:v>
                </c:pt>
                <c:pt idx="8">
                  <c:v>Altele</c:v>
                </c:pt>
              </c:strCache>
            </c:strRef>
          </c:cat>
          <c:val>
            <c:numRef>
              <c:f>'Figura 4'!$C$18:$C$26</c:f>
              <c:numCache>
                <c:formatCode>0.0</c:formatCode>
                <c:ptCount val="9"/>
                <c:pt idx="0">
                  <c:v>39.700000000000003</c:v>
                </c:pt>
                <c:pt idx="1">
                  <c:v>17.600000000000001</c:v>
                </c:pt>
                <c:pt idx="2">
                  <c:v>7.8</c:v>
                </c:pt>
                <c:pt idx="3">
                  <c:v>7</c:v>
                </c:pt>
                <c:pt idx="4">
                  <c:v>5.3</c:v>
                </c:pt>
                <c:pt idx="5">
                  <c:v>4.4000000000000004</c:v>
                </c:pt>
                <c:pt idx="6">
                  <c:v>4.3</c:v>
                </c:pt>
                <c:pt idx="7">
                  <c:v>1.7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8-4ECB-918B-0BFA818A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282450674974038"/>
          <c:y val="4.1627296587926528E-3"/>
          <c:w val="0.41225337487019731"/>
          <c:h val="0.99167454068241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195155495451816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31777555388828E-2"/>
          <c:y val="0.14254714386136497"/>
          <c:w val="0.53320371070389172"/>
          <c:h val="0.73680886795590794"/>
        </c:manualLayout>
      </c:layout>
      <c:pieChart>
        <c:varyColors val="1"/>
        <c:ser>
          <c:idx val="0"/>
          <c:order val="0"/>
          <c:tx>
            <c:strRef>
              <c:f>'Figura 5'!$B$18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BA-4AC2-AD80-FB31A786787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BA-4AC2-AD80-FB31A786787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BA-4AC2-AD80-FB31A78678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BA-4AC2-AD80-FB31A786787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BA-4AC2-AD80-FB31A786787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CBA-4AC2-AD80-FB31A78678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CBA-4AC2-AD80-FB31A7867877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CBA-4AC2-AD80-FB31A7867877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BA-4AC2-AD80-FB31A78678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5'!$A$19:$A$27</c:f>
              <c:strCache>
                <c:ptCount val="9"/>
                <c:pt idx="0">
                  <c:v>Produse alimentare și băuturi nealcoolice</c:v>
                </c:pt>
                <c:pt idx="1">
                  <c:v>Băuturi alcoolice și tutun</c:v>
                </c:pt>
                <c:pt idx="2">
                  <c:v>Îmbrăcăminte și încălţăminte</c:v>
                </c:pt>
                <c:pt idx="3">
                  <c:v>Locuinţă, apă, electricitate și gaze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Transport</c:v>
                </c:pt>
                <c:pt idx="7">
                  <c:v>Telecomunicaţie</c:v>
                </c:pt>
                <c:pt idx="8">
                  <c:v>Alte</c:v>
                </c:pt>
              </c:strCache>
            </c:strRef>
          </c:cat>
          <c:val>
            <c:numRef>
              <c:f>'Figura 5'!$B$19:$B$27</c:f>
              <c:numCache>
                <c:formatCode>0.0</c:formatCode>
                <c:ptCount val="9"/>
                <c:pt idx="0">
                  <c:v>34.9</c:v>
                </c:pt>
                <c:pt idx="1">
                  <c:v>1.8</c:v>
                </c:pt>
                <c:pt idx="2">
                  <c:v>7.6</c:v>
                </c:pt>
                <c:pt idx="3">
                  <c:v>15.9</c:v>
                </c:pt>
                <c:pt idx="4">
                  <c:v>5</c:v>
                </c:pt>
                <c:pt idx="5">
                  <c:v>5.0999999999999996</c:v>
                </c:pt>
                <c:pt idx="6">
                  <c:v>8.5</c:v>
                </c:pt>
                <c:pt idx="7">
                  <c:v>4.4000000000000004</c:v>
                </c:pt>
                <c:pt idx="8">
                  <c:v>16.799999999999997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0-487F-9D34-210B099BD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19129151935955"/>
          <c:y val="6.5051035287255754E-2"/>
          <c:w val="0.39792088672678827"/>
          <c:h val="0.8946431175269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18894327998127"/>
          <c:y val="0.14775870061068355"/>
          <c:w val="0.62481895966785139"/>
          <c:h val="0.75573338218055097"/>
        </c:manualLayout>
      </c:layout>
      <c:pieChart>
        <c:varyColors val="1"/>
        <c:ser>
          <c:idx val="0"/>
          <c:order val="0"/>
          <c:tx>
            <c:strRef>
              <c:f>'Figura 5'!$E$18</c:f>
              <c:strCache>
                <c:ptCount val="1"/>
                <c:pt idx="0">
                  <c:v>Rural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2D-4064-985D-CA241667548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2D-4064-985D-CA241667548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2D-4064-985D-CA241667548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2D-4064-985D-CA241667548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2D-4064-985D-CA241667548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1F-4FBD-BA94-DB7B3DFC8E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A2D-4064-985D-CA241667548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A2D-4064-985D-CA241667548A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A2D-4064-985D-CA241667548A}"/>
              </c:ext>
            </c:extLst>
          </c:dPt>
          <c:dLbls>
            <c:dLbl>
              <c:idx val="5"/>
              <c:layout>
                <c:manualLayout>
                  <c:x val="9.3166330929161809E-2"/>
                  <c:y val="4.572307547095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1F-4FBD-BA94-DB7B3DFC8E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5'!$D$19:$D$27</c:f>
              <c:strCache>
                <c:ptCount val="9"/>
                <c:pt idx="0">
                  <c:v>Produse alimentare și băuturi nealcoolice</c:v>
                </c:pt>
                <c:pt idx="1">
                  <c:v>Băuturi alcoolice și tutun</c:v>
                </c:pt>
                <c:pt idx="2">
                  <c:v>Îmbrăcăminte și încălţăminte</c:v>
                </c:pt>
                <c:pt idx="3">
                  <c:v>Locuinţă, apă, electricitate și gaze</c:v>
                </c:pt>
                <c:pt idx="4">
                  <c:v>Mobilier, dotarea și întreținerea locuinţei</c:v>
                </c:pt>
                <c:pt idx="5">
                  <c:v>Sănătate</c:v>
                </c:pt>
                <c:pt idx="6">
                  <c:v>Transport</c:v>
                </c:pt>
                <c:pt idx="7">
                  <c:v>Telecomunicaţie</c:v>
                </c:pt>
                <c:pt idx="8">
                  <c:v>Alte</c:v>
                </c:pt>
              </c:strCache>
            </c:strRef>
          </c:cat>
          <c:val>
            <c:numRef>
              <c:f>'Figura 5'!$E$19:$E$27</c:f>
              <c:numCache>
                <c:formatCode>0.0</c:formatCode>
                <c:ptCount val="9"/>
                <c:pt idx="0">
                  <c:v>45.4</c:v>
                </c:pt>
                <c:pt idx="1">
                  <c:v>1.6</c:v>
                </c:pt>
                <c:pt idx="2">
                  <c:v>8</c:v>
                </c:pt>
                <c:pt idx="3">
                  <c:v>19.7</c:v>
                </c:pt>
                <c:pt idx="4">
                  <c:v>5.7</c:v>
                </c:pt>
                <c:pt idx="5">
                  <c:v>3.6</c:v>
                </c:pt>
                <c:pt idx="6">
                  <c:v>5.0999999999999996</c:v>
                </c:pt>
                <c:pt idx="7">
                  <c:v>4.2</c:v>
                </c:pt>
                <c:pt idx="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F-4FBD-BA94-DB7B3DFC8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33159587445936E-2"/>
          <c:y val="0.1203830196461871"/>
          <c:w val="0.88256463716683298"/>
          <c:h val="0.62177757836816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6'!$C$22</c:f>
              <c:strCache>
                <c:ptCount val="1"/>
                <c:pt idx="0">
                  <c:v>Cheltuielile de consum medii lunare pe o persoană, 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4158686133231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FD-4175-AC4F-FEFEA5A8F9AD}"/>
                </c:ext>
              </c:extLst>
            </c:dLbl>
            <c:dLbl>
              <c:idx val="1"/>
              <c:layout>
                <c:manualLayout>
                  <c:x val="0"/>
                  <c:y val="0.470588167707822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FD-4175-AC4F-FEFEA5A8F9AD}"/>
                </c:ext>
              </c:extLst>
            </c:dLbl>
            <c:dLbl>
              <c:idx val="2"/>
              <c:layout>
                <c:manualLayout>
                  <c:x val="1.8779342723004694E-3"/>
                  <c:y val="0.339261237184709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FD-4175-AC4F-FEFEA5A8F9AD}"/>
                </c:ext>
              </c:extLst>
            </c:dLbl>
            <c:dLbl>
              <c:idx val="4"/>
              <c:layout>
                <c:manualLayout>
                  <c:x val="0"/>
                  <c:y val="0.32102138572316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FD-4175-AC4F-FEFEA5A8F9AD}"/>
                </c:ext>
              </c:extLst>
            </c:dLbl>
            <c:dLbl>
              <c:idx val="5"/>
              <c:layout>
                <c:manualLayout>
                  <c:x val="0"/>
                  <c:y val="0.32102138572316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FD-4175-AC4F-FEFEA5A8F9AD}"/>
                </c:ext>
              </c:extLst>
            </c:dLbl>
            <c:dLbl>
              <c:idx val="6"/>
              <c:layout>
                <c:manualLayout>
                  <c:x val="0"/>
                  <c:y val="0.339261237184709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FD-4175-AC4F-FEFEA5A8F9AD}"/>
                </c:ext>
              </c:extLst>
            </c:dLbl>
            <c:dLbl>
              <c:idx val="7"/>
              <c:layout>
                <c:manualLayout>
                  <c:x val="1.8779342723004694E-3"/>
                  <c:y val="0.342909207477017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FD-4175-AC4F-FEFEA5A8F9AD}"/>
                </c:ext>
              </c:extLst>
            </c:dLbl>
            <c:dLbl>
              <c:idx val="8"/>
              <c:layout>
                <c:manualLayout>
                  <c:x val="-5.6338028169014773E-3"/>
                  <c:y val="0.295485593677004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FD-4175-AC4F-FEFEA5A8F9AD}"/>
                </c:ext>
              </c:extLst>
            </c:dLbl>
            <c:dLbl>
              <c:idx val="10"/>
              <c:layout>
                <c:manualLayout>
                  <c:x val="-5.6338028169014088E-3"/>
                  <c:y val="0.1860464849077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FD-4175-AC4F-FEFEA5A8F9AD}"/>
                </c:ext>
              </c:extLst>
            </c:dLbl>
            <c:dLbl>
              <c:idx val="11"/>
              <c:layout>
                <c:manualLayout>
                  <c:x val="5.6338028169014088E-3"/>
                  <c:y val="0.1896944552000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FD-4175-AC4F-FEFEA5A8F9AD}"/>
                </c:ext>
              </c:extLst>
            </c:dLbl>
            <c:dLbl>
              <c:idx val="12"/>
              <c:layout>
                <c:manualLayout>
                  <c:x val="-3.7558685446009389E-3"/>
                  <c:y val="0.1860464849077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FD-4175-AC4F-FEFEA5A8F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6'!$A$23:$B$35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6'!$C$23:$C$35</c:f>
              <c:numCache>
                <c:formatCode>#,##0.0</c:formatCode>
                <c:ptCount val="13"/>
                <c:pt idx="0">
                  <c:v>4248.3999999999996</c:v>
                </c:pt>
                <c:pt idx="1">
                  <c:v>5391.8</c:v>
                </c:pt>
                <c:pt idx="2">
                  <c:v>3388.8</c:v>
                </c:pt>
                <c:pt idx="4" formatCode="0.0">
                  <c:v>5051.3999999999996</c:v>
                </c:pt>
                <c:pt idx="5" formatCode="0.0">
                  <c:v>4605.1000000000004</c:v>
                </c:pt>
                <c:pt idx="6" formatCode="0.0">
                  <c:v>4259.7</c:v>
                </c:pt>
                <c:pt idx="7" formatCode="0.0">
                  <c:v>3838.8</c:v>
                </c:pt>
                <c:pt idx="8" formatCode="0.0">
                  <c:v>3116.8</c:v>
                </c:pt>
                <c:pt idx="10" formatCode="0.0">
                  <c:v>4371</c:v>
                </c:pt>
                <c:pt idx="11" formatCode="0.0">
                  <c:v>3802.9</c:v>
                </c:pt>
                <c:pt idx="12" formatCode="0.0">
                  <c:v>3073.7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D-4175-AC4F-FEFEA5A8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42369352"/>
        <c:axId val="842370432"/>
      </c:barChart>
      <c:lineChart>
        <c:grouping val="standard"/>
        <c:varyColors val="0"/>
        <c:ser>
          <c:idx val="1"/>
          <c:order val="1"/>
          <c:tx>
            <c:strRef>
              <c:f>'Figura 6'!$D$22</c:f>
              <c:strCache>
                <c:ptCount val="1"/>
                <c:pt idx="0">
                  <c:v>Ponderea cheltuielilor pentru produse alimentare,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802816901408447E-2"/>
                  <c:y val="-4.377564350770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FD-4175-AC4F-FEFEA5A8F9AD}"/>
                </c:ext>
              </c:extLst>
            </c:dLbl>
            <c:dLbl>
              <c:idx val="1"/>
              <c:layout>
                <c:manualLayout>
                  <c:x val="-3.9436619718309876E-2"/>
                  <c:y val="-5.1071584092321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FD-4175-AC4F-FEFEA5A8F9AD}"/>
                </c:ext>
              </c:extLst>
            </c:dLbl>
            <c:dLbl>
              <c:idx val="2"/>
              <c:layout>
                <c:manualLayout>
                  <c:x val="-2.253521126760567E-2"/>
                  <c:y val="-3.2831732630778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FD-4175-AC4F-FEFEA5A8F9AD}"/>
                </c:ext>
              </c:extLst>
            </c:dLbl>
            <c:dLbl>
              <c:idx val="4"/>
              <c:layout>
                <c:manualLayout>
                  <c:x val="-3.3802816901408517E-2"/>
                  <c:y val="-4.3775643507704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FD-4175-AC4F-FEFEA5A8F9AD}"/>
                </c:ext>
              </c:extLst>
            </c:dLbl>
            <c:dLbl>
              <c:idx val="5"/>
              <c:layout>
                <c:manualLayout>
                  <c:x val="-2.8169014084507112E-2"/>
                  <c:y val="-3.28317326307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FD-4175-AC4F-FEFEA5A8F9AD}"/>
                </c:ext>
              </c:extLst>
            </c:dLbl>
            <c:dLbl>
              <c:idx val="6"/>
              <c:layout>
                <c:manualLayout>
                  <c:x val="-3.0046948356807511E-2"/>
                  <c:y val="-2.55357920461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FD-4175-AC4F-FEFEA5A8F9AD}"/>
                </c:ext>
              </c:extLst>
            </c:dLbl>
            <c:dLbl>
              <c:idx val="7"/>
              <c:layout>
                <c:manualLayout>
                  <c:x val="-2.8169014084507112E-2"/>
                  <c:y val="-3.2831732630778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FD-4175-AC4F-FEFEA5A8F9AD}"/>
                </c:ext>
              </c:extLst>
            </c:dLbl>
            <c:dLbl>
              <c:idx val="8"/>
              <c:layout>
                <c:manualLayout>
                  <c:x val="-2.4413145539906103E-2"/>
                  <c:y val="-3.28317326307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FD-4175-AC4F-FEFEA5A8F9AD}"/>
                </c:ext>
              </c:extLst>
            </c:dLbl>
            <c:dLbl>
              <c:idx val="10"/>
              <c:layout>
                <c:manualLayout>
                  <c:x val="-3.3802816901408447E-2"/>
                  <c:y val="-3.6479702923086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FD-4175-AC4F-FEFEA5A8F9AD}"/>
                </c:ext>
              </c:extLst>
            </c:dLbl>
            <c:dLbl>
              <c:idx val="11"/>
              <c:layout>
                <c:manualLayout>
                  <c:x val="-2.8169014084507043E-2"/>
                  <c:y val="-2.9183762338469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7FD-4175-AC4F-FEFEA5A8F9AD}"/>
                </c:ext>
              </c:extLst>
            </c:dLbl>
            <c:dLbl>
              <c:idx val="12"/>
              <c:layout>
                <c:manualLayout>
                  <c:x val="-3.7558685446009391E-2"/>
                  <c:y val="-4.0127673215395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145502938893206E-2"/>
                      <c:h val="3.64251269895800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77FD-4175-AC4F-FEFEA5A8F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6'!$A$23:$B$35</c:f>
              <c:multiLvlStrCache>
                <c:ptCount val="13"/>
                <c:lvl>
                  <c:pt idx="0">
                    <c:v>Total</c:v>
                  </c:pt>
                  <c:pt idx="1">
                    <c:v>Urban</c:v>
                  </c:pt>
                  <c:pt idx="2">
                    <c:v>Rural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5+</c:v>
                  </c:pt>
                  <c:pt idx="10">
                    <c:v>1</c:v>
                  </c:pt>
                  <c:pt idx="11">
                    <c:v>2</c:v>
                  </c:pt>
                  <c:pt idx="12">
                    <c:v>3+</c:v>
                  </c:pt>
                </c:lvl>
                <c:lvl>
                  <c:pt idx="0">
                    <c:v>medii de reședință</c:v>
                  </c:pt>
                  <c:pt idx="4">
                    <c:v>mărimea gospodăriei, persoane</c:v>
                  </c:pt>
                  <c:pt idx="10">
                    <c:v>numărul de copii în gospodărie</c:v>
                  </c:pt>
                </c:lvl>
              </c:multiLvlStrCache>
            </c:multiLvlStrRef>
          </c:cat>
          <c:val>
            <c:numRef>
              <c:f>'Figura 6'!$D$23:$D$35</c:f>
              <c:numCache>
                <c:formatCode>#,##0.0</c:formatCode>
                <c:ptCount val="13"/>
                <c:pt idx="0">
                  <c:v>39.700000000000003</c:v>
                </c:pt>
                <c:pt idx="1">
                  <c:v>34.9</c:v>
                </c:pt>
                <c:pt idx="2">
                  <c:v>45.4</c:v>
                </c:pt>
                <c:pt idx="4">
                  <c:v>42.7</c:v>
                </c:pt>
                <c:pt idx="5">
                  <c:v>39.799999999999997</c:v>
                </c:pt>
                <c:pt idx="6">
                  <c:v>37.799999999999997</c:v>
                </c:pt>
                <c:pt idx="7">
                  <c:v>37.6</c:v>
                </c:pt>
                <c:pt idx="8">
                  <c:v>40.799999999999997</c:v>
                </c:pt>
                <c:pt idx="10" formatCode="0.0">
                  <c:v>37.1</c:v>
                </c:pt>
                <c:pt idx="11" formatCode="0.0">
                  <c:v>37.6</c:v>
                </c:pt>
                <c:pt idx="12" formatCode="0.0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D-4175-AC4F-FEFEA5A8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65096"/>
        <c:axId val="439759336"/>
      </c:lineChart>
      <c:catAx>
        <c:axId val="84236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42370432"/>
        <c:crosses val="autoZero"/>
        <c:auto val="1"/>
        <c:lblAlgn val="ctr"/>
        <c:lblOffset val="100"/>
        <c:noMultiLvlLbl val="0"/>
      </c:catAx>
      <c:valAx>
        <c:axId val="8423704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Lei</a:t>
                </a:r>
              </a:p>
            </c:rich>
          </c:tx>
          <c:layout>
            <c:manualLayout>
              <c:xMode val="edge"/>
              <c:yMode val="edge"/>
              <c:x val="5.4460093896713614E-2"/>
              <c:y val="2.7304626775297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42369352"/>
        <c:crosses val="autoZero"/>
        <c:crossBetween val="between"/>
      </c:valAx>
      <c:valAx>
        <c:axId val="43975933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952105282614307"/>
              <c:y val="5.70812560967062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39765096"/>
        <c:crosses val="max"/>
        <c:crossBetween val="between"/>
        <c:majorUnit val="10"/>
      </c:valAx>
      <c:catAx>
        <c:axId val="439765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759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2</xdr:col>
      <xdr:colOff>590550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1B2B9C-1B37-91B6-093C-FAE8997DD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2</xdr:row>
      <xdr:rowOff>33337</xdr:rowOff>
    </xdr:from>
    <xdr:to>
      <xdr:col>7</xdr:col>
      <xdr:colOff>9525</xdr:colOff>
      <xdr:row>15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67AD9F-E0CD-1F2C-D6A0-934ABAF5A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</xdr:row>
      <xdr:rowOff>185737</xdr:rowOff>
    </xdr:from>
    <xdr:to>
      <xdr:col>11</xdr:col>
      <xdr:colOff>9525</xdr:colOff>
      <xdr:row>15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9B6571-6A6E-833A-9BDE-673158B6AF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4</xdr:col>
      <xdr:colOff>0</xdr:colOff>
      <xdr:row>20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380089-D143-ADAB-D1B9-2D91FD1D8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3</xdr:col>
      <xdr:colOff>1219199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E9BFF9-F560-70A5-5E6C-5EB6F3709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3</xdr:col>
      <xdr:colOff>9525</xdr:colOff>
      <xdr:row>16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5A8D9F-D981-88BC-ECF8-03D89294E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0.38931</cdr:x>
      <cdr:y>0.45811</cdr:y>
    </cdr:from>
    <cdr:to>
      <cdr:x>0.51908</cdr:x>
      <cdr:y>0.51515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E4BB95-49FE-5F71-14C6-EB902A2BE940}"/>
            </a:ext>
          </a:extLst>
        </cdr:cNvPr>
        <cdr:cNvSpPr txBox="1"/>
      </cdr:nvSpPr>
      <cdr:spPr>
        <a:xfrm xmlns:a="http://schemas.openxmlformats.org/drawingml/2006/main">
          <a:off x="971550" y="1223963"/>
          <a:ext cx="3238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0.36641</cdr:x>
      <cdr:y>0.42959</cdr:y>
    </cdr:from>
    <cdr:to>
      <cdr:x>0.55344</cdr:x>
      <cdr:y>0.53654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32E32E4-BF69-534D-B613-2811E055A5AD}"/>
            </a:ext>
          </a:extLst>
        </cdr:cNvPr>
        <cdr:cNvSpPr txBox="1"/>
      </cdr:nvSpPr>
      <cdr:spPr>
        <a:xfrm xmlns:a="http://schemas.openxmlformats.org/drawingml/2006/main">
          <a:off x="914400" y="1147761"/>
          <a:ext cx="466725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0.72901</cdr:x>
      <cdr:y>0.19073</cdr:y>
    </cdr:from>
    <cdr:to>
      <cdr:x>0.91221</cdr:x>
      <cdr:y>0.2549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362826C-FB79-BDF2-021C-E2D3E541F35A}"/>
            </a:ext>
          </a:extLst>
        </cdr:cNvPr>
        <cdr:cNvSpPr txBox="1"/>
      </cdr:nvSpPr>
      <cdr:spPr>
        <a:xfrm xmlns:a="http://schemas.openxmlformats.org/drawingml/2006/main">
          <a:off x="1819275" y="509589"/>
          <a:ext cx="4572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2023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0.37458</cdr:x>
      <cdr:y>0.47368</cdr:y>
    </cdr:from>
    <cdr:to>
      <cdr:x>0.49833</cdr:x>
      <cdr:y>0.55717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83F736-DB47-5854-058D-843F01902F27}"/>
            </a:ext>
          </a:extLst>
        </cdr:cNvPr>
        <cdr:cNvSpPr txBox="1"/>
      </cdr:nvSpPr>
      <cdr:spPr>
        <a:xfrm xmlns:a="http://schemas.openxmlformats.org/drawingml/2006/main">
          <a:off x="1066800" y="1243013"/>
          <a:ext cx="352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0.32107</cdr:x>
      <cdr:y>0.4265</cdr:y>
    </cdr:from>
    <cdr:to>
      <cdr:x>0.49833</cdr:x>
      <cdr:y>0.50998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3E5B9BA-73D9-BF15-9342-A86744C4E16D}"/>
            </a:ext>
          </a:extLst>
        </cdr:cNvPr>
        <cdr:cNvSpPr txBox="1"/>
      </cdr:nvSpPr>
      <cdr:spPr>
        <a:xfrm xmlns:a="http://schemas.openxmlformats.org/drawingml/2006/main">
          <a:off x="914399" y="1119188"/>
          <a:ext cx="5048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0.71572</cdr:x>
      <cdr:y>0.2196</cdr:y>
    </cdr:from>
    <cdr:to>
      <cdr:x>0.88294</cdr:x>
      <cdr:y>0.28857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09D0FAD-4148-AF2E-7AB2-5A0D7494AF2E}"/>
            </a:ext>
          </a:extLst>
        </cdr:cNvPr>
        <cdr:cNvSpPr txBox="1"/>
      </cdr:nvSpPr>
      <cdr:spPr>
        <a:xfrm xmlns:a="http://schemas.openxmlformats.org/drawingml/2006/main">
          <a:off x="2038350" y="576263"/>
          <a:ext cx="4762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2023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0.33898</cdr:x>
      <cdr:y>0.48122</cdr:y>
    </cdr:from>
    <cdr:to>
      <cdr:x>0.5322</cdr:x>
      <cdr:y>0.55993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42D031-BE86-A879-6457-67B37845D44B}"/>
            </a:ext>
          </a:extLst>
        </cdr:cNvPr>
        <cdr:cNvSpPr txBox="1"/>
      </cdr:nvSpPr>
      <cdr:spPr>
        <a:xfrm xmlns:a="http://schemas.openxmlformats.org/drawingml/2006/main">
          <a:off x="952499" y="1281113"/>
          <a:ext cx="5429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0.69831</cdr:x>
      <cdr:y>0.15206</cdr:y>
    </cdr:from>
    <cdr:to>
      <cdr:x>0.90169</cdr:x>
      <cdr:y>0.25581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02E630F-5B66-A087-1B50-E66488D94B68}"/>
            </a:ext>
          </a:extLst>
        </cdr:cNvPr>
        <cdr:cNvSpPr txBox="1"/>
      </cdr:nvSpPr>
      <cdr:spPr>
        <a:xfrm xmlns:a="http://schemas.openxmlformats.org/drawingml/2006/main">
          <a:off x="1962150" y="404813"/>
          <a:ext cx="5715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2023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176212</xdr:rowOff>
    </xdr:from>
    <xdr:to>
      <xdr:col>3</xdr:col>
      <xdr:colOff>1419224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0E458E-4293-06C4-673C-670D9F37A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147637</xdr:rowOff>
    </xdr:from>
    <xdr:to>
      <xdr:col>4</xdr:col>
      <xdr:colOff>9525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C93689-1E4C-8EE4-6FFF-E6464B155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19051</xdr:rowOff>
    </xdr:from>
    <xdr:to>
      <xdr:col>3</xdr:col>
      <xdr:colOff>600075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1ED087-D541-B4B9-0DB9-E86E3187A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0.19626</cdr:x>
      <cdr:y>0.52878</cdr:y>
    </cdr:from>
    <cdr:to>
      <cdr:x>0.3053</cdr:x>
      <cdr:y>0.6187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8DF261A-D65D-40C6-0C97-69D9E511C803}"/>
            </a:ext>
          </a:extLst>
        </cdr:cNvPr>
        <cdr:cNvSpPr txBox="1"/>
      </cdr:nvSpPr>
      <cdr:spPr>
        <a:xfrm xmlns:a="http://schemas.openxmlformats.org/drawingml/2006/main">
          <a:off x="600075" y="1400174"/>
          <a:ext cx="333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0.19003</cdr:x>
      <cdr:y>0.50719</cdr:y>
    </cdr:from>
    <cdr:to>
      <cdr:x>0.38629</cdr:x>
      <cdr:y>0.61511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4B2F4CA-98A9-DA20-FA4C-4966B7373D7B}"/>
            </a:ext>
          </a:extLst>
        </cdr:cNvPr>
        <cdr:cNvSpPr txBox="1"/>
      </cdr:nvSpPr>
      <cdr:spPr>
        <a:xfrm xmlns:a="http://schemas.openxmlformats.org/drawingml/2006/main">
          <a:off x="581024" y="1343024"/>
          <a:ext cx="6000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baseline="0">
              <a:latin typeface="Calibri" panose="020F0502020204030204" pitchFamily="34" charset="0"/>
            </a:rPr>
            <a:t>202</a:t>
          </a:r>
          <a:r>
            <a:rPr lang="en-US" sz="900" b="1">
              <a:latin typeface="Calibri" panose="020F050202020403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0.45483</cdr:x>
      <cdr:y>0.13669</cdr:y>
    </cdr:from>
    <cdr:to>
      <cdr:x>0.61059</cdr:x>
      <cdr:y>0.23381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B9C071C-34EB-B477-338A-47EAA5233780}"/>
            </a:ext>
          </a:extLst>
        </cdr:cNvPr>
        <cdr:cNvSpPr txBox="1"/>
      </cdr:nvSpPr>
      <cdr:spPr>
        <a:xfrm xmlns:a="http://schemas.openxmlformats.org/drawingml/2006/main">
          <a:off x="1390650" y="361949"/>
          <a:ext cx="4762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baseline="0">
              <a:latin typeface="Calibri" panose="020F0502020204030204" pitchFamily="34" charset="0"/>
            </a:rPr>
            <a:t>2023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1</xdr:row>
      <xdr:rowOff>4762</xdr:rowOff>
    </xdr:from>
    <xdr:to>
      <xdr:col>2</xdr:col>
      <xdr:colOff>1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9ED79C-77DB-2F06-7989-76533604FE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</xdr:colOff>
      <xdr:row>1</xdr:row>
      <xdr:rowOff>14287</xdr:rowOff>
    </xdr:from>
    <xdr:to>
      <xdr:col>4</xdr:col>
      <xdr:colOff>600075</xdr:colOff>
      <xdr:row>14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B65C99-C2AF-3473-7455-0E565CA1F0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81EB-5ACE-4A9F-AA0A-C98D9A22860B}">
  <dimension ref="A1:K23"/>
  <sheetViews>
    <sheetView tabSelected="1" workbookViewId="0"/>
  </sheetViews>
  <sheetFormatPr defaultRowHeight="15" x14ac:dyDescent="0.25"/>
  <cols>
    <col min="1" max="1" width="19.42578125" customWidth="1"/>
    <col min="4" max="4" width="4" customWidth="1"/>
    <col min="5" max="5" width="24" customWidth="1"/>
    <col min="8" max="8" width="3.7109375" customWidth="1"/>
    <col min="9" max="9" width="24" customWidth="1"/>
  </cols>
  <sheetData>
    <row r="1" spans="1:4" x14ac:dyDescent="0.25">
      <c r="A1" s="10" t="s">
        <v>47</v>
      </c>
      <c r="B1" s="10"/>
      <c r="C1" s="10"/>
      <c r="D1" s="10"/>
    </row>
    <row r="18" spans="1:11" x14ac:dyDescent="0.25">
      <c r="A18" s="11"/>
      <c r="B18" s="11">
        <v>2022</v>
      </c>
      <c r="C18" s="11">
        <v>2023</v>
      </c>
      <c r="E18" s="42"/>
      <c r="F18" s="11">
        <v>2022</v>
      </c>
      <c r="G18" s="11">
        <v>2023</v>
      </c>
      <c r="I18" s="42"/>
      <c r="J18" s="11">
        <v>2022</v>
      </c>
      <c r="K18" s="11">
        <v>2023</v>
      </c>
    </row>
    <row r="19" spans="1:11" ht="15.75" customHeight="1" x14ac:dyDescent="0.25">
      <c r="A19" s="43" t="s">
        <v>31</v>
      </c>
      <c r="B19" s="16">
        <v>50.652810266857841</v>
      </c>
      <c r="C19" s="44">
        <v>52.5</v>
      </c>
      <c r="E19" s="43" t="s">
        <v>31</v>
      </c>
      <c r="F19" s="16">
        <v>61.1</v>
      </c>
      <c r="G19" s="16">
        <v>61.9</v>
      </c>
      <c r="I19" s="43" t="s">
        <v>31</v>
      </c>
      <c r="J19" s="16">
        <v>40.299999999999997</v>
      </c>
      <c r="K19" s="16">
        <v>41.3</v>
      </c>
    </row>
    <row r="20" spans="1:11" ht="11.25" customHeight="1" x14ac:dyDescent="0.25">
      <c r="A20" s="43" t="s">
        <v>32</v>
      </c>
      <c r="B20" s="16">
        <v>20.313597768301292</v>
      </c>
      <c r="C20" s="44">
        <v>20.7</v>
      </c>
      <c r="E20" s="43" t="s">
        <v>32</v>
      </c>
      <c r="F20" s="16">
        <v>16.8</v>
      </c>
      <c r="G20" s="16">
        <v>16.5</v>
      </c>
      <c r="I20" s="43" t="s">
        <v>32</v>
      </c>
      <c r="J20" s="16">
        <v>23.8</v>
      </c>
      <c r="K20" s="16">
        <v>25.6</v>
      </c>
    </row>
    <row r="21" spans="1:11" ht="27" customHeight="1" x14ac:dyDescent="0.25">
      <c r="A21" s="43" t="s">
        <v>33</v>
      </c>
      <c r="B21" s="16">
        <v>7.8412013378153356</v>
      </c>
      <c r="C21" s="44">
        <v>6.4</v>
      </c>
      <c r="E21" s="43" t="s">
        <v>33</v>
      </c>
      <c r="F21" s="16">
        <v>0.6</v>
      </c>
      <c r="G21" s="16">
        <v>0.3</v>
      </c>
      <c r="I21" s="43" t="s">
        <v>33</v>
      </c>
      <c r="J21" s="16">
        <v>15.1</v>
      </c>
      <c r="K21" s="16">
        <v>13.6</v>
      </c>
    </row>
    <row r="22" spans="1:11" ht="28.5" customHeight="1" x14ac:dyDescent="0.25">
      <c r="A22" s="43" t="s">
        <v>34</v>
      </c>
      <c r="B22" s="16">
        <v>6.2</v>
      </c>
      <c r="C22" s="44">
        <v>6.3</v>
      </c>
      <c r="E22" s="43" t="s">
        <v>34</v>
      </c>
      <c r="F22" s="16">
        <v>6.8</v>
      </c>
      <c r="G22" s="16">
        <v>7.2</v>
      </c>
      <c r="I22" s="43" t="s">
        <v>34</v>
      </c>
      <c r="J22" s="16">
        <v>5.6</v>
      </c>
      <c r="K22" s="16">
        <v>5.0999999999999996</v>
      </c>
    </row>
    <row r="23" spans="1:11" ht="13.5" customHeight="1" x14ac:dyDescent="0.25">
      <c r="A23" s="43" t="s">
        <v>35</v>
      </c>
      <c r="B23" s="16">
        <v>15</v>
      </c>
      <c r="C23" s="16">
        <v>14.2</v>
      </c>
      <c r="E23" s="43" t="s">
        <v>35</v>
      </c>
      <c r="F23" s="16">
        <v>14.8</v>
      </c>
      <c r="G23" s="16">
        <v>13.9</v>
      </c>
      <c r="I23" s="43" t="s">
        <v>35</v>
      </c>
      <c r="J23" s="16">
        <v>15.2</v>
      </c>
      <c r="K23" s="16">
        <v>14.3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B0A7-B152-4833-A86D-78D958A4891D}">
  <dimension ref="A1:D31"/>
  <sheetViews>
    <sheetView workbookViewId="0"/>
  </sheetViews>
  <sheetFormatPr defaultRowHeight="15" x14ac:dyDescent="0.25"/>
  <cols>
    <col min="1" max="1" width="27" customWidth="1"/>
    <col min="3" max="3" width="18.140625" customWidth="1"/>
    <col min="4" max="4" width="21.28515625" customWidth="1"/>
  </cols>
  <sheetData>
    <row r="1" spans="1:4" x14ac:dyDescent="0.25">
      <c r="A1" s="10" t="s">
        <v>46</v>
      </c>
      <c r="B1" s="10"/>
      <c r="C1" s="10"/>
      <c r="D1" s="10"/>
    </row>
    <row r="18" spans="1:4" ht="48.75" customHeight="1" x14ac:dyDescent="0.25">
      <c r="A18" s="45"/>
      <c r="B18" s="45"/>
      <c r="C18" s="46" t="s">
        <v>36</v>
      </c>
      <c r="D18" s="47" t="s">
        <v>37</v>
      </c>
    </row>
    <row r="19" spans="1:4" x14ac:dyDescent="0.25">
      <c r="A19" s="48" t="s">
        <v>14</v>
      </c>
      <c r="B19" s="49" t="s">
        <v>15</v>
      </c>
      <c r="C19" s="55">
        <v>4915.6000000000004</v>
      </c>
      <c r="D19" s="56">
        <v>52.5</v>
      </c>
    </row>
    <row r="20" spans="1:4" x14ac:dyDescent="0.25">
      <c r="A20" s="50"/>
      <c r="B20" s="51" t="s">
        <v>9</v>
      </c>
      <c r="C20" s="57">
        <v>6228.5</v>
      </c>
      <c r="D20" s="58">
        <v>61.9</v>
      </c>
    </row>
    <row r="21" spans="1:4" x14ac:dyDescent="0.25">
      <c r="A21" s="50"/>
      <c r="B21" s="51" t="s">
        <v>11</v>
      </c>
      <c r="C21" s="57">
        <v>3928.7</v>
      </c>
      <c r="D21" s="58">
        <v>41.3</v>
      </c>
    </row>
    <row r="22" spans="1:4" x14ac:dyDescent="0.25">
      <c r="A22" s="52"/>
      <c r="B22" s="53"/>
      <c r="C22" s="59"/>
      <c r="D22" s="60"/>
    </row>
    <row r="23" spans="1:4" x14ac:dyDescent="0.25">
      <c r="A23" s="48" t="s">
        <v>16</v>
      </c>
      <c r="B23" s="49">
        <v>1</v>
      </c>
      <c r="C23" s="61">
        <v>5771.1161448109096</v>
      </c>
      <c r="D23" s="56">
        <v>37.532656096500297</v>
      </c>
    </row>
    <row r="24" spans="1:4" x14ac:dyDescent="0.25">
      <c r="A24" s="50"/>
      <c r="B24" s="51">
        <v>2</v>
      </c>
      <c r="C24" s="62">
        <v>5606.0941393790299</v>
      </c>
      <c r="D24" s="58">
        <v>52.272074613937797</v>
      </c>
    </row>
    <row r="25" spans="1:4" x14ac:dyDescent="0.25">
      <c r="A25" s="50"/>
      <c r="B25" s="51">
        <v>3</v>
      </c>
      <c r="C25" s="62">
        <v>4915.3308228301003</v>
      </c>
      <c r="D25" s="58">
        <v>58.178819081927799</v>
      </c>
    </row>
    <row r="26" spans="1:4" x14ac:dyDescent="0.25">
      <c r="A26" s="50"/>
      <c r="B26" s="51">
        <v>4</v>
      </c>
      <c r="C26" s="63">
        <v>4243.6772731663395</v>
      </c>
      <c r="D26" s="58">
        <v>65.077770710253503</v>
      </c>
    </row>
    <row r="27" spans="1:4" x14ac:dyDescent="0.25">
      <c r="A27" s="52"/>
      <c r="B27" s="53" t="s">
        <v>17</v>
      </c>
      <c r="C27" s="64">
        <v>3383.0372090641999</v>
      </c>
      <c r="D27" s="60">
        <v>48.3330577590351</v>
      </c>
    </row>
    <row r="28" spans="1:4" x14ac:dyDescent="0.25">
      <c r="A28" s="50"/>
      <c r="B28" s="51"/>
      <c r="C28" s="57"/>
      <c r="D28" s="58"/>
    </row>
    <row r="29" spans="1:4" x14ac:dyDescent="0.25">
      <c r="A29" s="50" t="s">
        <v>18</v>
      </c>
      <c r="B29" s="51">
        <v>1</v>
      </c>
      <c r="C29" s="57">
        <v>4951.2</v>
      </c>
      <c r="D29" s="58">
        <v>61.024078040706698</v>
      </c>
    </row>
    <row r="30" spans="1:4" x14ac:dyDescent="0.25">
      <c r="A30" s="50"/>
      <c r="B30" s="51">
        <v>2</v>
      </c>
      <c r="C30" s="57">
        <v>4131</v>
      </c>
      <c r="D30" s="58">
        <v>59.096877962438398</v>
      </c>
    </row>
    <row r="31" spans="1:4" x14ac:dyDescent="0.25">
      <c r="A31" s="52"/>
      <c r="B31" s="53" t="s">
        <v>19</v>
      </c>
      <c r="C31" s="59">
        <v>3211.4</v>
      </c>
      <c r="D31" s="60">
        <v>44.028740656123297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DDF6-7D6B-4687-8934-71AD4BC7B4FD}">
  <dimension ref="A1:E24"/>
  <sheetViews>
    <sheetView workbookViewId="0">
      <selection sqref="A1:E1"/>
    </sheetView>
  </sheetViews>
  <sheetFormatPr defaultRowHeight="15" x14ac:dyDescent="0.25"/>
  <cols>
    <col min="1" max="1" width="9.140625" customWidth="1"/>
    <col min="2" max="2" width="20.42578125" customWidth="1"/>
    <col min="3" max="3" width="27.85546875" customWidth="1"/>
    <col min="4" max="4" width="22.28515625" customWidth="1"/>
  </cols>
  <sheetData>
    <row r="1" spans="1:5" x14ac:dyDescent="0.25">
      <c r="A1" s="69" t="s">
        <v>45</v>
      </c>
      <c r="B1" s="69"/>
      <c r="C1" s="69"/>
      <c r="D1" s="69"/>
      <c r="E1" s="69"/>
    </row>
    <row r="20" spans="1:4" ht="57.75" customHeight="1" x14ac:dyDescent="0.25">
      <c r="A20" s="17"/>
      <c r="B20" s="18" t="s">
        <v>38</v>
      </c>
      <c r="C20" s="18" t="s">
        <v>39</v>
      </c>
      <c r="D20" s="54" t="s">
        <v>37</v>
      </c>
    </row>
    <row r="21" spans="1:4" x14ac:dyDescent="0.25">
      <c r="A21" s="5" t="s">
        <v>21</v>
      </c>
      <c r="B21" s="65">
        <v>4440.90479073598</v>
      </c>
      <c r="C21" s="66">
        <v>4400.1778725055301</v>
      </c>
      <c r="D21" s="67">
        <v>50.981636730771903</v>
      </c>
    </row>
    <row r="22" spans="1:4" x14ac:dyDescent="0.25">
      <c r="A22" s="5" t="s">
        <v>22</v>
      </c>
      <c r="B22" s="36">
        <v>5056.9280123762801</v>
      </c>
      <c r="C22" s="66">
        <v>4855.2992725450404</v>
      </c>
      <c r="D22" s="37">
        <v>54.5359337828341</v>
      </c>
    </row>
    <row r="23" spans="1:4" x14ac:dyDescent="0.25">
      <c r="A23" s="5" t="s">
        <v>23</v>
      </c>
      <c r="B23" s="65">
        <v>4990.5731082146403</v>
      </c>
      <c r="C23" s="66">
        <v>4833.2801743525697</v>
      </c>
      <c r="D23" s="67">
        <v>50.221686135925403</v>
      </c>
    </row>
    <row r="24" spans="1:4" x14ac:dyDescent="0.25">
      <c r="A24" s="7" t="s">
        <v>24</v>
      </c>
      <c r="B24" s="38">
        <v>5189.5678970373201</v>
      </c>
      <c r="C24" s="68">
        <v>4990.6912923155196</v>
      </c>
      <c r="D24" s="39">
        <v>53.909410405976502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20981-7E0D-4125-A684-5C4ECC9EA52F}">
  <dimension ref="A1:E26"/>
  <sheetViews>
    <sheetView workbookViewId="0"/>
  </sheetViews>
  <sheetFormatPr defaultRowHeight="15" x14ac:dyDescent="0.25"/>
  <cols>
    <col min="1" max="1" width="27.42578125" customWidth="1"/>
  </cols>
  <sheetData>
    <row r="1" spans="1:1" x14ac:dyDescent="0.25">
      <c r="A1" s="1" t="s">
        <v>44</v>
      </c>
    </row>
    <row r="17" spans="1:5" x14ac:dyDescent="0.25">
      <c r="A17" s="2"/>
      <c r="B17" s="2">
        <v>2022</v>
      </c>
      <c r="C17" s="2">
        <v>2023</v>
      </c>
    </row>
    <row r="18" spans="1:5" x14ac:dyDescent="0.25">
      <c r="A18" s="3" t="s">
        <v>0</v>
      </c>
      <c r="B18" s="4">
        <v>41.1</v>
      </c>
      <c r="C18" s="4">
        <v>39.700000000000003</v>
      </c>
      <c r="E18" s="9"/>
    </row>
    <row r="19" spans="1:5" x14ac:dyDescent="0.25">
      <c r="A19" s="5" t="s">
        <v>1</v>
      </c>
      <c r="B19" s="6">
        <v>16.3</v>
      </c>
      <c r="C19" s="6">
        <v>17.600000000000001</v>
      </c>
    </row>
    <row r="20" spans="1:5" x14ac:dyDescent="0.25">
      <c r="A20" s="5" t="s">
        <v>2</v>
      </c>
      <c r="B20" s="6">
        <v>8.4</v>
      </c>
      <c r="C20" s="6">
        <v>7.8</v>
      </c>
    </row>
    <row r="21" spans="1:5" x14ac:dyDescent="0.25">
      <c r="A21" s="5" t="s">
        <v>3</v>
      </c>
      <c r="B21" s="6">
        <v>7.4</v>
      </c>
      <c r="C21" s="6">
        <v>7</v>
      </c>
    </row>
    <row r="22" spans="1:5" x14ac:dyDescent="0.25">
      <c r="A22" s="5" t="s">
        <v>4</v>
      </c>
      <c r="B22" s="6">
        <v>5.8</v>
      </c>
      <c r="C22" s="6">
        <v>5.3</v>
      </c>
    </row>
    <row r="23" spans="1:5" x14ac:dyDescent="0.25">
      <c r="A23" s="5" t="s">
        <v>5</v>
      </c>
      <c r="B23" s="6">
        <v>5.0999999999999996</v>
      </c>
      <c r="C23" s="6">
        <v>4.4000000000000004</v>
      </c>
    </row>
    <row r="24" spans="1:5" x14ac:dyDescent="0.25">
      <c r="A24" s="5" t="s">
        <v>6</v>
      </c>
      <c r="B24" s="6">
        <v>4</v>
      </c>
      <c r="C24" s="6">
        <v>4.3</v>
      </c>
    </row>
    <row r="25" spans="1:5" x14ac:dyDescent="0.25">
      <c r="A25" s="5" t="s">
        <v>7</v>
      </c>
      <c r="B25" s="6">
        <v>1.7</v>
      </c>
      <c r="C25" s="6">
        <v>1.7</v>
      </c>
    </row>
    <row r="26" spans="1:5" x14ac:dyDescent="0.25">
      <c r="A26" s="7" t="s">
        <v>8</v>
      </c>
      <c r="B26" s="8">
        <v>10.199999999999999</v>
      </c>
      <c r="C26" s="8">
        <v>12.2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B567-CC4F-4C06-8D4B-55B6257E77B2}">
  <dimension ref="A1:G27"/>
  <sheetViews>
    <sheetView workbookViewId="0"/>
  </sheetViews>
  <sheetFormatPr defaultRowHeight="15" x14ac:dyDescent="0.25"/>
  <cols>
    <col min="1" max="1" width="43.28515625" customWidth="1"/>
    <col min="3" max="3" width="4" customWidth="1"/>
    <col min="4" max="4" width="36.5703125" customWidth="1"/>
  </cols>
  <sheetData>
    <row r="1" spans="1:7" x14ac:dyDescent="0.25">
      <c r="A1" s="10" t="s">
        <v>43</v>
      </c>
      <c r="B1" s="10"/>
      <c r="C1" s="10"/>
      <c r="D1" s="10"/>
      <c r="E1" s="10"/>
      <c r="F1" s="10"/>
      <c r="G1" s="10"/>
    </row>
    <row r="18" spans="1:5" x14ac:dyDescent="0.25">
      <c r="A18" s="11"/>
      <c r="B18" s="11" t="s">
        <v>9</v>
      </c>
      <c r="D18" s="11"/>
      <c r="E18" s="11" t="s">
        <v>11</v>
      </c>
    </row>
    <row r="19" spans="1:5" ht="15.75" customHeight="1" x14ac:dyDescent="0.25">
      <c r="A19" s="12" t="s">
        <v>0</v>
      </c>
      <c r="B19" s="13">
        <v>34.9</v>
      </c>
      <c r="D19" s="14" t="s">
        <v>0</v>
      </c>
      <c r="E19" s="16">
        <v>45.4</v>
      </c>
    </row>
    <row r="20" spans="1:5" x14ac:dyDescent="0.25">
      <c r="A20" s="14" t="s">
        <v>7</v>
      </c>
      <c r="B20" s="13">
        <v>1.8</v>
      </c>
      <c r="D20" s="14" t="s">
        <v>7</v>
      </c>
      <c r="E20" s="16">
        <v>1.6</v>
      </c>
    </row>
    <row r="21" spans="1:5" x14ac:dyDescent="0.25">
      <c r="A21" s="14" t="s">
        <v>2</v>
      </c>
      <c r="B21" s="13">
        <v>7.6</v>
      </c>
      <c r="D21" s="14" t="s">
        <v>2</v>
      </c>
      <c r="E21" s="16">
        <v>8</v>
      </c>
    </row>
    <row r="22" spans="1:5" x14ac:dyDescent="0.25">
      <c r="A22" s="14" t="s">
        <v>1</v>
      </c>
      <c r="B22" s="13">
        <v>15.9</v>
      </c>
      <c r="D22" s="14" t="s">
        <v>1</v>
      </c>
      <c r="E22" s="16">
        <v>19.7</v>
      </c>
    </row>
    <row r="23" spans="1:5" x14ac:dyDescent="0.25">
      <c r="A23" s="14" t="s">
        <v>4</v>
      </c>
      <c r="B23" s="13">
        <v>5</v>
      </c>
      <c r="D23" s="14" t="s">
        <v>4</v>
      </c>
      <c r="E23" s="16">
        <v>5.7</v>
      </c>
    </row>
    <row r="24" spans="1:5" x14ac:dyDescent="0.25">
      <c r="A24" s="14" t="s">
        <v>5</v>
      </c>
      <c r="B24" s="15">
        <v>5.0999999999999996</v>
      </c>
      <c r="D24" s="14" t="s">
        <v>5</v>
      </c>
      <c r="E24" s="15">
        <v>3.6</v>
      </c>
    </row>
    <row r="25" spans="1:5" x14ac:dyDescent="0.25">
      <c r="A25" s="14" t="s">
        <v>3</v>
      </c>
      <c r="B25" s="15">
        <v>8.5</v>
      </c>
      <c r="D25" s="14" t="s">
        <v>3</v>
      </c>
      <c r="E25" s="15">
        <v>5.0999999999999996</v>
      </c>
    </row>
    <row r="26" spans="1:5" x14ac:dyDescent="0.25">
      <c r="A26" s="14" t="s">
        <v>6</v>
      </c>
      <c r="B26" s="15">
        <v>4.4000000000000004</v>
      </c>
      <c r="D26" s="14" t="s">
        <v>6</v>
      </c>
      <c r="E26" s="15">
        <v>4.2</v>
      </c>
    </row>
    <row r="27" spans="1:5" x14ac:dyDescent="0.25">
      <c r="A27" s="14" t="s">
        <v>10</v>
      </c>
      <c r="B27" s="15">
        <f>100-B19-B20-B21-B22-B23-B24-B25-B26</f>
        <v>16.799999999999997</v>
      </c>
      <c r="D27" s="14" t="s">
        <v>10</v>
      </c>
      <c r="E27" s="15">
        <f>100-E19-E20-E21-E22-E23-E24-E25-E26</f>
        <v>6.7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597A-C5D1-4D35-B44C-E33BBFDEC42E}">
  <dimension ref="A1:D35"/>
  <sheetViews>
    <sheetView workbookViewId="0"/>
  </sheetViews>
  <sheetFormatPr defaultRowHeight="15" x14ac:dyDescent="0.25"/>
  <cols>
    <col min="1" max="1" width="32" customWidth="1"/>
    <col min="3" max="3" width="23.85546875" customWidth="1"/>
    <col min="4" max="4" width="26.42578125" customWidth="1"/>
  </cols>
  <sheetData>
    <row r="1" spans="1:4" x14ac:dyDescent="0.25">
      <c r="A1" s="10" t="s">
        <v>42</v>
      </c>
      <c r="B1" s="10"/>
      <c r="C1" s="10"/>
      <c r="D1" s="10"/>
    </row>
    <row r="22" spans="1:4" ht="36" customHeight="1" x14ac:dyDescent="0.25">
      <c r="A22" s="17"/>
      <c r="B22" s="17"/>
      <c r="C22" s="18" t="s">
        <v>12</v>
      </c>
      <c r="D22" s="18" t="s">
        <v>13</v>
      </c>
    </row>
    <row r="23" spans="1:4" x14ac:dyDescent="0.25">
      <c r="A23" s="19" t="s">
        <v>14</v>
      </c>
      <c r="B23" s="20" t="s">
        <v>15</v>
      </c>
      <c r="C23" s="21">
        <v>4248.3999999999996</v>
      </c>
      <c r="D23" s="21">
        <v>39.700000000000003</v>
      </c>
    </row>
    <row r="24" spans="1:4" x14ac:dyDescent="0.25">
      <c r="A24" s="22"/>
      <c r="B24" s="23" t="s">
        <v>9</v>
      </c>
      <c r="C24" s="24">
        <v>5391.8</v>
      </c>
      <c r="D24" s="24">
        <v>34.9</v>
      </c>
    </row>
    <row r="25" spans="1:4" ht="14.25" customHeight="1" x14ac:dyDescent="0.25">
      <c r="A25" s="22"/>
      <c r="B25" s="23" t="s">
        <v>11</v>
      </c>
      <c r="C25" s="24">
        <v>3388.8</v>
      </c>
      <c r="D25" s="24">
        <v>45.4</v>
      </c>
    </row>
    <row r="26" spans="1:4" ht="14.25" customHeight="1" x14ac:dyDescent="0.25">
      <c r="A26" s="22"/>
      <c r="B26" s="29"/>
      <c r="C26" s="24"/>
      <c r="D26" s="31"/>
    </row>
    <row r="27" spans="1:4" x14ac:dyDescent="0.25">
      <c r="A27" s="19" t="s">
        <v>16</v>
      </c>
      <c r="B27" s="26">
        <v>1</v>
      </c>
      <c r="C27" s="27">
        <v>5051.3999999999996</v>
      </c>
      <c r="D27" s="28">
        <v>42.7</v>
      </c>
    </row>
    <row r="28" spans="1:4" x14ac:dyDescent="0.25">
      <c r="A28" s="22"/>
      <c r="B28" s="29">
        <v>2</v>
      </c>
      <c r="C28" s="30">
        <v>4605.1000000000004</v>
      </c>
      <c r="D28" s="31">
        <v>39.799999999999997</v>
      </c>
    </row>
    <row r="29" spans="1:4" x14ac:dyDescent="0.25">
      <c r="A29" s="22"/>
      <c r="B29" s="29">
        <v>3</v>
      </c>
      <c r="C29" s="30">
        <v>4259.7</v>
      </c>
      <c r="D29" s="31">
        <v>37.799999999999997</v>
      </c>
    </row>
    <row r="30" spans="1:4" x14ac:dyDescent="0.25">
      <c r="A30" s="22"/>
      <c r="B30" s="29">
        <v>4</v>
      </c>
      <c r="C30" s="30">
        <v>3838.8</v>
      </c>
      <c r="D30" s="31">
        <v>37.6</v>
      </c>
    </row>
    <row r="31" spans="1:4" x14ac:dyDescent="0.25">
      <c r="A31" s="25"/>
      <c r="B31" s="32" t="s">
        <v>17</v>
      </c>
      <c r="C31" s="33">
        <v>3116.8</v>
      </c>
      <c r="D31" s="34">
        <v>40.799999999999997</v>
      </c>
    </row>
    <row r="32" spans="1:4" x14ac:dyDescent="0.25">
      <c r="A32" s="22"/>
      <c r="B32" s="29"/>
      <c r="C32" s="21"/>
      <c r="D32" s="21"/>
    </row>
    <row r="33" spans="1:4" x14ac:dyDescent="0.25">
      <c r="A33" s="22" t="s">
        <v>18</v>
      </c>
      <c r="B33" s="29">
        <v>1</v>
      </c>
      <c r="C33" s="30">
        <v>4371</v>
      </c>
      <c r="D33" s="30">
        <v>37.1</v>
      </c>
    </row>
    <row r="34" spans="1:4" x14ac:dyDescent="0.25">
      <c r="A34" s="22"/>
      <c r="B34" s="29">
        <v>2</v>
      </c>
      <c r="C34" s="30">
        <v>3802.9</v>
      </c>
      <c r="D34" s="30">
        <v>37.6</v>
      </c>
    </row>
    <row r="35" spans="1:4" x14ac:dyDescent="0.25">
      <c r="A35" s="25"/>
      <c r="B35" s="32" t="s">
        <v>19</v>
      </c>
      <c r="C35" s="33">
        <v>3073.7</v>
      </c>
      <c r="D35" s="33">
        <v>40.6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4600-8EEE-4CCD-9BD4-37B095DE5BA3}">
  <dimension ref="A1:D24"/>
  <sheetViews>
    <sheetView workbookViewId="0">
      <selection sqref="A1:D1"/>
    </sheetView>
  </sheetViews>
  <sheetFormatPr defaultRowHeight="15" x14ac:dyDescent="0.25"/>
  <cols>
    <col min="1" max="1" width="22.42578125" customWidth="1"/>
    <col min="2" max="2" width="18.28515625" customWidth="1"/>
    <col min="3" max="3" width="18.5703125" customWidth="1"/>
    <col min="4" max="4" width="18.42578125" customWidth="1"/>
  </cols>
  <sheetData>
    <row r="1" spans="1:4" x14ac:dyDescent="0.25">
      <c r="A1" s="69" t="s">
        <v>41</v>
      </c>
      <c r="B1" s="69"/>
      <c r="C1" s="69"/>
      <c r="D1" s="69"/>
    </row>
    <row r="20" spans="1:4" ht="60" x14ac:dyDescent="0.25">
      <c r="A20" s="17"/>
      <c r="B20" s="18" t="s">
        <v>20</v>
      </c>
      <c r="C20" s="18" t="s">
        <v>25</v>
      </c>
      <c r="D20" s="35" t="s">
        <v>13</v>
      </c>
    </row>
    <row r="21" spans="1:4" x14ac:dyDescent="0.25">
      <c r="A21" s="5" t="s">
        <v>21</v>
      </c>
      <c r="B21" s="36">
        <v>3963.3</v>
      </c>
      <c r="C21" s="36">
        <v>3928.5</v>
      </c>
      <c r="D21" s="37">
        <v>41.1</v>
      </c>
    </row>
    <row r="22" spans="1:4" x14ac:dyDescent="0.25">
      <c r="A22" s="5" t="s">
        <v>22</v>
      </c>
      <c r="B22" s="36">
        <v>4222.3999999999996</v>
      </c>
      <c r="C22" s="36">
        <v>4054.2</v>
      </c>
      <c r="D22" s="37">
        <v>40.799999999999997</v>
      </c>
    </row>
    <row r="23" spans="1:4" x14ac:dyDescent="0.25">
      <c r="A23" s="5" t="s">
        <v>23</v>
      </c>
      <c r="B23" s="36">
        <v>4315.5</v>
      </c>
      <c r="C23" s="36">
        <v>4179.3999999999996</v>
      </c>
      <c r="D23" s="37">
        <v>39.6</v>
      </c>
    </row>
    <row r="24" spans="1:4" x14ac:dyDescent="0.25">
      <c r="A24" s="7" t="s">
        <v>24</v>
      </c>
      <c r="B24" s="38">
        <v>4493.3999999999996</v>
      </c>
      <c r="C24" s="38">
        <v>4321.2</v>
      </c>
      <c r="D24" s="39">
        <v>37.4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B25F-AC02-4009-8B0A-8412B09F1360}">
  <dimension ref="A1:D24"/>
  <sheetViews>
    <sheetView workbookViewId="0"/>
  </sheetViews>
  <sheetFormatPr defaultRowHeight="15" x14ac:dyDescent="0.25"/>
  <cols>
    <col min="1" max="1" width="44.28515625" customWidth="1"/>
    <col min="2" max="2" width="12.7109375" customWidth="1"/>
    <col min="3" max="3" width="22.28515625" customWidth="1"/>
  </cols>
  <sheetData>
    <row r="1" spans="1:4" x14ac:dyDescent="0.25">
      <c r="A1" s="10" t="s">
        <v>40</v>
      </c>
      <c r="B1" s="10"/>
      <c r="C1" s="10"/>
      <c r="D1" s="10"/>
    </row>
    <row r="19" spans="1:3" x14ac:dyDescent="0.25">
      <c r="A19" s="70" t="s">
        <v>26</v>
      </c>
      <c r="B19" s="40" t="s">
        <v>27</v>
      </c>
      <c r="C19" s="41">
        <v>10.6</v>
      </c>
    </row>
    <row r="20" spans="1:3" x14ac:dyDescent="0.25">
      <c r="A20" s="70"/>
      <c r="B20" s="40" t="s">
        <v>28</v>
      </c>
      <c r="C20" s="41">
        <v>13.7</v>
      </c>
    </row>
    <row r="21" spans="1:3" ht="17.25" customHeight="1" x14ac:dyDescent="0.25">
      <c r="A21" s="70"/>
      <c r="B21" s="40" t="s">
        <v>29</v>
      </c>
      <c r="C21" s="41">
        <v>8.3000000000000007</v>
      </c>
    </row>
    <row r="22" spans="1:3" x14ac:dyDescent="0.25">
      <c r="A22" s="70" t="s">
        <v>30</v>
      </c>
      <c r="B22" s="40" t="s">
        <v>27</v>
      </c>
      <c r="C22" s="41">
        <v>13.6</v>
      </c>
    </row>
    <row r="23" spans="1:3" x14ac:dyDescent="0.25">
      <c r="A23" s="70"/>
      <c r="B23" s="40" t="s">
        <v>28</v>
      </c>
      <c r="C23" s="41">
        <v>12.8</v>
      </c>
    </row>
    <row r="24" spans="1:3" ht="18" customHeight="1" x14ac:dyDescent="0.25">
      <c r="A24" s="70"/>
      <c r="B24" s="40" t="s">
        <v>29</v>
      </c>
      <c r="C24" s="41">
        <v>14.2</v>
      </c>
    </row>
  </sheetData>
  <mergeCells count="2">
    <mergeCell ref="A19:A21"/>
    <mergeCell ref="A22:A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Vasiliev</dc:creator>
  <cp:lastModifiedBy>Corina Vicol</cp:lastModifiedBy>
  <dcterms:created xsi:type="dcterms:W3CDTF">2024-03-20T06:38:23Z</dcterms:created>
  <dcterms:modified xsi:type="dcterms:W3CDTF">2024-03-29T09:50:53Z</dcterms:modified>
</cp:coreProperties>
</file>