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0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1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oxi\2021\ASA\ASA_PUB\Publicatia_ASA_IM\New folder\"/>
    </mc:Choice>
  </mc:AlternateContent>
  <xr:revisionPtr revIDLastSave="0" documentId="13_ncr:1_{EE76F237-D08B-41BC-AB4A-AFBC60A43E2F}" xr6:coauthVersionLast="47" xr6:coauthVersionMax="47" xr10:uidLastSave="{00000000-0000-0000-0000-000000000000}"/>
  <bookViews>
    <workbookView xWindow="-120" yWindow="-120" windowWidth="20730" windowHeight="11160" tabRatio="818" firstSheet="29" activeTab="45" xr2:uid="{00000000-000D-0000-FFFF-FFFF00000000}"/>
  </bookViews>
  <sheets>
    <sheet name="tab1" sheetId="2" r:id="rId1"/>
    <sheet name="t2-3" sheetId="105" r:id="rId2"/>
    <sheet name="t4" sheetId="74" r:id="rId3"/>
    <sheet name="t5" sheetId="75" r:id="rId4"/>
    <sheet name="t6" sheetId="97" r:id="rId5"/>
    <sheet name="t7-8" sheetId="98" r:id="rId6"/>
    <sheet name="t9-10" sheetId="164" r:id="rId7"/>
    <sheet name="t11-12" sheetId="165" r:id="rId8"/>
    <sheet name="t13" sheetId="167" r:id="rId9"/>
    <sheet name="t14" sheetId="179" r:id="rId10"/>
    <sheet name="t15" sheetId="180" r:id="rId11"/>
    <sheet name="t16" sheetId="90" r:id="rId12"/>
    <sheet name="t17-18" sheetId="89" r:id="rId13"/>
    <sheet name="t19-20" sheetId="170" r:id="rId14"/>
    <sheet name="t21" sheetId="171" r:id="rId15"/>
    <sheet name="t22" sheetId="172" r:id="rId16"/>
    <sheet name="t23" sheetId="173" r:id="rId17"/>
    <sheet name="t24-25" sheetId="34" r:id="rId18"/>
    <sheet name="t26-27" sheetId="175" r:id="rId19"/>
    <sheet name="t28-29" sheetId="176" r:id="rId20"/>
    <sheet name="t30" sheetId="177" r:id="rId21"/>
    <sheet name="t31-32" sheetId="178" r:id="rId22"/>
    <sheet name="t33" sheetId="85" r:id="rId23"/>
    <sheet name="t34-35" sheetId="84" r:id="rId24"/>
    <sheet name="t36" sheetId="143" r:id="rId25"/>
    <sheet name="t37-38" sheetId="145" r:id="rId26"/>
    <sheet name="t39" sheetId="43" r:id="rId27"/>
    <sheet name="t40-41" sheetId="111" r:id="rId28"/>
    <sheet name="t42" sheetId="118" r:id="rId29"/>
    <sheet name="t43" sheetId="112" r:id="rId30"/>
    <sheet name="t44" sheetId="148" r:id="rId31"/>
    <sheet name="t45" sheetId="150" r:id="rId32"/>
    <sheet name="t46" sheetId="156" r:id="rId33"/>
    <sheet name="t47" sheetId="158" r:id="rId34"/>
    <sheet name="t48" sheetId="181" r:id="rId35"/>
    <sheet name="t49-50" sheetId="160" r:id="rId36"/>
    <sheet name="t51-52" sheetId="163" r:id="rId37"/>
    <sheet name="t53-54" sheetId="31" r:id="rId38"/>
    <sheet name="t55-56" sheetId="86" r:id="rId39"/>
    <sheet name="t57-58" sheetId="44" r:id="rId40"/>
    <sheet name="t59-60" sheetId="149" r:id="rId41"/>
    <sheet name="t61" sheetId="182" r:id="rId42"/>
    <sheet name="t62" sheetId="183" r:id="rId43"/>
    <sheet name="t63" sheetId="184" r:id="rId44"/>
    <sheet name="t64" sheetId="185" r:id="rId45"/>
    <sheet name="t65" sheetId="186" r:id="rId46"/>
    <sheet name="t66-67" sheetId="187" r:id="rId47"/>
    <sheet name="t68-69" sheetId="188" r:id="rId48"/>
    <sheet name="t70-71" sheetId="189" r:id="rId49"/>
    <sheet name="t72-74" sheetId="190" r:id="rId50"/>
    <sheet name="adresa" sheetId="191" r:id="rId51"/>
    <sheet name="tab 55" sheetId="103" state="hidden" r:id="rId52"/>
  </sheets>
  <definedNames>
    <definedName name="_xlnm._FilterDatabase" localSheetId="39" hidden="1">'t57-58'!$A$18:$A$19</definedName>
    <definedName name="_xlnm.Print_Area" localSheetId="50">adresa!$A$1:$I$59</definedName>
    <definedName name="_xlnm.Print_Area" localSheetId="7">'t11-12'!$A$1:$I$27</definedName>
    <definedName name="_xlnm.Print_Area" localSheetId="8">'t13'!$A$1:$G$27</definedName>
    <definedName name="_xlnm.Print_Area" localSheetId="9">'t14'!$A$1:$G$19</definedName>
    <definedName name="_xlnm.Print_Area" localSheetId="11">'t16'!$A$1:$G$10</definedName>
    <definedName name="_xlnm.Print_Area" localSheetId="12">'t17-18'!$A$1:$G$22</definedName>
    <definedName name="_xlnm.Print_Area" localSheetId="13">'t19-20'!$A$1:$G$22</definedName>
    <definedName name="_xlnm.Print_Area" localSheetId="14">'t21'!$A$1:$G$10</definedName>
    <definedName name="_xlnm.Print_Area" localSheetId="15">'t22'!$A$1:$K$11</definedName>
    <definedName name="_xlnm.Print_Area" localSheetId="16">'t23'!$A$1:$G$16</definedName>
    <definedName name="_xlnm.Print_Area" localSheetId="1">'t2-3'!$A$1:$E$32</definedName>
    <definedName name="_xlnm.Print_Area" localSheetId="17">'t24-25'!$A$1:$I$33</definedName>
    <definedName name="_xlnm.Print_Area" localSheetId="18">'t26-27'!$A$1:$G$33</definedName>
    <definedName name="_xlnm.Print_Area" localSheetId="19">'t28-29'!$A$1:$G$29</definedName>
    <definedName name="_xlnm.Print_Area" localSheetId="20">'t30'!$A$1:$G$10</definedName>
    <definedName name="_xlnm.Print_Area" localSheetId="21">'t31-32'!$A$1:$I$31</definedName>
    <definedName name="_xlnm.Print_Area" localSheetId="22">'t33'!$A$1:$F$13</definedName>
    <definedName name="_xlnm.Print_Area" localSheetId="23">'t34-35'!$A$1:$I$25</definedName>
    <definedName name="_xlnm.Print_Area" localSheetId="24">'t36'!$A$1:$G$11</definedName>
    <definedName name="_xlnm.Print_Area" localSheetId="25">'t37-38'!$A$1:$I$19</definedName>
    <definedName name="_xlnm.Print_Area" localSheetId="26">'t39'!$A$1:$F$15</definedName>
    <definedName name="_xlnm.Print_Area" localSheetId="2">'t4'!$A$1:$E$18</definedName>
    <definedName name="_xlnm.Print_Area" localSheetId="27">'t40-41'!$A$1:$I$25</definedName>
    <definedName name="_xlnm.Print_Area" localSheetId="28">'t42'!$A$1:$F$11</definedName>
    <definedName name="_xlnm.Print_Area" localSheetId="29">'t43'!$A$1:$I$15</definedName>
    <definedName name="_xlnm.Print_Area" localSheetId="30">'t44'!$A$1:$G$11</definedName>
    <definedName name="_xlnm.Print_Area" localSheetId="31">'t45'!$A$1:$I$28</definedName>
    <definedName name="_xlnm.Print_Area" localSheetId="32">'t46'!$A$1:$F$10</definedName>
    <definedName name="_xlnm.Print_Area" localSheetId="33">'t47'!$A$1:$I$33</definedName>
    <definedName name="_xlnm.Print_Area" localSheetId="34">'t48'!$A$1:$P$16</definedName>
    <definedName name="_xlnm.Print_Area" localSheetId="3">'t5'!$A$1:$E$20</definedName>
    <definedName name="_xlnm.Print_Area" localSheetId="36">'t51-52'!$A$1:$G$38</definedName>
    <definedName name="_xlnm.Print_Area" localSheetId="37">'t53-54'!$A$1:$G$34</definedName>
    <definedName name="_xlnm.Print_Area" localSheetId="38">'t55-56'!$A$1:$G$30</definedName>
    <definedName name="_xlnm.Print_Area" localSheetId="39">'t57-58'!$A$1:$G$19</definedName>
    <definedName name="_xlnm.Print_Area" localSheetId="40">'t59-60'!$A$1:$G$15</definedName>
    <definedName name="_xlnm.Print_Area" localSheetId="41">'t61'!$A$1:$E$10</definedName>
    <definedName name="_xlnm.Print_Area" localSheetId="42">'t62'!$A$1:$D$19</definedName>
    <definedName name="_xlnm.Print_Area" localSheetId="43">'t63'!$A$1:$D$19</definedName>
    <definedName name="_xlnm.Print_Area" localSheetId="44">'t64'!$A$1:$E$20</definedName>
    <definedName name="_xlnm.Print_Area" localSheetId="46">'t66-67'!$A$1:$E$24</definedName>
    <definedName name="_xlnm.Print_Area" localSheetId="47">'t68-69'!$A$1:$D$32</definedName>
    <definedName name="_xlnm.Print_Area" localSheetId="5">'t7-8'!$A$1:$E$27</definedName>
    <definedName name="_xlnm.Print_Area" localSheetId="6">'t9-10'!$A$1:$D$23</definedName>
    <definedName name="_xlnm.Print_Area" localSheetId="51">'tab 55'!$A$1:$G$22</definedName>
    <definedName name="_xlnm.Print_Area" localSheetId="0">'tab1'!$A$1:$G$19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64" l="1"/>
  <c r="D7" i="164"/>
  <c r="D8" i="164"/>
  <c r="D9" i="164"/>
  <c r="D10" i="164"/>
  <c r="D4" i="164"/>
  <c r="C9" i="2"/>
  <c r="D9" i="2"/>
  <c r="E9" i="2"/>
  <c r="F9" i="2"/>
  <c r="G9" i="2"/>
  <c r="B9" i="2"/>
  <c r="C7" i="189" l="1"/>
  <c r="E7" i="189"/>
  <c r="C8" i="189"/>
  <c r="E8" i="189"/>
  <c r="C9" i="189"/>
  <c r="E9" i="189"/>
  <c r="C10" i="189"/>
  <c r="E10" i="189"/>
  <c r="C11" i="189"/>
  <c r="E11" i="189"/>
  <c r="B5" i="185"/>
  <c r="C5" i="185"/>
  <c r="D5" i="185"/>
  <c r="E5" i="185"/>
  <c r="D4" i="183"/>
  <c r="D6" i="183"/>
  <c r="D7" i="183"/>
  <c r="D8" i="183"/>
  <c r="D9" i="183"/>
  <c r="D10" i="183"/>
  <c r="D11" i="183"/>
  <c r="D12" i="183"/>
  <c r="D13" i="183"/>
  <c r="D14" i="183"/>
  <c r="D15" i="183"/>
  <c r="D16" i="183"/>
  <c r="D17" i="183"/>
  <c r="D18" i="183"/>
  <c r="B5" i="182"/>
  <c r="B8" i="182" s="1"/>
  <c r="B7" i="182"/>
  <c r="C8" i="182"/>
  <c r="D8" i="182"/>
  <c r="E8" i="182"/>
  <c r="B10" i="182"/>
  <c r="G8" i="167"/>
  <c r="C5" i="189" l="1"/>
  <c r="C13" i="145"/>
  <c r="C14" i="145"/>
  <c r="C15" i="145"/>
  <c r="G8" i="165" l="1"/>
  <c r="B5" i="148" l="1"/>
  <c r="B4" i="145" l="1"/>
  <c r="E9" i="170" l="1"/>
  <c r="C9" i="170"/>
  <c r="G9" i="165" l="1"/>
  <c r="E10" i="165"/>
  <c r="C10" i="165"/>
  <c r="C16" i="105" l="1"/>
  <c r="F7" i="156" l="1"/>
  <c r="H5" i="111" l="1"/>
  <c r="B5" i="111"/>
  <c r="B5" i="178" l="1"/>
  <c r="G8" i="176" l="1"/>
  <c r="G7" i="176"/>
  <c r="E8" i="176"/>
  <c r="E7" i="176"/>
  <c r="C8" i="176"/>
  <c r="C7" i="176"/>
  <c r="G8" i="175"/>
  <c r="G7" i="175"/>
  <c r="E8" i="175"/>
  <c r="E7" i="175"/>
  <c r="C8" i="175"/>
  <c r="C7" i="175"/>
  <c r="G8" i="180" l="1"/>
  <c r="G9" i="180"/>
  <c r="G10" i="180"/>
  <c r="G11" i="180"/>
  <c r="G12" i="180"/>
  <c r="G13" i="180"/>
  <c r="G14" i="180"/>
  <c r="G15" i="180"/>
  <c r="G7" i="180"/>
  <c r="E8" i="180"/>
  <c r="E9" i="180"/>
  <c r="E10" i="180"/>
  <c r="E11" i="180"/>
  <c r="E12" i="180"/>
  <c r="E13" i="180"/>
  <c r="E14" i="180"/>
  <c r="E15" i="180"/>
  <c r="E7" i="180"/>
  <c r="C8" i="180"/>
  <c r="C9" i="180"/>
  <c r="C10" i="180"/>
  <c r="C11" i="180"/>
  <c r="C12" i="180"/>
  <c r="C13" i="180"/>
  <c r="C14" i="180"/>
  <c r="C15" i="180"/>
  <c r="C7" i="180"/>
  <c r="G8" i="179" l="1"/>
  <c r="G9" i="179"/>
  <c r="G10" i="179"/>
  <c r="G11" i="179"/>
  <c r="G12" i="179"/>
  <c r="G13" i="179"/>
  <c r="G14" i="179"/>
  <c r="G15" i="179"/>
  <c r="G16" i="179"/>
  <c r="G17" i="179"/>
  <c r="G18" i="179"/>
  <c r="G19" i="179"/>
  <c r="G7" i="179"/>
  <c r="E8" i="179"/>
  <c r="E9" i="179"/>
  <c r="E10" i="179"/>
  <c r="E11" i="179"/>
  <c r="E12" i="179"/>
  <c r="E13" i="179"/>
  <c r="E14" i="179"/>
  <c r="E15" i="179"/>
  <c r="E16" i="179"/>
  <c r="E17" i="179"/>
  <c r="E18" i="179"/>
  <c r="E19" i="179"/>
  <c r="E7" i="179"/>
  <c r="C8" i="179"/>
  <c r="C9" i="179"/>
  <c r="C10" i="179"/>
  <c r="C11" i="179"/>
  <c r="C12" i="179"/>
  <c r="C13" i="179"/>
  <c r="C14" i="179"/>
  <c r="C15" i="179"/>
  <c r="C16" i="179"/>
  <c r="C17" i="179"/>
  <c r="C18" i="179"/>
  <c r="C19" i="179"/>
  <c r="C7" i="179"/>
  <c r="D8" i="90" l="1"/>
  <c r="E8" i="90"/>
  <c r="F8" i="90"/>
  <c r="G8" i="90"/>
  <c r="B8" i="90"/>
  <c r="C8" i="90"/>
  <c r="D8" i="2" l="1"/>
  <c r="B16" i="145" l="1"/>
  <c r="B8" i="2" l="1"/>
  <c r="C8" i="2"/>
  <c r="E8" i="2"/>
  <c r="F8" i="2"/>
  <c r="G8" i="2"/>
  <c r="E4" i="98" l="1"/>
  <c r="F4" i="145"/>
  <c r="B5" i="158" l="1"/>
  <c r="B10" i="118"/>
  <c r="E8" i="118"/>
  <c r="C8" i="118"/>
  <c r="C10" i="170" l="1"/>
  <c r="B8" i="167" l="1"/>
  <c r="C8" i="167"/>
  <c r="D8" i="167"/>
  <c r="E8" i="167"/>
  <c r="F8" i="167"/>
  <c r="C17" i="105" l="1"/>
  <c r="I7" i="111" l="1"/>
  <c r="B5" i="112" l="1"/>
  <c r="C8" i="112" s="1"/>
  <c r="E7" i="112"/>
  <c r="F5" i="112"/>
  <c r="G10" i="112" s="1"/>
  <c r="H5" i="112"/>
  <c r="I9" i="112" s="1"/>
  <c r="C11" i="112" l="1"/>
  <c r="C10" i="112"/>
  <c r="C9" i="112"/>
  <c r="C7" i="112"/>
  <c r="G7" i="112"/>
  <c r="G12" i="112"/>
  <c r="C13" i="112"/>
  <c r="G13" i="112"/>
  <c r="G9" i="112"/>
  <c r="E10" i="112"/>
  <c r="G11" i="112"/>
  <c r="I8" i="112"/>
  <c r="I12" i="112"/>
  <c r="G8" i="112"/>
  <c r="E13" i="112"/>
  <c r="I11" i="112"/>
  <c r="E9" i="112"/>
  <c r="I7" i="112"/>
  <c r="E12" i="112"/>
  <c r="I10" i="112"/>
  <c r="E8" i="112"/>
  <c r="I13" i="112"/>
  <c r="C12" i="112"/>
  <c r="E11" i="112"/>
  <c r="C5" i="112" l="1"/>
  <c r="G5" i="112"/>
  <c r="E5" i="112"/>
  <c r="I5" i="112"/>
  <c r="H5" i="178"/>
  <c r="I8" i="178" s="1"/>
  <c r="F5" i="178"/>
  <c r="E11" i="178"/>
  <c r="C8" i="178"/>
  <c r="G8" i="177"/>
  <c r="F8" i="177"/>
  <c r="E8" i="177"/>
  <c r="D8" i="177"/>
  <c r="C8" i="177"/>
  <c r="G5" i="175"/>
  <c r="E5" i="175"/>
  <c r="C5" i="175"/>
  <c r="G8" i="173"/>
  <c r="F8" i="173"/>
  <c r="E8" i="173"/>
  <c r="D8" i="173"/>
  <c r="C8" i="173"/>
  <c r="J5" i="172"/>
  <c r="K9" i="172" s="1"/>
  <c r="I9" i="172"/>
  <c r="G7" i="172"/>
  <c r="E7" i="172"/>
  <c r="C9" i="172"/>
  <c r="F8" i="171"/>
  <c r="E8" i="171"/>
  <c r="D8" i="171"/>
  <c r="C8" i="171"/>
  <c r="E10" i="170"/>
  <c r="C8" i="170"/>
  <c r="C11" i="178" l="1"/>
  <c r="I7" i="178"/>
  <c r="C9" i="178"/>
  <c r="C8" i="165"/>
  <c r="E8" i="178"/>
  <c r="I7" i="172"/>
  <c r="I9" i="178"/>
  <c r="C7" i="178"/>
  <c r="E10" i="178"/>
  <c r="I11" i="178"/>
  <c r="B8" i="173"/>
  <c r="E8" i="172"/>
  <c r="E9" i="172"/>
  <c r="C7" i="170"/>
  <c r="E9" i="178"/>
  <c r="C10" i="178"/>
  <c r="I10" i="178"/>
  <c r="E7" i="178"/>
  <c r="B8" i="177"/>
  <c r="C7" i="172"/>
  <c r="K7" i="172"/>
  <c r="I8" i="172"/>
  <c r="G9" i="172"/>
  <c r="C8" i="172"/>
  <c r="K8" i="172"/>
  <c r="E8" i="170"/>
  <c r="E7" i="170"/>
  <c r="C7" i="165"/>
  <c r="C9" i="165"/>
  <c r="E9" i="165"/>
  <c r="G10" i="97"/>
  <c r="C5" i="170" l="1"/>
  <c r="I5" i="172"/>
  <c r="E5" i="178"/>
  <c r="G5" i="170"/>
  <c r="E5" i="172"/>
  <c r="G5" i="178"/>
  <c r="C5" i="178"/>
  <c r="G5" i="172"/>
  <c r="E5" i="170"/>
  <c r="K5" i="172"/>
  <c r="C5" i="172"/>
  <c r="B5" i="150" l="1"/>
  <c r="C8" i="150" s="1"/>
  <c r="B10" i="148" l="1"/>
  <c r="B10" i="43" l="1"/>
  <c r="B7" i="43"/>
  <c r="B5" i="43"/>
  <c r="B10" i="143" l="1"/>
  <c r="F5" i="85"/>
  <c r="G8" i="148" l="1"/>
  <c r="B5" i="143" l="1"/>
  <c r="F5" i="150" l="1"/>
  <c r="G11" i="150" s="1"/>
  <c r="H5" i="150"/>
  <c r="F5" i="158" l="1"/>
  <c r="H5" i="158"/>
  <c r="F10" i="156" l="1"/>
  <c r="C9" i="150"/>
  <c r="B7" i="148"/>
  <c r="B8" i="148" l="1"/>
  <c r="B7" i="118"/>
  <c r="B5" i="118"/>
  <c r="E7" i="111" l="1"/>
  <c r="F5" i="111"/>
  <c r="G7" i="111" s="1"/>
  <c r="C7" i="111"/>
  <c r="G10" i="145"/>
  <c r="H4" i="145"/>
  <c r="G7" i="145" l="1"/>
  <c r="G8" i="145"/>
  <c r="G9" i="145"/>
  <c r="B7" i="143"/>
  <c r="G7" i="84"/>
  <c r="F10" i="85"/>
  <c r="F7" i="85"/>
  <c r="I8" i="34"/>
  <c r="E7" i="34"/>
  <c r="C7" i="34"/>
  <c r="D4" i="98"/>
  <c r="C4" i="98"/>
  <c r="C18" i="105"/>
  <c r="B4" i="98"/>
  <c r="B8" i="97"/>
  <c r="C7" i="158"/>
  <c r="E7" i="158"/>
  <c r="G7" i="158"/>
  <c r="I7" i="158"/>
  <c r="C8" i="158"/>
  <c r="E8" i="158"/>
  <c r="G8" i="158"/>
  <c r="I8" i="158"/>
  <c r="C8" i="156"/>
  <c r="D8" i="156"/>
  <c r="E8" i="156"/>
  <c r="C7" i="150"/>
  <c r="E7" i="150"/>
  <c r="G7" i="150"/>
  <c r="I7" i="150"/>
  <c r="E8" i="150"/>
  <c r="G8" i="150"/>
  <c r="I8" i="150"/>
  <c r="E9" i="150"/>
  <c r="G9" i="150"/>
  <c r="I9" i="150"/>
  <c r="C10" i="150"/>
  <c r="E10" i="150"/>
  <c r="G10" i="150"/>
  <c r="I10" i="150"/>
  <c r="C11" i="150"/>
  <c r="E11" i="150"/>
  <c r="I11" i="150"/>
  <c r="C12" i="150"/>
  <c r="E12" i="150"/>
  <c r="G12" i="150"/>
  <c r="I12" i="150"/>
  <c r="C8" i="148"/>
  <c r="D8" i="148"/>
  <c r="E8" i="148"/>
  <c r="F8" i="148"/>
  <c r="B8" i="118"/>
  <c r="D8" i="118"/>
  <c r="F8" i="118"/>
  <c r="C9" i="103"/>
  <c r="D9" i="103"/>
  <c r="E9" i="103"/>
  <c r="F9" i="103"/>
  <c r="G9" i="103"/>
  <c r="C10" i="103"/>
  <c r="D10" i="103"/>
  <c r="E10" i="103"/>
  <c r="F10" i="103"/>
  <c r="G10" i="103"/>
  <c r="C13" i="103"/>
  <c r="D13" i="103"/>
  <c r="E13" i="103"/>
  <c r="F13" i="103"/>
  <c r="G13" i="103"/>
  <c r="C14" i="103"/>
  <c r="D14" i="103"/>
  <c r="E14" i="103"/>
  <c r="F14" i="103"/>
  <c r="G14" i="103"/>
  <c r="C16" i="103"/>
  <c r="D16" i="103"/>
  <c r="E16" i="103"/>
  <c r="F16" i="103"/>
  <c r="G16" i="103"/>
  <c r="C17" i="103"/>
  <c r="D17" i="103"/>
  <c r="E17" i="103"/>
  <c r="F17" i="103"/>
  <c r="G17" i="103"/>
  <c r="C18" i="103"/>
  <c r="D18" i="103"/>
  <c r="E18" i="103"/>
  <c r="F18" i="103"/>
  <c r="G18" i="103"/>
  <c r="C8" i="111"/>
  <c r="E8" i="111"/>
  <c r="G8" i="111"/>
  <c r="I8" i="111"/>
  <c r="B8" i="43"/>
  <c r="C8" i="43"/>
  <c r="D8" i="43"/>
  <c r="E8" i="43"/>
  <c r="F8" i="43"/>
  <c r="C6" i="145"/>
  <c r="E6" i="145"/>
  <c r="G6" i="145"/>
  <c r="I6" i="145"/>
  <c r="C7" i="145"/>
  <c r="E7" i="145"/>
  <c r="I7" i="145"/>
  <c r="C8" i="145"/>
  <c r="E8" i="145"/>
  <c r="I8" i="145"/>
  <c r="C9" i="145"/>
  <c r="E9" i="145"/>
  <c r="I9" i="145"/>
  <c r="C10" i="145"/>
  <c r="E10" i="145"/>
  <c r="I10" i="145"/>
  <c r="C11" i="145"/>
  <c r="E11" i="145"/>
  <c r="G11" i="145"/>
  <c r="I11" i="145"/>
  <c r="C8" i="143"/>
  <c r="D8" i="143"/>
  <c r="E8" i="143"/>
  <c r="F8" i="143"/>
  <c r="G8" i="143"/>
  <c r="C7" i="84"/>
  <c r="E7" i="84"/>
  <c r="I7" i="84"/>
  <c r="C8" i="84"/>
  <c r="E8" i="84"/>
  <c r="I8" i="84"/>
  <c r="C8" i="85"/>
  <c r="D8" i="85"/>
  <c r="E8" i="85"/>
  <c r="C8" i="34"/>
  <c r="C9" i="34"/>
  <c r="C7" i="89"/>
  <c r="E7" i="89"/>
  <c r="C8" i="89"/>
  <c r="E8" i="89"/>
  <c r="C9" i="89"/>
  <c r="E9" i="89"/>
  <c r="C8" i="97"/>
  <c r="D8" i="97"/>
  <c r="E8" i="97"/>
  <c r="F8" i="97"/>
  <c r="G8" i="97"/>
  <c r="C5" i="84" l="1"/>
  <c r="I7" i="34"/>
  <c r="C5" i="34"/>
  <c r="C5" i="150"/>
  <c r="C5" i="158"/>
  <c r="I9" i="34"/>
  <c r="I5" i="34" s="1"/>
  <c r="B8" i="143"/>
  <c r="E9" i="34"/>
  <c r="E5" i="150"/>
  <c r="I5" i="150"/>
  <c r="G5" i="150"/>
  <c r="E8" i="34"/>
  <c r="I5" i="158"/>
  <c r="G5" i="158"/>
  <c r="C4" i="145"/>
  <c r="G4" i="145"/>
  <c r="E4" i="145"/>
  <c r="I4" i="145"/>
  <c r="G8" i="84"/>
  <c r="G5" i="34" l="1"/>
  <c r="E5" i="34"/>
  <c r="B8" i="85" l="1"/>
  <c r="F8" i="85"/>
  <c r="B8" i="156"/>
  <c r="F5" i="156"/>
  <c r="F8" i="156" l="1"/>
  <c r="G8" i="171"/>
  <c r="B8" i="171"/>
</calcChain>
</file>

<file path=xl/sharedStrings.xml><?xml version="1.0" encoding="utf-8"?>
<sst xmlns="http://schemas.openxmlformats.org/spreadsheetml/2006/main" count="1081" uniqueCount="600">
  <si>
    <r>
      <t xml:space="preserve">Cifra de afaceri  -TOTAL                                                            </t>
    </r>
    <r>
      <rPr>
        <i/>
        <sz val="9"/>
        <rFont val="Arial Narrow"/>
        <family val="2"/>
        <charset val="204"/>
      </rPr>
      <t>Оборот - ВСЕГО  (доходы от продаж)</t>
    </r>
  </si>
  <si>
    <r>
      <t xml:space="preserve">Producţie -TOTAL    (lucrări şi servicii)                                               </t>
    </r>
    <r>
      <rPr>
        <i/>
        <sz val="9"/>
        <rFont val="Arial Narrow"/>
        <family val="2"/>
        <charset val="204"/>
      </rPr>
      <t xml:space="preserve"> Продукция - ВСЕГО (работы и услуги)</t>
    </r>
  </si>
  <si>
    <r>
      <t xml:space="preserve">Investiţii realizate – TOTAL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rFont val="Arial Narrow"/>
        <family val="2"/>
        <charset val="204"/>
      </rPr>
      <t>Инвестиции - ВСЕГО</t>
    </r>
  </si>
  <si>
    <r>
      <t xml:space="preserve">· în % faţă de cifra de afaceri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rFont val="Arial Narrow"/>
        <family val="2"/>
        <charset val="204"/>
      </rPr>
      <t>в % к обороту</t>
    </r>
  </si>
  <si>
    <t xml:space="preserve">Cifra de afaceri </t>
  </si>
  <si>
    <r>
      <t xml:space="preserve">· la 1000 lei valoare adăugată                                                   </t>
    </r>
    <r>
      <rPr>
        <i/>
        <sz val="9"/>
        <rFont val="Arial Narrow"/>
        <family val="2"/>
        <charset val="204"/>
      </rPr>
      <t>на 1000 лей добавленной стоимости</t>
    </r>
  </si>
  <si>
    <r>
      <t xml:space="preserve">· în medie pe un salariat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rFont val="Arial Narrow"/>
        <family val="2"/>
        <charset val="204"/>
      </rPr>
      <t xml:space="preserve"> на одного работника</t>
    </r>
  </si>
  <si>
    <t xml:space="preserve">   </t>
  </si>
  <si>
    <r>
      <t xml:space="preserve">Număr întreprinderi                                              </t>
    </r>
    <r>
      <rPr>
        <i/>
        <sz val="9"/>
        <rFont val="Arial Narrow"/>
        <family val="2"/>
        <charset val="204"/>
      </rPr>
      <t>Количество предприятий</t>
    </r>
  </si>
  <si>
    <t>B</t>
  </si>
  <si>
    <t>J</t>
  </si>
  <si>
    <t>L</t>
  </si>
  <si>
    <t>S</t>
  </si>
  <si>
    <r>
      <t xml:space="preserve">mii lei                        </t>
    </r>
    <r>
      <rPr>
        <i/>
        <sz val="9"/>
        <rFont val="Arial Narrow"/>
        <family val="2"/>
        <charset val="204"/>
      </rPr>
      <t xml:space="preserve">  тыс. лей</t>
    </r>
  </si>
  <si>
    <r>
      <t xml:space="preserve">mii lei                         </t>
    </r>
    <r>
      <rPr>
        <i/>
        <sz val="9"/>
        <rFont val="Arial Narrow"/>
        <family val="2"/>
        <charset val="204"/>
      </rPr>
      <t xml:space="preserve"> тыс. лей</t>
    </r>
  </si>
  <si>
    <r>
      <t xml:space="preserve">mil. lei                           </t>
    </r>
    <r>
      <rPr>
        <i/>
        <sz val="9"/>
        <rFont val="Arial Narrow"/>
        <family val="2"/>
        <charset val="204"/>
      </rPr>
      <t>млн. лей</t>
    </r>
  </si>
  <si>
    <r>
      <t xml:space="preserve">mil. lei                          </t>
    </r>
    <r>
      <rPr>
        <i/>
        <sz val="9"/>
        <rFont val="Arial Narrow"/>
        <family val="2"/>
        <charset val="204"/>
      </rPr>
      <t xml:space="preserve"> млн. лей</t>
    </r>
  </si>
  <si>
    <r>
      <t xml:space="preserve">mil. lei                         </t>
    </r>
    <r>
      <rPr>
        <i/>
        <sz val="9"/>
        <rFont val="Arial Narrow"/>
        <family val="2"/>
        <charset val="204"/>
      </rPr>
      <t xml:space="preserve">  млн. лей</t>
    </r>
  </si>
  <si>
    <t>C</t>
  </si>
  <si>
    <t>D</t>
  </si>
  <si>
    <t>E</t>
  </si>
  <si>
    <t>F</t>
  </si>
  <si>
    <t>G</t>
  </si>
  <si>
    <t>H</t>
  </si>
  <si>
    <t>I</t>
  </si>
  <si>
    <t>M</t>
  </si>
  <si>
    <t>N</t>
  </si>
  <si>
    <r>
      <t xml:space="preserve">persoane </t>
    </r>
    <r>
      <rPr>
        <i/>
        <sz val="9"/>
        <rFont val="Arial Narrow"/>
        <family val="2"/>
        <charset val="204"/>
      </rPr>
      <t>человек</t>
    </r>
  </si>
  <si>
    <r>
      <t xml:space="preserve">· în medie pe un salariat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rFont val="Arial Narrow"/>
        <family val="2"/>
        <charset val="204"/>
      </rPr>
      <t xml:space="preserve">на одного работника   </t>
    </r>
  </si>
  <si>
    <r>
      <t xml:space="preserve">50-249      salariaţi       </t>
    </r>
    <r>
      <rPr>
        <i/>
        <sz val="9"/>
        <rFont val="Arial Narrow"/>
        <family val="2"/>
        <charset val="204"/>
      </rPr>
      <t xml:space="preserve">  работников</t>
    </r>
  </si>
  <si>
    <r>
      <t xml:space="preserve">250 şi peste        </t>
    </r>
    <r>
      <rPr>
        <i/>
        <sz val="9"/>
        <rFont val="Arial Narrow"/>
        <family val="2"/>
        <charset val="204"/>
      </rPr>
      <t xml:space="preserve"> и более работников</t>
    </r>
  </si>
  <si>
    <t>Total</t>
  </si>
  <si>
    <t xml:space="preserve"> %</t>
  </si>
  <si>
    <t>%</t>
  </si>
  <si>
    <r>
      <t xml:space="preserve">Alte activitati de servicii colective, sociale şi personale                                                                                           </t>
    </r>
    <r>
      <rPr>
        <i/>
        <sz val="12"/>
        <rFont val="Arial Narrow"/>
        <family val="2"/>
        <charset val="204"/>
      </rPr>
      <t xml:space="preserve">Прочие коммунальные и  социальные услуги </t>
    </r>
  </si>
  <si>
    <r>
      <t xml:space="preserve">Total                       </t>
    </r>
    <r>
      <rPr>
        <i/>
        <sz val="9"/>
        <rFont val="Arial Narrow"/>
        <family val="2"/>
        <charset val="204"/>
      </rPr>
      <t xml:space="preserve">Всего  </t>
    </r>
  </si>
  <si>
    <r>
      <t xml:space="preserve">· în medie pe o întreprindere                                                    </t>
    </r>
    <r>
      <rPr>
        <i/>
        <sz val="9"/>
        <rFont val="Arial Narrow"/>
        <family val="2"/>
        <charset val="204"/>
      </rPr>
      <t>оборот на одно предприятие</t>
    </r>
  </si>
  <si>
    <r>
      <t xml:space="preserve">· în medie pe un salariat                                 </t>
    </r>
    <r>
      <rPr>
        <i/>
        <sz val="9"/>
        <rFont val="Arial Narrow"/>
        <family val="2"/>
        <charset val="204"/>
      </rPr>
      <t>оборот на одного работника</t>
    </r>
  </si>
  <si>
    <r>
      <t xml:space="preserve">Principalii indicatori economici, pe clase de marime a întreprinderilor, în anul 2010    </t>
    </r>
    <r>
      <rPr>
        <b/>
        <sz val="9"/>
        <rFont val="Arial Narrow"/>
        <family val="2"/>
        <charset val="204"/>
      </rPr>
      <t xml:space="preserve">                                                                              </t>
    </r>
    <r>
      <rPr>
        <sz val="9"/>
        <rFont val="Arial Narrow"/>
        <family val="2"/>
        <charset val="204"/>
      </rPr>
      <t xml:space="preserve"> </t>
    </r>
    <r>
      <rPr>
        <i/>
        <sz val="10"/>
        <rFont val="Arial Narrow"/>
        <family val="2"/>
        <charset val="204"/>
      </rPr>
      <t xml:space="preserve">Основные показатели по группам предприятий по размерности предприятий за 2010 год </t>
    </r>
  </si>
  <si>
    <r>
      <t xml:space="preserve">Unitatea de măsură  </t>
    </r>
    <r>
      <rPr>
        <i/>
        <sz val="9"/>
        <rFont val="Arial Narrow"/>
        <family val="2"/>
        <charset val="204"/>
      </rPr>
      <t>Единица измeрения</t>
    </r>
  </si>
  <si>
    <r>
      <t xml:space="preserve">10-19      salariaţi         </t>
    </r>
    <r>
      <rPr>
        <i/>
        <sz val="9"/>
        <rFont val="Arial Narrow"/>
        <family val="2"/>
        <charset val="204"/>
      </rPr>
      <t>работников</t>
    </r>
  </si>
  <si>
    <r>
      <t xml:space="preserve">20-49      salariaţi         </t>
    </r>
    <r>
      <rPr>
        <i/>
        <sz val="9"/>
        <rFont val="Arial Narrow"/>
        <family val="2"/>
        <charset val="204"/>
      </rPr>
      <t>работников</t>
    </r>
  </si>
  <si>
    <r>
      <t xml:space="preserve">0-9       salariaţi   </t>
    </r>
    <r>
      <rPr>
        <i/>
        <sz val="9"/>
        <rFont val="Arial Narrow"/>
        <family val="2"/>
        <charset val="204"/>
      </rPr>
      <t>работников</t>
    </r>
  </si>
  <si>
    <r>
      <t xml:space="preserve">Număr mediu de salariaţi                     </t>
    </r>
    <r>
      <rPr>
        <i/>
        <sz val="9"/>
        <rFont val="Arial Narrow"/>
        <family val="2"/>
        <charset val="204"/>
      </rPr>
      <t>Среднесписочная численность работников</t>
    </r>
  </si>
  <si>
    <r>
      <t xml:space="preserve">· la 1000 lei cifră de afaceri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rFont val="Arial Narrow"/>
        <family val="2"/>
        <charset val="204"/>
      </rPr>
      <t xml:space="preserve"> на  1000 лей оборота</t>
    </r>
  </si>
  <si>
    <r>
      <t xml:space="preserve">unităţi     </t>
    </r>
    <r>
      <rPr>
        <i/>
        <sz val="9"/>
        <rFont val="Arial Narrow"/>
        <family val="2"/>
        <charset val="204"/>
      </rPr>
      <t>единицы</t>
    </r>
  </si>
  <si>
    <r>
      <t xml:space="preserve">mii lei                          </t>
    </r>
    <r>
      <rPr>
        <i/>
        <sz val="9"/>
        <rFont val="Arial Narrow"/>
        <family val="2"/>
        <charset val="204"/>
      </rPr>
      <t>тыс. лей</t>
    </r>
  </si>
  <si>
    <r>
      <t xml:space="preserve">Valoarea adăugată brută la costul factorilor -TOTAL                                            </t>
    </r>
    <r>
      <rPr>
        <i/>
        <sz val="9"/>
        <rFont val="Arial Narrow"/>
        <family val="2"/>
        <charset val="204"/>
      </rPr>
      <t xml:space="preserve"> Валовая добавленная стоимость по факторной стоимости - ВСЕГО</t>
    </r>
  </si>
  <si>
    <r>
      <t xml:space="preserve">după numărul salariaţilor : / </t>
    </r>
    <r>
      <rPr>
        <i/>
        <sz val="9"/>
        <rFont val="Arial Narrow"/>
        <family val="2"/>
        <charset val="204"/>
      </rPr>
      <t>по количеству работников:</t>
    </r>
  </si>
  <si>
    <r>
      <t>Indicatori  /</t>
    </r>
    <r>
      <rPr>
        <i/>
        <sz val="9"/>
        <rFont val="Arial Narrow"/>
        <family val="2"/>
        <charset val="204"/>
      </rPr>
      <t xml:space="preserve"> Показатели</t>
    </r>
  </si>
  <si>
    <t>Tabelul 55</t>
  </si>
  <si>
    <t>.</t>
  </si>
  <si>
    <r>
      <t xml:space="preserve">Numărul întreprinderilor, unități
</t>
    </r>
    <r>
      <rPr>
        <i/>
        <sz val="8"/>
        <rFont val="Arial"/>
        <family val="2"/>
        <charset val="204"/>
      </rPr>
      <t>Количество предприятий, единицы</t>
    </r>
  </si>
  <si>
    <r>
      <t xml:space="preserve">Cifra de afaceri, mil. lei 
</t>
    </r>
    <r>
      <rPr>
        <i/>
        <sz val="8"/>
        <rFont val="Arial"/>
        <family val="2"/>
        <charset val="204"/>
      </rPr>
      <t xml:space="preserve">Оборот, млн. лей </t>
    </r>
  </si>
  <si>
    <r>
      <t xml:space="preserve">Industria extractivă
</t>
    </r>
    <r>
      <rPr>
        <i/>
        <sz val="8"/>
        <rFont val="Arial"/>
        <family val="2"/>
        <charset val="204"/>
      </rPr>
      <t>Добыча полезных ископаемых</t>
    </r>
  </si>
  <si>
    <r>
      <t xml:space="preserve">Industria prelucrătoare
</t>
    </r>
    <r>
      <rPr>
        <i/>
        <sz val="8"/>
        <rFont val="Arial"/>
        <family val="2"/>
        <charset val="204"/>
      </rPr>
      <t>Обрабатывающая промышленность</t>
    </r>
  </si>
  <si>
    <r>
      <t xml:space="preserve">Construcţii                                                        </t>
    </r>
    <r>
      <rPr>
        <i/>
        <sz val="8"/>
        <rFont val="Arial"/>
        <family val="2"/>
        <charset val="204"/>
      </rPr>
      <t xml:space="preserve"> Строительство</t>
    </r>
  </si>
  <si>
    <r>
      <t xml:space="preserve">Comerţul cu ridicata şi cu amănuntul
</t>
    </r>
    <r>
      <rPr>
        <i/>
        <sz val="8"/>
        <rFont val="Arial"/>
        <family val="2"/>
        <charset val="204"/>
      </rPr>
      <t>Оптовая и розничная торговля</t>
    </r>
  </si>
  <si>
    <r>
      <t xml:space="preserve">Transport şi depozitare
</t>
    </r>
    <r>
      <rPr>
        <i/>
        <sz val="8"/>
        <rFont val="Arial"/>
        <family val="2"/>
        <charset val="204"/>
      </rPr>
      <t>Транспорт и хранение</t>
    </r>
  </si>
  <si>
    <r>
      <t xml:space="preserve">Informaţii şi comunicaţii 
</t>
    </r>
    <r>
      <rPr>
        <i/>
        <sz val="8"/>
        <rFont val="Arial"/>
        <family val="2"/>
        <charset val="204"/>
      </rPr>
      <t>Информационные услуги и связь</t>
    </r>
  </si>
  <si>
    <r>
      <t xml:space="preserve">Tranzacţii imobiliare
</t>
    </r>
    <r>
      <rPr>
        <i/>
        <sz val="8"/>
        <rFont val="Arial"/>
        <family val="2"/>
        <charset val="204"/>
      </rPr>
      <t>Операции с недвижимым имуществом</t>
    </r>
  </si>
  <si>
    <r>
      <t xml:space="preserve">Alte activităţi de servicii 
</t>
    </r>
    <r>
      <rPr>
        <i/>
        <sz val="8"/>
        <rFont val="Arial"/>
        <family val="2"/>
        <charset val="204"/>
      </rPr>
      <t>Предоставление прочих видов услуг</t>
    </r>
  </si>
  <si>
    <r>
      <t xml:space="preserve">Total /  </t>
    </r>
    <r>
      <rPr>
        <i/>
        <sz val="8"/>
        <rFont val="Arial"/>
        <family val="2"/>
        <charset val="204"/>
      </rPr>
      <t xml:space="preserve">Всего   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                                                           </t>
    </r>
    <r>
      <rPr>
        <sz val="8"/>
        <rFont val="Arial"/>
        <family val="2"/>
        <charset val="204"/>
      </rPr>
      <t xml:space="preserve"> </t>
    </r>
  </si>
  <si>
    <r>
      <t xml:space="preserve">Total /  </t>
    </r>
    <r>
      <rPr>
        <i/>
        <sz val="8"/>
        <rFont val="Arial"/>
        <family val="2"/>
        <charset val="204"/>
      </rPr>
      <t>Всего</t>
    </r>
    <r>
      <rPr>
        <b/>
        <sz val="8"/>
        <rFont val="Arial"/>
        <family val="2"/>
        <charset val="204"/>
      </rPr>
      <t xml:space="preserve">  </t>
    </r>
  </si>
  <si>
    <r>
      <t xml:space="preserve">din care:/ </t>
    </r>
    <r>
      <rPr>
        <i/>
        <sz val="8"/>
        <rFont val="Arial"/>
        <family val="2"/>
        <charset val="204"/>
      </rPr>
      <t>в том числе:</t>
    </r>
  </si>
  <si>
    <r>
      <t xml:space="preserve">Total /  </t>
    </r>
    <r>
      <rPr>
        <i/>
        <sz val="8"/>
        <rFont val="Arial"/>
        <family val="2"/>
        <charset val="204"/>
      </rPr>
      <t>Всего</t>
    </r>
    <r>
      <rPr>
        <b/>
        <sz val="8"/>
        <rFont val="Arial"/>
        <family val="2"/>
        <charset val="204"/>
      </rPr>
      <t xml:space="preserve">    </t>
    </r>
  </si>
  <si>
    <r>
      <t>din care:/ в</t>
    </r>
    <r>
      <rPr>
        <i/>
        <sz val="8"/>
        <rFont val="Arial"/>
        <family val="2"/>
        <charset val="204"/>
      </rPr>
      <t xml:space="preserve"> том числе :</t>
    </r>
  </si>
  <si>
    <r>
      <t xml:space="preserve">Proprietatea străină 
</t>
    </r>
    <r>
      <rPr>
        <i/>
        <sz val="8"/>
        <rFont val="Arial"/>
        <family val="2"/>
        <charset val="204"/>
      </rPr>
      <t>Иностранная собственность</t>
    </r>
  </si>
  <si>
    <r>
      <t xml:space="preserve">Total / </t>
    </r>
    <r>
      <rPr>
        <b/>
        <i/>
        <sz val="8"/>
        <rFont val="Arial"/>
        <family val="2"/>
        <charset val="204"/>
      </rPr>
      <t xml:space="preserve"> Всего    </t>
    </r>
  </si>
  <si>
    <r>
      <t xml:space="preserve">Total /  </t>
    </r>
    <r>
      <rPr>
        <i/>
        <sz val="8"/>
        <rFont val="Arial"/>
        <family val="2"/>
        <charset val="204"/>
      </rPr>
      <t xml:space="preserve">Всего    </t>
    </r>
  </si>
  <si>
    <r>
      <t xml:space="preserve">Întreprinderi individuale
</t>
    </r>
    <r>
      <rPr>
        <i/>
        <sz val="8"/>
        <rFont val="Arial"/>
        <family val="2"/>
        <charset val="204"/>
      </rPr>
      <t>Индивидуальные предприятия</t>
    </r>
  </si>
  <si>
    <r>
      <t xml:space="preserve">Indicatori 
</t>
    </r>
    <r>
      <rPr>
        <i/>
        <sz val="8"/>
        <rFont val="Arial"/>
        <family val="2"/>
        <charset val="204"/>
      </rPr>
      <t>Показатели</t>
    </r>
  </si>
  <si>
    <r>
      <t xml:space="preserve">Valoarea producţiei  (lucrări şi servicii), mil. lei 
</t>
    </r>
    <r>
      <rPr>
        <i/>
        <sz val="8"/>
        <rFont val="Arial"/>
        <family val="2"/>
        <charset val="204"/>
      </rPr>
      <t>Стоимость продукции (работы и услуги), млн.лей</t>
    </r>
  </si>
  <si>
    <r>
      <t xml:space="preserve">Total / </t>
    </r>
    <r>
      <rPr>
        <i/>
        <sz val="8"/>
        <rFont val="Arial"/>
        <family val="2"/>
        <charset val="204"/>
      </rPr>
      <t>Всего</t>
    </r>
  </si>
  <si>
    <r>
      <t>din care:</t>
    </r>
    <r>
      <rPr>
        <i/>
        <sz val="8"/>
        <rFont val="Arial"/>
        <family val="2"/>
        <charset val="204"/>
      </rPr>
      <t xml:space="preserve"> / в том числе:</t>
    </r>
  </si>
  <si>
    <r>
      <t>Total /</t>
    </r>
    <r>
      <rPr>
        <b/>
        <i/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 xml:space="preserve">Всего  </t>
    </r>
  </si>
  <si>
    <r>
      <t>din care: /</t>
    </r>
    <r>
      <rPr>
        <i/>
        <sz val="8"/>
        <rFont val="Arial"/>
        <family val="2"/>
        <charset val="204"/>
      </rPr>
      <t xml:space="preserve"> в том числе:  </t>
    </r>
  </si>
  <si>
    <r>
      <t xml:space="preserve">Fabricarea produselor lactate (C10.5)
</t>
    </r>
    <r>
      <rPr>
        <i/>
        <sz val="8"/>
        <rFont val="Arial"/>
        <family val="2"/>
        <charset val="204"/>
      </rPr>
      <t xml:space="preserve">Производство молочных продуктов </t>
    </r>
  </si>
  <si>
    <r>
      <t>Total /</t>
    </r>
    <r>
      <rPr>
        <i/>
        <sz val="8"/>
        <rFont val="Arial"/>
        <family val="2"/>
        <charset val="204"/>
      </rPr>
      <t xml:space="preserve"> Всего </t>
    </r>
  </si>
  <si>
    <r>
      <t xml:space="preserve">din care: /  </t>
    </r>
    <r>
      <rPr>
        <i/>
        <sz val="8"/>
        <rFont val="Arial"/>
        <family val="2"/>
        <charset val="204"/>
      </rPr>
      <t xml:space="preserve">в том числе:  </t>
    </r>
  </si>
  <si>
    <r>
      <t>Indicatori  /</t>
    </r>
    <r>
      <rPr>
        <i/>
        <sz val="8"/>
        <rFont val="Arial"/>
        <family val="2"/>
        <charset val="204"/>
      </rPr>
      <t xml:space="preserve"> Показатели</t>
    </r>
  </si>
  <si>
    <r>
      <t xml:space="preserve">în medie pe un salariat, mii lei
</t>
    </r>
    <r>
      <rPr>
        <i/>
        <sz val="8"/>
        <rFont val="Arial"/>
        <family val="2"/>
        <charset val="204"/>
      </rPr>
      <t>оборот на одного работника, тыс.лей</t>
    </r>
  </si>
  <si>
    <r>
      <t xml:space="preserve">Valoarea adăugată brută la costul factorilor 
</t>
    </r>
    <r>
      <rPr>
        <i/>
        <sz val="9"/>
        <rFont val="Arial"/>
        <family val="2"/>
        <charset val="204"/>
      </rPr>
      <t>Валовая добавленная стоимость по факторной стоимости</t>
    </r>
  </si>
  <si>
    <r>
      <t xml:space="preserve">mil. lei 
</t>
    </r>
    <r>
      <rPr>
        <i/>
        <sz val="9"/>
        <rFont val="Arial"/>
        <family val="2"/>
        <charset val="204"/>
      </rPr>
      <t>млн. лей</t>
    </r>
  </si>
  <si>
    <r>
      <t xml:space="preserve">Construcții de clădiri (F41)
</t>
    </r>
    <r>
      <rPr>
        <i/>
        <sz val="8"/>
        <rFont val="Arial"/>
        <family val="2"/>
        <charset val="204"/>
      </rPr>
      <t>Строительство зданий</t>
    </r>
  </si>
  <si>
    <r>
      <t xml:space="preserve">în medie pe o întreprindere,  mii lei
</t>
    </r>
    <r>
      <rPr>
        <i/>
        <sz val="8"/>
        <rFont val="Arial"/>
        <family val="2"/>
        <charset val="204"/>
      </rPr>
      <t>оборот на одно предприятие, тыс. лей</t>
    </r>
  </si>
  <si>
    <r>
      <t xml:space="preserve">Total / </t>
    </r>
    <r>
      <rPr>
        <i/>
        <sz val="8"/>
        <rFont val="Arial"/>
        <family val="2"/>
        <charset val="204"/>
      </rPr>
      <t xml:space="preserve"> Всего    </t>
    </r>
  </si>
  <si>
    <r>
      <t xml:space="preserve">   din care:/ в</t>
    </r>
    <r>
      <rPr>
        <i/>
        <sz val="8"/>
        <rFont val="Arial"/>
        <family val="2"/>
        <charset val="204"/>
      </rPr>
      <t xml:space="preserve"> том числе :</t>
    </r>
  </si>
  <si>
    <r>
      <t>Total /</t>
    </r>
    <r>
      <rPr>
        <i/>
        <sz val="8"/>
        <rFont val="Arial"/>
        <family val="2"/>
        <charset val="204"/>
      </rPr>
      <t xml:space="preserve"> Всего</t>
    </r>
  </si>
  <si>
    <r>
      <t xml:space="preserve">Mărfuri alimentare                     
</t>
    </r>
    <r>
      <rPr>
        <i/>
        <sz val="8"/>
        <rFont val="Arial"/>
        <family val="2"/>
        <charset val="204"/>
      </rPr>
      <t>Продовольственные товары</t>
    </r>
  </si>
  <si>
    <r>
      <t xml:space="preserve">Mărfuri nealimentare  
</t>
    </r>
    <r>
      <rPr>
        <i/>
        <sz val="8"/>
        <rFont val="Arial"/>
        <family val="2"/>
        <charset val="204"/>
      </rPr>
      <t>Непродовольственные товары</t>
    </r>
  </si>
  <si>
    <r>
      <t xml:space="preserve">Total / 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 xml:space="preserve">Всего   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                                                           </t>
    </r>
    <r>
      <rPr>
        <sz val="8"/>
        <rFont val="Arial"/>
        <family val="2"/>
        <charset val="204"/>
      </rPr>
      <t xml:space="preserve"> </t>
    </r>
  </si>
  <si>
    <r>
      <t>Indicatori  /</t>
    </r>
    <r>
      <rPr>
        <i/>
        <sz val="8"/>
        <rFont val="Arial"/>
        <family val="2"/>
        <charset val="204"/>
      </rPr>
      <t xml:space="preserve">  Показатели</t>
    </r>
  </si>
  <si>
    <r>
      <t xml:space="preserve">Hoteluri și alte facilități de cazare ( I 55 )
</t>
    </r>
    <r>
      <rPr>
        <i/>
        <sz val="8"/>
        <rFont val="Arial"/>
        <family val="2"/>
        <charset val="204"/>
      </rPr>
      <t>Деятельность гостиниц</t>
    </r>
  </si>
  <si>
    <r>
      <t xml:space="preserve">Activităţi de editare (J58)
</t>
    </r>
    <r>
      <rPr>
        <i/>
        <sz val="8"/>
        <rFont val="Arial"/>
        <family val="2"/>
        <charset val="204"/>
      </rPr>
      <t>Издательская деятельность</t>
    </r>
  </si>
  <si>
    <r>
      <t xml:space="preserve">Comunicaţii electronice (J61)
</t>
    </r>
    <r>
      <rPr>
        <i/>
        <sz val="8"/>
        <rFont val="Arial"/>
        <family val="2"/>
        <charset val="204"/>
      </rPr>
      <t>Телекоммуникации</t>
    </r>
  </si>
  <si>
    <r>
      <t xml:space="preserve">Activităţi de servicii informatice (J63) 
</t>
    </r>
    <r>
      <rPr>
        <i/>
        <sz val="8"/>
        <rFont val="Arial"/>
        <family val="2"/>
        <charset val="204"/>
      </rPr>
      <t>Деятельность информационных служб</t>
    </r>
  </si>
  <si>
    <r>
      <t xml:space="preserve">Total /  </t>
    </r>
    <r>
      <rPr>
        <i/>
        <sz val="8"/>
        <rFont val="Arial"/>
        <family val="2"/>
        <charset val="204"/>
      </rPr>
      <t xml:space="preserve">Всего </t>
    </r>
    <r>
      <rPr>
        <b/>
        <sz val="8"/>
        <rFont val="Arial"/>
        <family val="2"/>
        <charset val="204"/>
      </rPr>
      <t xml:space="preserve">   </t>
    </r>
  </si>
  <si>
    <r>
      <t xml:space="preserve">Numărul mediu de salariaţi
</t>
    </r>
    <r>
      <rPr>
        <i/>
        <sz val="7"/>
        <rFont val="Arial"/>
        <family val="2"/>
        <charset val="204"/>
      </rPr>
      <t>Среднесписочная численность работников</t>
    </r>
  </si>
  <si>
    <r>
      <t xml:space="preserve">Total </t>
    </r>
    <r>
      <rPr>
        <b/>
        <i/>
        <sz val="8"/>
        <rFont val="Arial"/>
        <family val="2"/>
        <charset val="204"/>
      </rPr>
      <t xml:space="preserve">
Всего </t>
    </r>
  </si>
  <si>
    <r>
      <t xml:space="preserve">Total 
</t>
    </r>
    <r>
      <rPr>
        <i/>
        <sz val="8"/>
        <rFont val="Arial"/>
        <family val="2"/>
        <charset val="204"/>
      </rPr>
      <t>Всего</t>
    </r>
  </si>
  <si>
    <r>
      <t xml:space="preserve">din care:
</t>
    </r>
    <r>
      <rPr>
        <i/>
        <sz val="8"/>
        <rFont val="Arial"/>
        <family val="2"/>
        <charset val="204"/>
      </rPr>
      <t xml:space="preserve">в том числе:  </t>
    </r>
  </si>
  <si>
    <r>
      <t xml:space="preserve">Total  
</t>
    </r>
    <r>
      <rPr>
        <i/>
        <sz val="8"/>
        <rFont val="Arial"/>
        <family val="2"/>
        <charset val="204"/>
      </rPr>
      <t xml:space="preserve">Всего    </t>
    </r>
  </si>
  <si>
    <r>
      <t>din care:
в</t>
    </r>
    <r>
      <rPr>
        <i/>
        <sz val="8"/>
        <rFont val="Arial"/>
        <family val="2"/>
        <charset val="204"/>
      </rPr>
      <t xml:space="preserve"> том числе :</t>
    </r>
  </si>
  <si>
    <r>
      <t xml:space="preserve">în medie pe un salariat, mii lei
</t>
    </r>
    <r>
      <rPr>
        <i/>
        <sz val="8"/>
        <rFont val="Arial"/>
        <family val="2"/>
        <charset val="204"/>
      </rPr>
      <t>на одного работника, тыс.лей</t>
    </r>
  </si>
  <si>
    <r>
      <t>Industria extractivă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
</t>
    </r>
    <r>
      <rPr>
        <i/>
        <sz val="8"/>
        <rFont val="Arial"/>
        <family val="2"/>
        <charset val="204"/>
      </rPr>
      <t>Добыча полезных ископаемых</t>
    </r>
  </si>
  <si>
    <r>
      <t>Industria prelucrătoare</t>
    </r>
    <r>
      <rPr>
        <b/>
        <sz val="8"/>
        <rFont val="Arial"/>
        <family val="2"/>
        <charset val="204"/>
      </rPr>
      <t xml:space="preserve">  </t>
    </r>
    <r>
      <rPr>
        <sz val="8"/>
        <rFont val="Arial"/>
        <family val="2"/>
        <charset val="204"/>
      </rPr>
      <t xml:space="preserve">                                        
</t>
    </r>
    <r>
      <rPr>
        <i/>
        <sz val="8"/>
        <rFont val="Arial"/>
        <family val="2"/>
        <charset val="204"/>
      </rPr>
      <t>Обрабатывающая промышленность</t>
    </r>
  </si>
  <si>
    <t xml:space="preserve"> C</t>
  </si>
  <si>
    <t xml:space="preserve"> D</t>
  </si>
  <si>
    <r>
      <t xml:space="preserve">Distribuţia apei; salubritate, gestionarea deşeurilor, 
activităţi de decontaminare </t>
    </r>
    <r>
      <rPr>
        <sz val="8"/>
        <rFont val="Arial"/>
        <family val="2"/>
        <charset val="204"/>
      </rPr>
      <t xml:space="preserve">
</t>
    </r>
    <r>
      <rPr>
        <i/>
        <sz val="8"/>
        <rFont val="Arial"/>
        <family val="2"/>
        <charset val="204"/>
      </rPr>
      <t xml:space="preserve">Водоснабжение; очистка и обработка отходов и востановительные работы  </t>
    </r>
  </si>
  <si>
    <r>
      <t xml:space="preserve">Construcţii </t>
    </r>
    <r>
      <rPr>
        <b/>
        <sz val="8"/>
        <rFont val="Arial"/>
        <family val="2"/>
        <charset val="204"/>
      </rPr>
      <t xml:space="preserve">  /</t>
    </r>
    <r>
      <rPr>
        <sz val="8"/>
        <rFont val="Arial"/>
        <family val="2"/>
        <charset val="204"/>
      </rPr>
      <t xml:space="preserve"> Строительст</t>
    </r>
    <r>
      <rPr>
        <i/>
        <sz val="8"/>
        <rFont val="Arial"/>
        <family val="2"/>
        <charset val="204"/>
      </rPr>
      <t>во</t>
    </r>
  </si>
  <si>
    <r>
      <t xml:space="preserve">Comerţ </t>
    </r>
    <r>
      <rPr>
        <b/>
        <sz val="8"/>
        <rFont val="Arial"/>
        <family val="2"/>
        <charset val="204"/>
      </rPr>
      <t xml:space="preserve"> / </t>
    </r>
    <r>
      <rPr>
        <i/>
        <sz val="8"/>
        <rFont val="Arial"/>
        <family val="2"/>
        <charset val="204"/>
      </rPr>
      <t>Торговля</t>
    </r>
  </si>
  <si>
    <r>
      <t>Transport şi depozitare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
</t>
    </r>
    <r>
      <rPr>
        <i/>
        <sz val="8"/>
        <rFont val="Arial"/>
        <family val="2"/>
        <charset val="204"/>
      </rPr>
      <t>Транспорт и хранение</t>
    </r>
  </si>
  <si>
    <r>
      <t>Informaţii şi comunicaţii</t>
    </r>
    <r>
      <rPr>
        <sz val="8"/>
        <rFont val="Arial"/>
        <family val="2"/>
        <charset val="204"/>
      </rPr>
      <t xml:space="preserve">
</t>
    </r>
    <r>
      <rPr>
        <i/>
        <sz val="8"/>
        <rFont val="Arial"/>
        <family val="2"/>
        <charset val="204"/>
      </rPr>
      <t>Информационные услуги и связь</t>
    </r>
  </si>
  <si>
    <t xml:space="preserve"> J</t>
  </si>
  <si>
    <r>
      <t>Tranzacţii imobiliare</t>
    </r>
    <r>
      <rPr>
        <b/>
        <sz val="8"/>
        <rFont val="Arial"/>
        <family val="2"/>
        <charset val="204"/>
      </rPr>
      <t xml:space="preserve">      </t>
    </r>
    <r>
      <rPr>
        <sz val="8"/>
        <rFont val="Arial"/>
        <family val="2"/>
        <charset val="204"/>
      </rPr>
      <t xml:space="preserve">                               
</t>
    </r>
    <r>
      <rPr>
        <i/>
        <sz val="8"/>
        <rFont val="Arial"/>
        <family val="2"/>
        <charset val="204"/>
      </rPr>
      <t>Операции с недвижимым имуществом</t>
    </r>
  </si>
  <si>
    <t xml:space="preserve"> M</t>
  </si>
  <si>
    <t xml:space="preserve"> N</t>
  </si>
  <si>
    <r>
      <t xml:space="preserve">0-49 salariați
</t>
    </r>
    <r>
      <rPr>
        <i/>
        <sz val="10"/>
        <rFont val="Arial Narrow"/>
        <family val="2"/>
        <charset val="204"/>
      </rPr>
      <t>работников</t>
    </r>
  </si>
  <si>
    <r>
      <t xml:space="preserve">50-249 salariați
</t>
    </r>
    <r>
      <rPr>
        <i/>
        <sz val="10"/>
        <rFont val="Arial Narrow"/>
        <family val="2"/>
        <charset val="204"/>
      </rPr>
      <t>работников</t>
    </r>
  </si>
  <si>
    <r>
      <t xml:space="preserve">250 si peste
</t>
    </r>
    <r>
      <rPr>
        <i/>
        <sz val="10"/>
        <rFont val="Arial Narrow"/>
        <family val="2"/>
        <charset val="204"/>
      </rPr>
      <t>и более работников</t>
    </r>
  </si>
  <si>
    <r>
      <t>din care: /</t>
    </r>
    <r>
      <rPr>
        <i/>
        <sz val="8"/>
        <rFont val="Arial"/>
        <family val="2"/>
        <charset val="204"/>
      </rPr>
      <t xml:space="preserve"> в том числе:</t>
    </r>
  </si>
  <si>
    <r>
      <t xml:space="preserve">din care: / </t>
    </r>
    <r>
      <rPr>
        <i/>
        <sz val="8"/>
        <rFont val="Arial"/>
        <family val="2"/>
        <charset val="204"/>
      </rPr>
      <t>в том числе</t>
    </r>
    <r>
      <rPr>
        <sz val="8"/>
        <rFont val="Arial"/>
        <family val="2"/>
        <charset val="204"/>
      </rPr>
      <t>:</t>
    </r>
  </si>
  <si>
    <r>
      <rPr>
        <sz val="8"/>
        <rFont val="Arial Narrow"/>
        <family val="2"/>
        <charset val="204"/>
      </rPr>
      <t>Publică</t>
    </r>
    <r>
      <rPr>
        <sz val="10"/>
        <rFont val="Arial Narrow"/>
        <family val="2"/>
        <charset val="204"/>
      </rPr>
      <t xml:space="preserve">
</t>
    </r>
    <r>
      <rPr>
        <i/>
        <sz val="7"/>
        <rFont val="Arial Narrow"/>
        <family val="2"/>
        <charset val="204"/>
      </rPr>
      <t xml:space="preserve">Публичная </t>
    </r>
  </si>
  <si>
    <t xml:space="preserve">Străină
Иностранная </t>
  </si>
  <si>
    <r>
      <t xml:space="preserve">Cifra de afaceri  
</t>
    </r>
    <r>
      <rPr>
        <i/>
        <sz val="8"/>
        <rFont val="Arial"/>
        <family val="2"/>
        <charset val="204"/>
      </rPr>
      <t>Оборот</t>
    </r>
  </si>
  <si>
    <r>
      <t xml:space="preserve">Numărul mediu de salariaţi
</t>
    </r>
    <r>
      <rPr>
        <i/>
        <sz val="8"/>
        <rFont val="Arial"/>
        <family val="2"/>
        <charset val="204"/>
      </rPr>
      <t>Среднесписочная численность работников</t>
    </r>
    <r>
      <rPr>
        <sz val="8"/>
        <rFont val="Arial"/>
        <family val="2"/>
        <charset val="204"/>
      </rPr>
      <t xml:space="preserve"> </t>
    </r>
  </si>
  <si>
    <r>
      <t xml:space="preserve">Numărul  întreprinderilor
</t>
    </r>
    <r>
      <rPr>
        <i/>
        <sz val="8"/>
        <rFont val="Arial"/>
        <family val="2"/>
        <charset val="204"/>
      </rPr>
      <t xml:space="preserve">Количество предприятий </t>
    </r>
  </si>
  <si>
    <r>
      <t xml:space="preserve">Colectarea și epurarea apelor uzate ( E37)
</t>
    </r>
    <r>
      <rPr>
        <i/>
        <sz val="7"/>
        <rFont val="Arial"/>
        <family val="2"/>
        <charset val="204"/>
      </rPr>
      <t>Сбор и обработка сточных вод</t>
    </r>
  </si>
  <si>
    <r>
      <t xml:space="preserve">Cifra de afaceri
</t>
    </r>
    <r>
      <rPr>
        <i/>
        <sz val="7"/>
        <rFont val="Arial"/>
        <family val="2"/>
        <charset val="204"/>
      </rPr>
      <t>Оборот</t>
    </r>
  </si>
  <si>
    <r>
      <t xml:space="preserve">Mărfuri alimentare
</t>
    </r>
    <r>
      <rPr>
        <i/>
        <sz val="7"/>
        <rFont val="Arial"/>
        <family val="2"/>
        <charset val="204"/>
      </rPr>
      <t>Продовольственные товары</t>
    </r>
  </si>
  <si>
    <r>
      <t xml:space="preserve">Mărfuri  nealimentare
</t>
    </r>
    <r>
      <rPr>
        <i/>
        <sz val="7"/>
        <rFont val="Arial"/>
        <family val="2"/>
        <charset val="204"/>
      </rPr>
      <t>Непродовольственные товары</t>
    </r>
  </si>
  <si>
    <r>
      <t xml:space="preserve">Numărul mediu de salariaţi
</t>
    </r>
    <r>
      <rPr>
        <sz val="7"/>
        <rFont val="Arial"/>
        <family val="2"/>
        <charset val="204"/>
      </rPr>
      <t xml:space="preserve">Среднесписочная </t>
    </r>
    <r>
      <rPr>
        <i/>
        <sz val="7"/>
        <rFont val="Arial"/>
        <family val="2"/>
        <charset val="204"/>
      </rPr>
      <t>численность</t>
    </r>
    <r>
      <rPr>
        <sz val="7"/>
        <rFont val="Arial"/>
        <family val="2"/>
        <charset val="204"/>
      </rPr>
      <t xml:space="preserve"> </t>
    </r>
    <r>
      <rPr>
        <i/>
        <sz val="7"/>
        <rFont val="Arial"/>
        <family val="2"/>
        <charset val="204"/>
      </rPr>
      <t>работников</t>
    </r>
  </si>
  <si>
    <r>
      <t xml:space="preserve">Mărfuri alimentare
</t>
    </r>
    <r>
      <rPr>
        <i/>
        <sz val="8"/>
        <rFont val="Arial"/>
        <family val="2"/>
        <charset val="204"/>
      </rPr>
      <t>Продовольственные товары</t>
    </r>
  </si>
  <si>
    <r>
      <t xml:space="preserve">Mărfuri nealimentare
</t>
    </r>
    <r>
      <rPr>
        <i/>
        <sz val="7"/>
        <rFont val="Arial"/>
        <family val="2"/>
        <charset val="204"/>
      </rPr>
      <t>Непродовольственные товары</t>
    </r>
  </si>
  <si>
    <r>
      <rPr>
        <sz val="8"/>
        <rFont val="Arial"/>
        <family val="2"/>
        <charset val="204"/>
      </rPr>
      <t xml:space="preserve">Depozitare și activități auxiliare pentru transporturi  (H52) / </t>
    </r>
    <r>
      <rPr>
        <i/>
        <sz val="7"/>
        <rFont val="Arial"/>
        <family val="2"/>
        <charset val="204"/>
      </rPr>
      <t xml:space="preserve">Хранение и вспомогательная  деятельность     </t>
    </r>
  </si>
  <si>
    <t>Hoteluri și alte facilități de cazare
 Деятельность гостиниц</t>
  </si>
  <si>
    <t xml:space="preserve">Restaurante și alte activități de servicii de alimentație
Услуги по предоставлению продуктов питанияи напитков      </t>
  </si>
  <si>
    <r>
      <t xml:space="preserve">Total / </t>
    </r>
    <r>
      <rPr>
        <i/>
        <sz val="8"/>
        <rFont val="Arial"/>
        <family val="2"/>
        <charset val="204"/>
      </rPr>
      <t xml:space="preserve">Всего </t>
    </r>
    <r>
      <rPr>
        <b/>
        <sz val="8"/>
        <rFont val="Arial"/>
        <family val="2"/>
        <charset val="204"/>
      </rPr>
      <t xml:space="preserve">                                                                </t>
    </r>
  </si>
  <si>
    <r>
      <t xml:space="preserve">Proprietatea  privată  
</t>
    </r>
    <r>
      <rPr>
        <i/>
        <sz val="8"/>
        <rFont val="Arial"/>
        <family val="2"/>
        <charset val="204"/>
      </rPr>
      <t>Частная собственность</t>
    </r>
  </si>
  <si>
    <r>
      <t xml:space="preserve">Proprietatea publică 
</t>
    </r>
    <r>
      <rPr>
        <i/>
        <sz val="8"/>
        <rFont val="Arial"/>
        <family val="2"/>
        <charset val="204"/>
      </rPr>
      <t>Публичная собственность</t>
    </r>
  </si>
  <si>
    <r>
      <t xml:space="preserve">Proprietatea  privată 
</t>
    </r>
    <r>
      <rPr>
        <i/>
        <sz val="8"/>
        <rFont val="Arial"/>
        <family val="2"/>
        <charset val="204"/>
      </rPr>
      <t>Частная собственность</t>
    </r>
  </si>
  <si>
    <r>
      <t xml:space="preserve">Proprietatea străină                                        
</t>
    </r>
    <r>
      <rPr>
        <i/>
        <sz val="8"/>
        <rFont val="Arial"/>
        <family val="2"/>
        <charset val="204"/>
      </rPr>
      <t>Иностранная собственность</t>
    </r>
  </si>
  <si>
    <r>
      <t xml:space="preserve">Societăţi pe acţiuni  
</t>
    </r>
    <r>
      <rPr>
        <i/>
        <sz val="8"/>
        <rFont val="Arial"/>
        <family val="2"/>
        <charset val="204"/>
      </rPr>
      <t>Акционерные общества</t>
    </r>
  </si>
  <si>
    <r>
      <t xml:space="preserve">Societăţi cu răspundere limitată 
</t>
    </r>
    <r>
      <rPr>
        <i/>
        <sz val="8"/>
        <rFont val="Arial"/>
        <family val="2"/>
        <charset val="204"/>
      </rPr>
      <t>Общества с ограниченной 
ответственностью</t>
    </r>
  </si>
  <si>
    <r>
      <t>Cifra de afaceri
О</t>
    </r>
    <r>
      <rPr>
        <i/>
        <sz val="7"/>
        <rFont val="Arial"/>
        <family val="2"/>
        <charset val="204"/>
      </rPr>
      <t>борот</t>
    </r>
  </si>
  <si>
    <r>
      <t xml:space="preserve">Lucrări de construcții civile (F42)
</t>
    </r>
    <r>
      <rPr>
        <i/>
        <sz val="8"/>
        <rFont val="Arial"/>
        <family val="2"/>
        <charset val="204"/>
      </rPr>
      <t>Строительство обьектов 
общего назначения</t>
    </r>
  </si>
  <si>
    <r>
      <t xml:space="preserve">Lucrări speciale de construcții (F43)
</t>
    </r>
    <r>
      <rPr>
        <i/>
        <sz val="8"/>
        <rFont val="Arial"/>
        <family val="2"/>
        <charset val="204"/>
      </rPr>
      <t>Специализированные 
строительные работы</t>
    </r>
  </si>
  <si>
    <r>
      <t xml:space="preserve">Comerţ cu amănuntul (G47)
</t>
    </r>
    <r>
      <rPr>
        <i/>
        <sz val="8"/>
        <rFont val="Arial"/>
        <family val="2"/>
        <charset val="204"/>
      </rPr>
      <t>Розничная торговля</t>
    </r>
  </si>
  <si>
    <r>
      <t xml:space="preserve">Comerţ cu ridicata, (G46) 
</t>
    </r>
    <r>
      <rPr>
        <i/>
        <sz val="8"/>
        <rFont val="Arial"/>
        <family val="2"/>
        <charset val="204"/>
      </rPr>
      <t>Оптовая  торговля</t>
    </r>
  </si>
  <si>
    <r>
      <t xml:space="preserve">Restaurante și alte activități de servicii 
de alimentație ( I 56 )               
</t>
    </r>
    <r>
      <rPr>
        <i/>
        <sz val="8"/>
        <rFont val="Arial"/>
        <family val="2"/>
        <charset val="204"/>
      </rPr>
      <t>Услуги по предоставлению
продуктов питания и напитков</t>
    </r>
  </si>
  <si>
    <r>
      <t xml:space="preserve">Activităţi de producere şi difuzare de 
programe (J60)
</t>
    </r>
    <r>
      <rPr>
        <i/>
        <sz val="8"/>
        <rFont val="Arial"/>
        <family val="2"/>
        <charset val="204"/>
      </rPr>
      <t xml:space="preserve">Деятельность по созданию и 
трансляции телевизионных программ </t>
    </r>
  </si>
  <si>
    <r>
      <t xml:space="preserve">Activităţi de arhitectură şi inginerie; 
activităţi de testări şi analiză tehnică (M71)
</t>
    </r>
    <r>
      <rPr>
        <i/>
        <sz val="8"/>
        <rFont val="Arial"/>
        <family val="2"/>
        <charset val="204"/>
      </rPr>
      <t xml:space="preserve">Деятельность в области 
архитектуры, инженерных изысканий, 
технических испытаний и анализа </t>
    </r>
  </si>
  <si>
    <r>
      <t>Activități de cazare și alimentație publică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
</t>
    </r>
    <r>
      <rPr>
        <i/>
        <sz val="8"/>
        <rFont val="Arial"/>
        <family val="2"/>
        <charset val="204"/>
      </rPr>
      <t xml:space="preserve">Деятельность гостиниц и предприятий 
общественного питания                        </t>
    </r>
  </si>
  <si>
    <r>
      <t xml:space="preserve">Activităţi de servicii administrative şi activităţi  de 
suport
</t>
    </r>
    <r>
      <rPr>
        <i/>
        <sz val="8"/>
        <rFont val="Arial"/>
        <family val="2"/>
        <charset val="204"/>
      </rPr>
      <t>Административная деятельность и 
дополнительные услуги в данной области</t>
    </r>
  </si>
  <si>
    <r>
      <t xml:space="preserve">Distribuţia apei; salubritate, gestionarea
deşeurilor, activităţi de decontaminare
</t>
    </r>
    <r>
      <rPr>
        <i/>
        <sz val="8"/>
        <rFont val="Arial"/>
        <family val="2"/>
        <charset val="204"/>
      </rPr>
      <t xml:space="preserve">Водоснабжение; очистка и обработка 
отходов и востановительные работы  </t>
    </r>
  </si>
  <si>
    <r>
      <t xml:space="preserve">Numărul întreprinderilor, unităţi 
</t>
    </r>
    <r>
      <rPr>
        <i/>
        <sz val="8"/>
        <rFont val="Arial"/>
        <family val="2"/>
        <charset val="204"/>
      </rPr>
      <t>Количество предприятий,
единицы</t>
    </r>
  </si>
  <si>
    <r>
      <t xml:space="preserve">0-9 salariaţi
</t>
    </r>
    <r>
      <rPr>
        <i/>
        <sz val="8"/>
        <rFont val="Arial"/>
        <family val="2"/>
        <charset val="204"/>
      </rPr>
      <t>работников</t>
    </r>
  </si>
  <si>
    <r>
      <t xml:space="preserve">10-19  salariaţi
</t>
    </r>
    <r>
      <rPr>
        <i/>
        <sz val="8"/>
        <rFont val="Arial"/>
        <family val="2"/>
        <charset val="204"/>
      </rPr>
      <t>работников</t>
    </r>
  </si>
  <si>
    <r>
      <t xml:space="preserve">20-49 salariaţi
</t>
    </r>
    <r>
      <rPr>
        <i/>
        <sz val="8"/>
        <rFont val="Arial"/>
        <family val="2"/>
        <charset val="204"/>
      </rPr>
      <t>работников</t>
    </r>
  </si>
  <si>
    <r>
      <t xml:space="preserve">50-249 salariaţi
</t>
    </r>
    <r>
      <rPr>
        <i/>
        <sz val="8"/>
        <rFont val="Arial"/>
        <family val="2"/>
        <charset val="204"/>
      </rPr>
      <t>работников</t>
    </r>
  </si>
  <si>
    <r>
      <t xml:space="preserve">250 şi peste salariați 
250 </t>
    </r>
    <r>
      <rPr>
        <i/>
        <sz val="8"/>
        <rFont val="Arial"/>
        <family val="2"/>
        <charset val="204"/>
      </rPr>
      <t>и более работников</t>
    </r>
  </si>
  <si>
    <r>
      <t xml:space="preserve">Cifra de afaceri
</t>
    </r>
    <r>
      <rPr>
        <i/>
        <sz val="8"/>
        <rFont val="Arial"/>
        <family val="2"/>
        <charset val="204"/>
      </rPr>
      <t xml:space="preserve">Оборот           </t>
    </r>
  </si>
  <si>
    <r>
      <t xml:space="preserve">Valoarea producţiei  (lucrări şi servicii)
</t>
    </r>
    <r>
      <rPr>
        <i/>
        <sz val="8"/>
        <rFont val="Arial"/>
        <family val="2"/>
        <charset val="204"/>
      </rPr>
      <t>Стоимость продукции (работы и услуги)</t>
    </r>
  </si>
  <si>
    <r>
      <t xml:space="preserve">4. Indicatorii principali  realizaţi de întreprinderi pe tipuri de activitate
    </t>
    </r>
    <r>
      <rPr>
        <i/>
        <sz val="10"/>
        <rFont val="Arial"/>
        <family val="2"/>
        <charset val="204"/>
      </rPr>
      <t>Основные показатели предприятий по видам деятельности</t>
    </r>
  </si>
  <si>
    <r>
      <t xml:space="preserve">Cifra de afaceri,
mil. lei
</t>
    </r>
    <r>
      <rPr>
        <i/>
        <sz val="8"/>
        <rFont val="Arial"/>
        <family val="2"/>
        <charset val="204"/>
      </rPr>
      <t xml:space="preserve">Оборот, 
млн. лей      </t>
    </r>
    <r>
      <rPr>
        <i/>
        <sz val="7"/>
        <rFont val="Arial"/>
        <family val="2"/>
        <charset val="204"/>
      </rPr>
      <t xml:space="preserve">        </t>
    </r>
    <r>
      <rPr>
        <sz val="7"/>
        <rFont val="Arial"/>
        <family val="2"/>
        <charset val="204"/>
      </rPr>
      <t xml:space="preserve">  </t>
    </r>
  </si>
  <si>
    <r>
      <t xml:space="preserve">Valoarea producţiei 
(lucrări şi servicii),  
mil. lei
</t>
    </r>
    <r>
      <rPr>
        <i/>
        <sz val="8"/>
        <rFont val="Arial"/>
        <family val="2"/>
        <charset val="204"/>
      </rPr>
      <t xml:space="preserve">Стоимость продукции
(работы и услуги), млн. лей </t>
    </r>
  </si>
  <si>
    <r>
      <t xml:space="preserve">Cifra de afaceri
</t>
    </r>
    <r>
      <rPr>
        <i/>
        <sz val="8"/>
        <rFont val="Arial"/>
        <family val="2"/>
        <charset val="204"/>
      </rPr>
      <t xml:space="preserve">Оборот     </t>
    </r>
    <r>
      <rPr>
        <sz val="8"/>
        <rFont val="Arial"/>
        <family val="2"/>
        <charset val="204"/>
      </rPr>
      <t xml:space="preserve">  </t>
    </r>
  </si>
  <si>
    <r>
      <t xml:space="preserve">6. Indicatorii principali realizaţi de întreprinderi pe forme de proprietate
    </t>
    </r>
    <r>
      <rPr>
        <i/>
        <sz val="10"/>
        <rFont val="Arial"/>
        <family val="2"/>
        <charset val="204"/>
      </rPr>
      <t>Основные показатели предприятий по формам собственности</t>
    </r>
  </si>
  <si>
    <r>
      <t xml:space="preserve">Proprietatea publică
</t>
    </r>
    <r>
      <rPr>
        <i/>
        <sz val="8"/>
        <rFont val="Arial"/>
        <family val="2"/>
        <charset val="204"/>
      </rPr>
      <t>Публичная собствен-
ность</t>
    </r>
  </si>
  <si>
    <r>
      <t xml:space="preserve">Proprietatea  privată
</t>
    </r>
    <r>
      <rPr>
        <i/>
        <sz val="8"/>
        <rFont val="Arial"/>
        <family val="2"/>
        <charset val="204"/>
      </rPr>
      <t>Частная собствен-
ность</t>
    </r>
  </si>
  <si>
    <r>
      <t xml:space="preserve">Proprietatea străină
</t>
    </r>
    <r>
      <rPr>
        <i/>
        <sz val="8"/>
        <rFont val="Arial"/>
        <family val="2"/>
        <charset val="204"/>
      </rPr>
      <t>Иностра-
нная собствен-
ность</t>
    </r>
  </si>
  <si>
    <r>
      <t xml:space="preserve">Numărul mediu de salariaţi
</t>
    </r>
    <r>
      <rPr>
        <i/>
        <sz val="8"/>
        <rFont val="Arial"/>
        <family val="2"/>
        <charset val="204"/>
      </rPr>
      <t>Среднесписочная численность работников</t>
    </r>
  </si>
  <si>
    <r>
      <t xml:space="preserve">Numărul întreprinderilor, unităţi
</t>
    </r>
    <r>
      <rPr>
        <i/>
        <sz val="8"/>
        <rFont val="Arial"/>
        <family val="2"/>
        <charset val="204"/>
      </rPr>
      <t>Количество предприятий, единицы</t>
    </r>
  </si>
  <si>
    <r>
      <t xml:space="preserve">Сifra de afaceri, mil.lei 
</t>
    </r>
    <r>
      <rPr>
        <i/>
        <sz val="8"/>
        <rFont val="Arial"/>
        <family val="2"/>
        <charset val="204"/>
      </rPr>
      <t xml:space="preserve">Оборот, млн.лей </t>
    </r>
  </si>
  <si>
    <r>
      <t xml:space="preserve">În % din totalul cifrei de afaceri 
</t>
    </r>
    <r>
      <rPr>
        <i/>
        <sz val="8"/>
        <rFont val="Arial"/>
        <family val="2"/>
        <charset val="204"/>
      </rPr>
      <t xml:space="preserve">В % из всего оборотa </t>
    </r>
  </si>
  <si>
    <r>
      <t xml:space="preserve">primele 5 
</t>
    </r>
    <r>
      <rPr>
        <i/>
        <sz val="8"/>
        <rFont val="Arial"/>
        <family val="2"/>
        <charset val="204"/>
      </rPr>
      <t>первые 5</t>
    </r>
  </si>
  <si>
    <r>
      <t xml:space="preserve">primele 20 
</t>
    </r>
    <r>
      <rPr>
        <i/>
        <sz val="8"/>
        <rFont val="Arial"/>
        <family val="2"/>
        <charset val="204"/>
      </rPr>
      <t>первые 20</t>
    </r>
  </si>
  <si>
    <r>
      <t xml:space="preserve">Topul întreprinderilor în industria prelucrătoare  (după cifra de afaceri)                                                                                                                                          
</t>
    </r>
    <r>
      <rPr>
        <i/>
        <sz val="10"/>
        <rFont val="Arial"/>
        <family val="2"/>
        <charset val="204"/>
      </rPr>
      <t>Топ  предприятий в обрабатыващей промышленности  (по обороту)</t>
    </r>
  </si>
  <si>
    <r>
      <rPr>
        <b/>
        <sz val="10"/>
        <rFont val="Arial"/>
        <family val="2"/>
        <charset val="204"/>
      </rPr>
      <t>48</t>
    </r>
    <r>
      <rPr>
        <b/>
        <i/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 xml:space="preserve">Dispersarea cifrei de afaceri 
       </t>
    </r>
    <r>
      <rPr>
        <i/>
        <sz val="10"/>
        <rFont val="Arial"/>
        <family val="2"/>
        <charset val="204"/>
      </rPr>
      <t xml:space="preserve">Распределение оборота </t>
    </r>
  </si>
  <si>
    <r>
      <t xml:space="preserve">Numărul  întreprinderilor 
</t>
    </r>
    <r>
      <rPr>
        <i/>
        <sz val="8"/>
        <rFont val="Arial"/>
        <family val="2"/>
        <charset val="204"/>
      </rPr>
      <t>Количество предприятий</t>
    </r>
  </si>
  <si>
    <r>
      <t xml:space="preserve">Numărul mediu de salariaţi 
</t>
    </r>
    <r>
      <rPr>
        <i/>
        <sz val="8"/>
        <rFont val="Arial"/>
        <family val="2"/>
        <charset val="204"/>
      </rPr>
      <t>Среднесписочная численность работников</t>
    </r>
  </si>
  <si>
    <r>
      <t xml:space="preserve">Cifra de afaceri 
</t>
    </r>
    <r>
      <rPr>
        <i/>
        <sz val="8"/>
        <rFont val="Arial"/>
        <family val="2"/>
        <charset val="204"/>
      </rPr>
      <t xml:space="preserve">Оборот           </t>
    </r>
  </si>
  <si>
    <r>
      <t xml:space="preserve">Valoarea producţiei  (lucrări şi servicii)  
</t>
    </r>
    <r>
      <rPr>
        <i/>
        <sz val="8"/>
        <rFont val="Arial"/>
        <family val="2"/>
        <charset val="204"/>
      </rPr>
      <t>Стоимость продукции (работы и услуги)</t>
    </r>
  </si>
  <si>
    <r>
      <t>unităţi</t>
    </r>
    <r>
      <rPr>
        <i/>
        <sz val="8"/>
        <rFont val="Arial"/>
        <family val="2"/>
        <charset val="204"/>
      </rPr>
      <t xml:space="preserve"> 
единицы</t>
    </r>
  </si>
  <si>
    <r>
      <t xml:space="preserve">mil. lei
</t>
    </r>
    <r>
      <rPr>
        <i/>
        <sz val="8"/>
        <rFont val="Arial"/>
        <family val="2"/>
        <charset val="204"/>
      </rPr>
      <t>млн. лей</t>
    </r>
  </si>
  <si>
    <r>
      <t xml:space="preserve">mil. lei 
</t>
    </r>
    <r>
      <rPr>
        <i/>
        <sz val="8"/>
        <rFont val="Arial"/>
        <family val="2"/>
        <charset val="204"/>
      </rPr>
      <t>млн. лей</t>
    </r>
  </si>
  <si>
    <r>
      <rPr>
        <b/>
        <sz val="8"/>
        <rFont val="Arial"/>
        <family val="2"/>
        <charset val="204"/>
      </rPr>
      <t>Total</t>
    </r>
    <r>
      <rPr>
        <sz val="8"/>
        <rFont val="Arial"/>
        <family val="2"/>
        <charset val="204"/>
      </rPr>
      <t xml:space="preserve">
</t>
    </r>
    <r>
      <rPr>
        <i/>
        <sz val="8"/>
        <rFont val="Arial"/>
        <family val="2"/>
        <charset val="204"/>
      </rPr>
      <t xml:space="preserve">Всего  </t>
    </r>
  </si>
  <si>
    <r>
      <t xml:space="preserve">50 şi peste salariați 
50 </t>
    </r>
    <r>
      <rPr>
        <i/>
        <sz val="8"/>
        <rFont val="Arial"/>
        <family val="2"/>
        <charset val="204"/>
      </rPr>
      <t>и более работников</t>
    </r>
  </si>
  <si>
    <r>
      <t xml:space="preserve">20-49
salariaţi
</t>
    </r>
    <r>
      <rPr>
        <i/>
        <sz val="8"/>
        <rFont val="Arial"/>
        <family val="2"/>
        <charset val="204"/>
      </rPr>
      <t>работников</t>
    </r>
  </si>
  <si>
    <r>
      <t xml:space="preserve">50-249
salariaţi
</t>
    </r>
    <r>
      <rPr>
        <i/>
        <sz val="8"/>
        <rFont val="Arial"/>
        <family val="2"/>
        <charset val="204"/>
      </rPr>
      <t>работников</t>
    </r>
  </si>
  <si>
    <r>
      <t xml:space="preserve">după numărul salariaţilor : 
</t>
    </r>
    <r>
      <rPr>
        <i/>
        <sz val="8"/>
        <rFont val="Arial"/>
        <family val="2"/>
        <charset val="204"/>
      </rPr>
      <t>по количеству работников:</t>
    </r>
  </si>
  <si>
    <r>
      <t xml:space="preserve">Fabricarea altor produse
alimentare (C10.8) 
</t>
    </r>
    <r>
      <rPr>
        <i/>
        <sz val="8"/>
        <rFont val="Arial"/>
        <family val="2"/>
        <charset val="204"/>
      </rPr>
      <t>Производство прочих  
продуктов питания</t>
    </r>
  </si>
  <si>
    <r>
      <t xml:space="preserve">în medie pe o întreprindere,  mii lei
</t>
    </r>
    <r>
      <rPr>
        <i/>
        <sz val="8"/>
        <rFont val="Arial"/>
        <family val="2"/>
        <charset val="204"/>
      </rPr>
      <t>оборот на одно предприятие, 
тыс. лей</t>
    </r>
  </si>
  <si>
    <r>
      <t xml:space="preserve">Valoarea producţiei  (lucrări şi servicii), 
mil. lei
</t>
    </r>
    <r>
      <rPr>
        <i/>
        <sz val="8"/>
        <rFont val="Arial"/>
        <family val="2"/>
        <charset val="204"/>
      </rPr>
      <t>Стоимость продукции (работы и услуги), млн.лей</t>
    </r>
  </si>
  <si>
    <r>
      <t xml:space="preserve">Cifra de afaceri
</t>
    </r>
    <r>
      <rPr>
        <i/>
        <sz val="8"/>
        <rFont val="Arial"/>
        <family val="2"/>
        <charset val="204"/>
      </rPr>
      <t xml:space="preserve">Оборот       </t>
    </r>
    <r>
      <rPr>
        <sz val="8"/>
        <rFont val="Arial"/>
        <family val="2"/>
        <charset val="204"/>
      </rPr>
      <t xml:space="preserve">    </t>
    </r>
  </si>
  <si>
    <r>
      <t xml:space="preserve">unităţi 
</t>
    </r>
    <r>
      <rPr>
        <i/>
        <sz val="8"/>
        <rFont val="Arial"/>
        <family val="2"/>
        <charset val="204"/>
      </rPr>
      <t>единицы</t>
    </r>
  </si>
  <si>
    <r>
      <t xml:space="preserve">după numărul salariaţilor :
</t>
    </r>
    <r>
      <rPr>
        <i/>
        <sz val="8"/>
        <rFont val="Arial"/>
        <family val="2"/>
        <charset val="204"/>
      </rPr>
      <t>по количеству работников:</t>
    </r>
  </si>
  <si>
    <t>Comunicaţii electronice
Телекоммуникации</t>
  </si>
  <si>
    <t xml:space="preserve">Activităţi de servicii în tehnologia informaţiei
Деятельность по предоставлению услуг </t>
  </si>
  <si>
    <r>
      <rPr>
        <sz val="8"/>
        <rFont val="Arial"/>
        <family val="2"/>
        <charset val="204"/>
      </rPr>
      <t>Activităţi imobiliare pe bază de tarife sau contract</t>
    </r>
    <r>
      <rPr>
        <sz val="10"/>
        <rFont val="Arial"/>
        <family val="2"/>
        <charset val="204"/>
      </rPr>
      <t xml:space="preserve">
</t>
    </r>
    <r>
      <rPr>
        <i/>
        <sz val="7"/>
        <rFont val="Arial"/>
        <family val="2"/>
        <charset val="204"/>
      </rPr>
      <t>Операции с недвижимым имуществом за 
вознаграждением или на договорной основе</t>
    </r>
  </si>
  <si>
    <r>
      <t xml:space="preserve">Topul întreprinderilor în construcţii (după cifra de afaceri)                                                                                                                                                              
</t>
    </r>
    <r>
      <rPr>
        <i/>
        <sz val="10"/>
        <rFont val="Arial"/>
        <family val="2"/>
        <charset val="204"/>
      </rPr>
      <t>Топ  предприятий в строительстве (по обороту)</t>
    </r>
  </si>
  <si>
    <r>
      <t xml:space="preserve">Numărul mediu de salariaţi 
</t>
    </r>
    <r>
      <rPr>
        <i/>
        <sz val="7"/>
        <rFont val="Arial"/>
        <family val="2"/>
        <charset val="204"/>
      </rPr>
      <t>Среднесписочная численность 
работников</t>
    </r>
  </si>
  <si>
    <r>
      <t xml:space="preserve">Furnizarea de abur şi aer 
condiţionat 
</t>
    </r>
    <r>
      <rPr>
        <i/>
        <sz val="8"/>
        <rFont val="Arial"/>
        <family val="2"/>
        <charset val="204"/>
      </rPr>
      <t xml:space="preserve">Обеспечение паром; 
кондиционирование воздуха </t>
    </r>
  </si>
  <si>
    <r>
      <t xml:space="preserve">Numărul mediu  de salariaţi
</t>
    </r>
    <r>
      <rPr>
        <i/>
        <sz val="8"/>
        <rFont val="Arial"/>
        <family val="2"/>
        <charset val="204"/>
      </rPr>
      <t>Среднеспи-
сочная численность работников</t>
    </r>
  </si>
  <si>
    <r>
      <t xml:space="preserve">Proprietatea mixtă (publică+privată)
</t>
    </r>
    <r>
      <rPr>
        <i/>
        <sz val="8"/>
        <rFont val="Arial"/>
        <family val="2"/>
        <charset val="204"/>
      </rPr>
      <t>Смешанная собственность 
(публичная+ частная)</t>
    </r>
  </si>
  <si>
    <r>
      <t xml:space="preserve">Proprietatea întreprinderilor mixte
(RM + străină)
</t>
    </r>
    <r>
      <rPr>
        <i/>
        <sz val="8"/>
        <rFont val="Arial"/>
        <family val="2"/>
        <charset val="204"/>
      </rPr>
      <t>Собственность совместных
предприятий (РМ + иностранная)</t>
    </r>
  </si>
  <si>
    <r>
      <t xml:space="preserve">Producţia, transportul şi 
distribuţia energiei electrice
</t>
    </r>
    <r>
      <rPr>
        <i/>
        <sz val="8"/>
        <rFont val="Arial"/>
        <family val="2"/>
        <charset val="204"/>
      </rPr>
      <t xml:space="preserve">Производство, транспортировка и
 распределение электроэнергии </t>
    </r>
  </si>
  <si>
    <r>
      <t xml:space="preserve">Producţia gazelor; 
distribuţia  combustibilului
 gazos prin conducte
</t>
    </r>
    <r>
      <rPr>
        <i/>
        <sz val="8"/>
        <rFont val="Arial"/>
        <family val="2"/>
        <charset val="204"/>
      </rPr>
      <t xml:space="preserve">Производство газа; 
распределение газообразного  
топлива  по газораспределительным сетям </t>
    </r>
  </si>
  <si>
    <r>
      <t xml:space="preserve">Activităţi de servicii în tehnologia
informaţiei (J62)
</t>
    </r>
    <r>
      <rPr>
        <i/>
        <sz val="8"/>
        <rFont val="Arial"/>
        <family val="2"/>
        <charset val="204"/>
      </rPr>
      <t>Деятельность по предоставлению 
услуг в сфере информационных технологий</t>
    </r>
  </si>
  <si>
    <r>
      <t xml:space="preserve">Indicatori  </t>
    </r>
    <r>
      <rPr>
        <i/>
        <sz val="8"/>
        <rFont val="Arial"/>
        <family val="2"/>
        <charset val="204"/>
      </rPr>
      <t>/  Показатели</t>
    </r>
  </si>
  <si>
    <r>
      <t xml:space="preserve">după numărul salariaţilor:  
</t>
    </r>
    <r>
      <rPr>
        <i/>
        <sz val="8"/>
        <rFont val="Arial"/>
        <family val="2"/>
        <charset val="204"/>
      </rPr>
      <t>по количеству работников:</t>
    </r>
  </si>
  <si>
    <r>
      <t xml:space="preserve"> 7. Structura indicatorilor  principali realizaţi de întreprinderi pe forme de proprietate
     </t>
    </r>
    <r>
      <rPr>
        <i/>
        <sz val="10"/>
        <rFont val="Arial"/>
        <family val="2"/>
        <charset val="204"/>
      </rPr>
      <t>Структура основных показателей предприятий по формам собственности</t>
    </r>
  </si>
  <si>
    <r>
      <t xml:space="preserve">procente / </t>
    </r>
    <r>
      <rPr>
        <i/>
        <sz val="8"/>
        <rFont val="Arial"/>
        <family val="2"/>
        <charset val="204"/>
      </rPr>
      <t>проценты</t>
    </r>
  </si>
  <si>
    <t>procente / проценты</t>
  </si>
  <si>
    <r>
      <rPr>
        <sz val="8"/>
        <rFont val="Arial"/>
        <family val="2"/>
        <charset val="204"/>
      </rPr>
      <t xml:space="preserve">procente / </t>
    </r>
    <r>
      <rPr>
        <i/>
        <sz val="8"/>
        <rFont val="Arial"/>
        <family val="2"/>
        <charset val="204"/>
      </rPr>
      <t>проценты</t>
    </r>
  </si>
  <si>
    <r>
      <t xml:space="preserve">10-19
salariaţi
</t>
    </r>
    <r>
      <rPr>
        <i/>
        <sz val="8"/>
        <rFont val="Arial"/>
        <family val="2"/>
        <charset val="204"/>
      </rPr>
      <t>работников</t>
    </r>
  </si>
  <si>
    <r>
      <t xml:space="preserve">Producţia, prelucrarea şi conservarea cărnii şi  a produselor din carne (C10.1)
</t>
    </r>
    <r>
      <rPr>
        <i/>
        <sz val="8"/>
        <rFont val="Arial"/>
        <family val="2"/>
        <charset val="204"/>
      </rPr>
      <t xml:space="preserve">Производство, переработка и
консервирование мяса и 
мясопродуктов </t>
    </r>
  </si>
  <si>
    <r>
      <t xml:space="preserve">Fabricarea uleiurilor şi a grăsimilor
vegetale şi animale  (C10.4)
</t>
    </r>
    <r>
      <rPr>
        <i/>
        <sz val="8"/>
        <rFont val="Arial"/>
        <family val="2"/>
        <charset val="204"/>
      </rPr>
      <t>Производство растительных
и животных масел и жиров</t>
    </r>
  </si>
  <si>
    <r>
      <t xml:space="preserve">Proprietatea întreprin-
derilor mixte
(RM + străină)
</t>
    </r>
    <r>
      <rPr>
        <i/>
        <sz val="8"/>
        <rFont val="Arial"/>
        <family val="2"/>
        <charset val="204"/>
      </rPr>
      <t>Собствен-
ность совместных предприя-
тий 
(РМ + иностран-
ная)</t>
    </r>
  </si>
  <si>
    <r>
      <t xml:space="preserve">Proprietatea întreprinderilor mixte
(RM + străină)
</t>
    </r>
    <r>
      <rPr>
        <i/>
        <sz val="8"/>
        <rFont val="Arial"/>
        <family val="2"/>
        <charset val="204"/>
      </rPr>
      <t>Собственность совместных предприятий (РМ + иностранная)</t>
    </r>
  </si>
  <si>
    <r>
      <t xml:space="preserve">Proprietatea publică
</t>
    </r>
    <r>
      <rPr>
        <i/>
        <sz val="8"/>
        <rFont val="Arial"/>
        <family val="2"/>
        <charset val="204"/>
      </rPr>
      <t>Публичная собственность</t>
    </r>
  </si>
  <si>
    <r>
      <t xml:space="preserve">Numărul mediu de salariaţi 
</t>
    </r>
    <r>
      <rPr>
        <i/>
        <sz val="8"/>
        <rFont val="Arial"/>
        <family val="2"/>
        <charset val="204"/>
      </rPr>
      <t>Среднеспи-
сочная численность работников</t>
    </r>
  </si>
  <si>
    <r>
      <t xml:space="preserve">În % din totalul numărului 
mediu de salariaţi 
</t>
    </r>
    <r>
      <rPr>
        <i/>
        <sz val="8"/>
        <rFont val="Arial"/>
        <family val="2"/>
        <charset val="204"/>
      </rPr>
      <t xml:space="preserve">В % из всей среднесписочной численности работников </t>
    </r>
  </si>
  <si>
    <r>
      <t xml:space="preserve">În % din totalul numărului
 mediu de salariaţi 
</t>
    </r>
    <r>
      <rPr>
        <i/>
        <sz val="8"/>
        <rFont val="Arial"/>
        <family val="2"/>
        <charset val="204"/>
      </rPr>
      <t xml:space="preserve">В % из всей среднесписочной численности работников </t>
    </r>
  </si>
  <si>
    <r>
      <t xml:space="preserve">În % din totalul numărului
mediu de salariaţi 
</t>
    </r>
    <r>
      <rPr>
        <i/>
        <sz val="8"/>
        <rFont val="Arial"/>
        <family val="2"/>
        <charset val="204"/>
      </rPr>
      <t xml:space="preserve">В % из всей среднесписочной численности работников </t>
    </r>
  </si>
  <si>
    <r>
      <t xml:space="preserve">Activităţi de servicii administrative şi activităţi de suport
</t>
    </r>
    <r>
      <rPr>
        <i/>
        <sz val="8"/>
        <rFont val="Arial"/>
        <family val="2"/>
        <charset val="204"/>
      </rPr>
      <t>Административная деятельность и дополнительные услуги в данной области</t>
    </r>
  </si>
  <si>
    <r>
      <t xml:space="preserve">Activităţi de servicii administrative şi activităţi 
de suport
</t>
    </r>
    <r>
      <rPr>
        <i/>
        <sz val="8"/>
        <rFont val="Arial"/>
        <family val="2"/>
        <charset val="204"/>
      </rPr>
      <t>Административная деятельность и дополнительные услуги в данной области</t>
    </r>
  </si>
  <si>
    <r>
      <t xml:space="preserve">Activităţi profesionale, ştiinţifice şi tehnice
</t>
    </r>
    <r>
      <rPr>
        <i/>
        <sz val="8"/>
        <rFont val="Arial"/>
        <family val="2"/>
        <charset val="204"/>
      </rPr>
      <t>Професиональная, научная и техническая 
деятельность</t>
    </r>
  </si>
  <si>
    <r>
      <t xml:space="preserve">Cifra de afaceri, mil. lei
</t>
    </r>
    <r>
      <rPr>
        <i/>
        <sz val="8"/>
        <rFont val="Arial"/>
        <family val="2"/>
        <charset val="204"/>
      </rPr>
      <t xml:space="preserve">Оборот, млн. лей </t>
    </r>
  </si>
  <si>
    <r>
      <rPr>
        <sz val="8"/>
        <rFont val="Arial"/>
        <family val="2"/>
        <charset val="204"/>
      </rPr>
      <t xml:space="preserve">Cumpărarea şi vânzarea de bunuri 
imobiliare proprii; închirierea şi exploatarea bunurilor imobiliare proprii sau închiriate        </t>
    </r>
    <r>
      <rPr>
        <sz val="10"/>
        <rFont val="Arial"/>
        <family val="2"/>
        <charset val="204"/>
      </rPr>
      <t xml:space="preserve">
</t>
    </r>
    <r>
      <rPr>
        <i/>
        <sz val="7"/>
        <rFont val="Arial"/>
        <family val="2"/>
        <charset val="204"/>
      </rPr>
      <t xml:space="preserve">Купля и продажа собственного 
недвижимого имущества; аренда и управление собственной или  арендуемой недвижимостью                 </t>
    </r>
  </si>
  <si>
    <r>
      <t xml:space="preserve">Prelucrarea şi conservarea
peştelui, crustaceelor şi moluştelor (C10.2)
</t>
    </r>
    <r>
      <rPr>
        <i/>
        <sz val="8"/>
        <rFont val="Arial"/>
        <family val="2"/>
        <charset val="204"/>
      </rPr>
      <t>Переработка и консервирование 
рыбы, ракообразных и моллюсков</t>
    </r>
  </si>
  <si>
    <r>
      <t xml:space="preserve">Activităţi imobiliare pe bază de tarife sau 
contract                                        </t>
    </r>
    <r>
      <rPr>
        <i/>
        <sz val="8"/>
        <rFont val="Arial"/>
        <family val="2"/>
        <charset val="204"/>
      </rPr>
      <t xml:space="preserve">   
Операции с недвижимым имуществом
за вознаграждением или на
договорной основе</t>
    </r>
  </si>
  <si>
    <t xml:space="preserve"> </t>
  </si>
  <si>
    <t>Valoarea producţiei  (lucrări şi servicii), mil lei 
Стоимость продукции (работы и услуги), млн.лей</t>
  </si>
  <si>
    <r>
      <t xml:space="preserve">Numărul mediu de salariaţi
</t>
    </r>
    <r>
      <rPr>
        <i/>
        <sz val="8"/>
        <rFont val="Arial"/>
        <family val="2"/>
        <charset val="204"/>
      </rPr>
      <t>Среднеспи-
сочная численность работников</t>
    </r>
  </si>
  <si>
    <r>
      <t xml:space="preserve">în medie pe o întreprindere,  mii lei
</t>
    </r>
    <r>
      <rPr>
        <i/>
        <sz val="8"/>
        <rFont val="Arial"/>
        <family val="2"/>
        <charset val="204"/>
      </rPr>
      <t>оборот на одно предприятие, тыс.лей</t>
    </r>
  </si>
  <si>
    <r>
      <t xml:space="preserve">Alte activități ale industriei alimentare
</t>
    </r>
    <r>
      <rPr>
        <i/>
        <sz val="8"/>
        <rFont val="Arial"/>
        <family val="2"/>
        <charset val="204"/>
      </rPr>
      <t>Прочие виды деятельности  производства пищевых продуктов</t>
    </r>
  </si>
  <si>
    <r>
      <t xml:space="preserve">Comerț cu ridicata şi cu amănuntul al autovehiculelor şi motocicletelor,  întreţinerea şi repararea acestora (G45)
</t>
    </r>
    <r>
      <rPr>
        <i/>
        <sz val="8"/>
        <rFont val="Arial"/>
        <family val="2"/>
        <charset val="204"/>
      </rPr>
      <t>Оптовая и розничная тор-говля автотранспорт-ными средствами и мото-циклами, их техническое обслуживание и ремонт</t>
    </r>
    <r>
      <rPr>
        <sz val="8"/>
        <rFont val="Arial"/>
        <family val="2"/>
        <charset val="204"/>
      </rPr>
      <t xml:space="preserve">
</t>
    </r>
  </si>
  <si>
    <t>Alte activități</t>
  </si>
  <si>
    <r>
      <t xml:space="preserve">Activităţi juridice și de contabilitate (M69)
</t>
    </r>
    <r>
      <rPr>
        <i/>
        <sz val="8"/>
        <rFont val="Arial"/>
        <family val="2"/>
        <charset val="204"/>
      </rPr>
      <t xml:space="preserve">Деятельность в области права и 
бухгалтерского учета </t>
    </r>
  </si>
  <si>
    <r>
      <t xml:space="preserve">Activităţi ale direcţiilor administrative
centralizate; activităţi de management şi
de consultanţă  în management (M70)                                             </t>
    </r>
    <r>
      <rPr>
        <i/>
        <sz val="8"/>
        <rFont val="Arial"/>
        <family val="2"/>
        <charset val="204"/>
      </rPr>
      <t xml:space="preserve">   
Деятельность головных компаний; 
консультации по вопросам 
управления </t>
    </r>
  </si>
  <si>
    <r>
      <t xml:space="preserve">Cercetare- dezvoltare (M72)
</t>
    </r>
    <r>
      <rPr>
        <i/>
        <sz val="8"/>
        <rFont val="Arial"/>
        <family val="2"/>
        <charset val="204"/>
      </rPr>
      <t>Научные иследования и разработки</t>
    </r>
  </si>
  <si>
    <r>
      <t xml:space="preserve">Publicitate şi activităţi de studiere a 
pieţei (M73)
</t>
    </r>
    <r>
      <rPr>
        <i/>
        <sz val="8"/>
        <rFont val="Arial"/>
        <family val="2"/>
        <charset val="204"/>
      </rPr>
      <t>Реклама и изучение рынка</t>
    </r>
  </si>
  <si>
    <r>
      <t xml:space="preserve">Alte activităţi profesionale, ştiinţifice şi
tehnice (M74)
</t>
    </r>
    <r>
      <rPr>
        <i/>
        <sz val="8"/>
        <rFont val="Arial"/>
        <family val="2"/>
        <charset val="204"/>
      </rPr>
      <t>Прочая професиональная, научная и 
техническая деятельность</t>
    </r>
  </si>
  <si>
    <r>
      <t xml:space="preserve">Activităţi veterinare (M75)
</t>
    </r>
    <r>
      <rPr>
        <i/>
        <sz val="8"/>
        <rFont val="Arial"/>
        <family val="2"/>
        <charset val="204"/>
      </rPr>
      <t>Ветеринарная деятельность</t>
    </r>
  </si>
  <si>
    <r>
      <t xml:space="preserve">Proprietatea mixtă
(publică+
privată)
</t>
    </r>
    <r>
      <rPr>
        <i/>
        <sz val="8"/>
        <rFont val="Arial"/>
        <family val="2"/>
        <charset val="204"/>
      </rPr>
      <t>Смешанная собствен-
ность 
(публичная + частная)</t>
    </r>
  </si>
  <si>
    <r>
      <t xml:space="preserve">Industria alimentară (C10) 
</t>
    </r>
    <r>
      <rPr>
        <i/>
        <sz val="8"/>
        <rFont val="Arial"/>
        <family val="2"/>
        <charset val="204"/>
      </rPr>
      <t xml:space="preserve">Производство пищевых  продуктов </t>
    </r>
  </si>
  <si>
    <r>
      <t xml:space="preserve">Fabricarea băuturilor (C11)
</t>
    </r>
    <r>
      <rPr>
        <i/>
        <sz val="8"/>
        <rFont val="Arial"/>
        <family val="2"/>
        <charset val="204"/>
      </rPr>
      <t>Производство напитков</t>
    </r>
  </si>
  <si>
    <r>
      <t xml:space="preserve">Fabricarea produselor  textile  (C13)
</t>
    </r>
    <r>
      <rPr>
        <i/>
        <sz val="8"/>
        <rFont val="Arial"/>
        <family val="2"/>
        <charset val="204"/>
      </rPr>
      <t xml:space="preserve">Производство текстильных  изделий </t>
    </r>
  </si>
  <si>
    <r>
      <t xml:space="preserve">Fabricarea articolelor de
îmbracăminte (C14)
</t>
    </r>
    <r>
      <rPr>
        <i/>
        <sz val="8"/>
        <rFont val="Arial"/>
        <family val="2"/>
        <charset val="204"/>
      </rPr>
      <t>Производство одежды</t>
    </r>
  </si>
  <si>
    <r>
      <t xml:space="preserve">Prelucrarea lemnului, fabricarea 
produselor din lemn  și plută (C16)
</t>
    </r>
    <r>
      <rPr>
        <i/>
        <sz val="8"/>
        <rFont val="Arial"/>
        <family val="2"/>
        <charset val="204"/>
      </rPr>
      <t xml:space="preserve">Обработка древесины и 
производство изделий из дерева  </t>
    </r>
  </si>
  <si>
    <r>
      <t xml:space="preserve">Fabricarea substanțelor și a produselor chimice (C20)
</t>
    </r>
    <r>
      <rPr>
        <i/>
        <sz val="8"/>
        <rFont val="Arial"/>
        <family val="2"/>
        <charset val="204"/>
      </rPr>
      <t xml:space="preserve">Производство химических  веществ и продуктов </t>
    </r>
  </si>
  <si>
    <r>
      <t xml:space="preserve">Fabricarea produselor din cauciuc şi 
mase plasticе (C22)
</t>
    </r>
    <r>
      <rPr>
        <i/>
        <sz val="8"/>
        <rFont val="Arial"/>
        <family val="2"/>
        <charset val="204"/>
      </rPr>
      <t>Производство резиновых и
пластмассовых изделий</t>
    </r>
  </si>
  <si>
    <r>
      <t xml:space="preserve">Fabricarea altor produse din minerale 
nemetalice (C23) 
</t>
    </r>
    <r>
      <rPr>
        <i/>
        <sz val="8"/>
        <rFont val="Arial"/>
        <family val="2"/>
        <charset val="204"/>
      </rPr>
      <t>Производство прочих неметаллических  продуктов</t>
    </r>
  </si>
  <si>
    <r>
      <t xml:space="preserve">Fabricarea de mobilă (C31) 
</t>
    </r>
    <r>
      <rPr>
        <i/>
        <sz val="8"/>
        <rFont val="Arial"/>
        <family val="2"/>
        <charset val="204"/>
      </rPr>
      <t xml:space="preserve">Производство мебели </t>
    </r>
  </si>
  <si>
    <r>
      <t xml:space="preserve">Repararea, întreținerea și  instalarea 
mașinilor și echipamentelor (C33)
</t>
    </r>
    <r>
      <rPr>
        <i/>
        <sz val="8"/>
        <rFont val="Arial"/>
        <family val="2"/>
        <charset val="204"/>
      </rPr>
      <t>Ремонт, обслуживание и установка 
машин и оборудования</t>
    </r>
  </si>
  <si>
    <r>
      <t xml:space="preserve">Producţia, transportul şi distribuţia energiei 
electrice (D35.1)
</t>
    </r>
    <r>
      <rPr>
        <i/>
        <sz val="8"/>
        <rFont val="Arial"/>
        <family val="2"/>
        <charset val="204"/>
      </rPr>
      <t xml:space="preserve">Производство, транспортировка и 
распределение электроэнергии </t>
    </r>
  </si>
  <si>
    <r>
      <t xml:space="preserve">Producţia gazelor; distribuţia combustibilului gazos prin conducte (D35.2)
</t>
    </r>
    <r>
      <rPr>
        <i/>
        <sz val="8"/>
        <rFont val="Arial"/>
        <family val="2"/>
        <charset val="204"/>
      </rPr>
      <t xml:space="preserve">Производство газа; распределение 
газообразного топлива  по газораспределительным сетям </t>
    </r>
  </si>
  <si>
    <r>
      <t xml:space="preserve">Captarea, tratarea și distribuția apei (E36)
</t>
    </r>
    <r>
      <rPr>
        <i/>
        <sz val="8"/>
        <rFont val="Arial"/>
        <family val="2"/>
        <charset val="204"/>
      </rPr>
      <t xml:space="preserve">Сбор, оброботка и распределение воды </t>
    </r>
  </si>
  <si>
    <r>
      <t xml:space="preserve">Colectarea, tratarea și eliminarea deșeurilor, 
activități de recuperare a materialelor 
reciclabile (E38)
</t>
    </r>
    <r>
      <rPr>
        <i/>
        <sz val="8"/>
        <rFont val="Arial"/>
        <family val="2"/>
        <charset val="204"/>
      </rPr>
      <t>Сбор, обработка и удаление отходов, 
вторичное использование материалов</t>
    </r>
  </si>
  <si>
    <r>
      <t xml:space="preserve">Colectarea și epurarea apelor uzate (E37)
</t>
    </r>
    <r>
      <rPr>
        <i/>
        <sz val="8"/>
        <rFont val="Arial"/>
        <family val="2"/>
        <charset val="204"/>
      </rPr>
      <t>Сбор и обработка сточных вод</t>
    </r>
  </si>
  <si>
    <r>
      <t xml:space="preserve">Transporturi pe apă (H50)
</t>
    </r>
    <r>
      <rPr>
        <i/>
        <sz val="8"/>
        <rFont val="Arial"/>
        <family val="2"/>
        <charset val="204"/>
      </rPr>
      <t>Водный транспорт</t>
    </r>
  </si>
  <si>
    <r>
      <t xml:space="preserve">Transporturi aeriene (H51)   
</t>
    </r>
    <r>
      <rPr>
        <i/>
        <sz val="8"/>
        <rFont val="Arial"/>
        <family val="2"/>
        <charset val="204"/>
      </rPr>
      <t>Воздушный транспорт</t>
    </r>
  </si>
  <si>
    <r>
      <t xml:space="preserve">Depozitare și activități auxiliare 
pentru transporturi  (H52)                                                                                                                </t>
    </r>
    <r>
      <rPr>
        <i/>
        <sz val="8"/>
        <rFont val="Arial"/>
        <family val="2"/>
        <charset val="204"/>
      </rPr>
      <t xml:space="preserve"> 
Хранение и вспомогательная
транспортная деятельность </t>
    </r>
  </si>
  <si>
    <r>
      <t xml:space="preserve">Activități de poștă și de curier (H53)
</t>
    </r>
    <r>
      <rPr>
        <i/>
        <sz val="8"/>
        <rFont val="Arial"/>
        <family val="2"/>
        <charset val="204"/>
      </rPr>
      <t>Почтовая и курьерская 
деятельность</t>
    </r>
  </si>
  <si>
    <r>
      <rPr>
        <sz val="8"/>
        <rFont val="Arial"/>
        <family val="2"/>
        <charset val="204"/>
      </rPr>
      <t xml:space="preserve">Transporturi aeriene  (H51) / </t>
    </r>
    <r>
      <rPr>
        <sz val="7"/>
        <rFont val="Arial"/>
        <family val="2"/>
        <charset val="204"/>
      </rPr>
      <t xml:space="preserve">Воздушный транспорт     </t>
    </r>
  </si>
  <si>
    <r>
      <t xml:space="preserve">Activități de poștă și de curier (H53) / </t>
    </r>
    <r>
      <rPr>
        <i/>
        <sz val="7"/>
        <rFont val="Arial"/>
        <family val="2"/>
        <charset val="204"/>
      </rPr>
      <t xml:space="preserve">Почтовая и курьерская деятельность     </t>
    </r>
  </si>
  <si>
    <r>
      <rPr>
        <sz val="8"/>
        <rFont val="Arial"/>
        <family val="2"/>
        <charset val="204"/>
      </rPr>
      <t>Transporturi pe apă (H50)</t>
    </r>
    <r>
      <rPr>
        <sz val="9"/>
        <rFont val="Arial"/>
        <family val="2"/>
        <charset val="204"/>
      </rPr>
      <t xml:space="preserve"> / </t>
    </r>
    <r>
      <rPr>
        <i/>
        <sz val="7"/>
        <rFont val="Arial"/>
        <family val="2"/>
        <charset val="204"/>
      </rPr>
      <t>Водный транспорт</t>
    </r>
  </si>
  <si>
    <r>
      <t>Transporturi terestre și prin  conducte (H49)</t>
    </r>
    <r>
      <rPr>
        <i/>
        <sz val="7"/>
        <rFont val="Arial"/>
        <family val="2"/>
        <charset val="204"/>
      </rPr>
      <t xml:space="preserve">        </t>
    </r>
    <r>
      <rPr>
        <sz val="8"/>
        <rFont val="Arial"/>
        <family val="2"/>
        <charset val="204"/>
      </rPr>
      <t xml:space="preserve">                                         </t>
    </r>
    <r>
      <rPr>
        <i/>
        <sz val="8"/>
        <rFont val="Arial"/>
        <family val="2"/>
        <charset val="204"/>
      </rPr>
      <t xml:space="preserve"> 
Сухопутный транспорт и 
транспортирование по 
трубопроводам</t>
    </r>
  </si>
  <si>
    <r>
      <t xml:space="preserve">unităţi
</t>
    </r>
    <r>
      <rPr>
        <i/>
        <sz val="8"/>
        <rFont val="Arial"/>
        <family val="2"/>
        <charset val="204"/>
      </rPr>
      <t>единицы</t>
    </r>
  </si>
  <si>
    <t xml:space="preserve">Valoarea producţiei  (lucrări şi servicii) 
Стоимость продукции (работы и услуги) </t>
  </si>
  <si>
    <t>Valoarea producţiei  (lucrări şi servicii)
Стоимость продукции (работы и услуги)</t>
  </si>
  <si>
    <r>
      <t xml:space="preserve">Activităţi de investigaţie şi protecţie
(N80) 
</t>
    </r>
    <r>
      <rPr>
        <i/>
        <sz val="8"/>
        <rFont val="Arial"/>
        <family val="2"/>
        <charset val="204"/>
      </rPr>
      <t>Деятельность по обеспечению 
безопасности и расследования</t>
    </r>
  </si>
  <si>
    <r>
      <t xml:space="preserve">Activităţi de peisagistică şi servicii 
pentru clădiri (N81) 
</t>
    </r>
    <r>
      <rPr>
        <i/>
        <sz val="8"/>
        <rFont val="Arial"/>
        <family val="2"/>
        <charset val="204"/>
      </rPr>
      <t>Деятельность по благоустройству и обслуживанию зданий и территорий</t>
    </r>
  </si>
  <si>
    <r>
      <t xml:space="preserve">Servicii administrative, servicii suport şi alte activităţi de servicii prestate în 
principal întreprinderilor(N82)
</t>
    </r>
    <r>
      <rPr>
        <i/>
        <sz val="8"/>
        <rFont val="Arial"/>
        <family val="2"/>
        <charset val="204"/>
      </rPr>
      <t>Административные услуги, услуги 
обслуживания и прочие услуги, 
предоставляемые в основном 
предприятиям</t>
    </r>
  </si>
  <si>
    <r>
      <t xml:space="preserve">după numărul salariaţilor: 
</t>
    </r>
    <r>
      <rPr>
        <i/>
        <sz val="8"/>
        <rFont val="Arial"/>
        <family val="2"/>
        <charset val="204"/>
      </rPr>
      <t>по количеству работников:</t>
    </r>
  </si>
  <si>
    <t>10-19 salariaţi
работников</t>
  </si>
  <si>
    <r>
      <t xml:space="preserve">Valoarea producţiei  (lucrări şi servicii),
mil. lei *
</t>
    </r>
    <r>
      <rPr>
        <i/>
        <sz val="8"/>
        <rFont val="Arial"/>
        <family val="2"/>
        <charset val="204"/>
      </rPr>
      <t>Стоимость продукции (работы и услуги), млн.лей</t>
    </r>
  </si>
  <si>
    <r>
      <t xml:space="preserve">*   </t>
    </r>
    <r>
      <rPr>
        <b/>
        <sz val="8"/>
        <rFont val="Arial"/>
        <family val="2"/>
        <charset val="204"/>
      </rPr>
      <t xml:space="preserve">Valoarea producţiei  (lucrări şi servicii)  </t>
    </r>
    <r>
      <rPr>
        <sz val="8"/>
        <rFont val="Arial"/>
        <family val="2"/>
        <charset val="204"/>
      </rPr>
      <t xml:space="preserve">-  reprezintă suma cifrei de afaceri, producţiei de imobilizări şi  variaţiei stocurilor de producţie finită şi în curs de execuţie, minus costul de procurare al mărfurilor vândute.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8"/>
        <rFont val="Arial"/>
        <family val="2"/>
        <charset val="204"/>
      </rPr>
      <t>Стоимость продукции (pаботы и услуги) -  представляет сумму оборота, капитализированной продукции и изменение запасов готовой продукции и незавершенного производства, минус покупная стоимость проданных товаров.</t>
    </r>
  </si>
  <si>
    <r>
      <t xml:space="preserve">Distribuţia apei; salubritate, gestionarea 
deşeurilor, activităţi de decontaminare
</t>
    </r>
    <r>
      <rPr>
        <i/>
        <sz val="8"/>
        <rFont val="Arial"/>
        <family val="2"/>
        <charset val="204"/>
      </rPr>
      <t xml:space="preserve">Водоснабжение; очистка и обработка отходов и востановительные работы  </t>
    </r>
  </si>
  <si>
    <r>
      <t xml:space="preserve">din care pe forme de proprietate:
</t>
    </r>
    <r>
      <rPr>
        <i/>
        <sz val="8"/>
        <rFont val="Arial"/>
        <family val="2"/>
        <charset val="204"/>
      </rPr>
      <t>в том числе по формам собственности:</t>
    </r>
  </si>
  <si>
    <r>
      <t xml:space="preserve">în medie pe o întreprindere, mii lei
</t>
    </r>
    <r>
      <rPr>
        <i/>
        <sz val="8"/>
        <rFont val="Arial"/>
        <family val="2"/>
        <charset val="204"/>
      </rPr>
      <t>на одно предприятие, тыс. лей</t>
    </r>
  </si>
  <si>
    <r>
      <t xml:space="preserve">Alte forme 
</t>
    </r>
    <r>
      <rPr>
        <i/>
        <sz val="8"/>
        <rFont val="Arial"/>
        <family val="2"/>
        <charset val="204"/>
      </rPr>
      <t>Другие формы</t>
    </r>
  </si>
  <si>
    <r>
      <t xml:space="preserve">Fabricarea produselor de morărit,
amidonului şi a produselor din 
amidon (C10.6)
</t>
    </r>
    <r>
      <rPr>
        <i/>
        <sz val="8"/>
        <rFont val="Arial"/>
        <family val="2"/>
        <charset val="204"/>
      </rPr>
      <t xml:space="preserve">Производство муки и круп, 
крахмалов и крахмальных продуктов </t>
    </r>
  </si>
  <si>
    <r>
      <t xml:space="preserve">Fabricarea produselor de brutărie şi a  produselor făinoase (C10.7)
</t>
    </r>
    <r>
      <rPr>
        <i/>
        <sz val="8"/>
        <rFont val="Arial"/>
        <family val="2"/>
        <charset val="204"/>
      </rPr>
      <t xml:space="preserve">Производство хлебобулочных 
и мучных изделий </t>
    </r>
  </si>
  <si>
    <r>
      <t xml:space="preserve">Prelucrarea şi conservarea fructelor şi legumelor (C10.3)
</t>
    </r>
    <r>
      <rPr>
        <i/>
        <sz val="8"/>
        <rFont val="Arial"/>
        <family val="2"/>
        <charset val="204"/>
      </rPr>
      <t>Переработка и консервирование 
фруктов  и овощей</t>
    </r>
  </si>
  <si>
    <r>
      <t xml:space="preserve">Captarea, tratarea și distribuția apei  (E36)
</t>
    </r>
    <r>
      <rPr>
        <i/>
        <sz val="7"/>
        <rFont val="Arial"/>
        <family val="2"/>
        <charset val="204"/>
      </rPr>
      <t xml:space="preserve">Сбор, оброботка и распределение воды </t>
    </r>
  </si>
  <si>
    <t>Proprietatea mixtă (publică + privată)
Смешанная собственность (публичная+ 
частная)</t>
  </si>
  <si>
    <r>
      <t xml:space="preserve">250 şi peste salariați 
250 </t>
    </r>
    <r>
      <rPr>
        <i/>
        <sz val="8"/>
        <rFont val="Arial"/>
        <family val="2"/>
        <charset val="204"/>
      </rPr>
      <t>и более 
работников</t>
    </r>
  </si>
  <si>
    <r>
      <t xml:space="preserve">din care:  
</t>
    </r>
    <r>
      <rPr>
        <i/>
        <sz val="8"/>
        <rFont val="Arial"/>
        <family val="2"/>
        <charset val="204"/>
      </rPr>
      <t xml:space="preserve">в том числе:  </t>
    </r>
  </si>
  <si>
    <t>Valoarea producţiei  (lucrări şi servicii),
 mil lei 
Стоимость продукции 
(работы и услуги), 
млн.лей</t>
  </si>
  <si>
    <r>
      <rPr>
        <sz val="8"/>
        <rFont val="Arial"/>
        <family val="2"/>
        <charset val="204"/>
      </rPr>
      <t xml:space="preserve">Transporturi terestre și prin conducte (H49) /
</t>
    </r>
    <r>
      <rPr>
        <sz val="7"/>
        <rFont val="Arial"/>
        <family val="2"/>
        <charset val="204"/>
      </rPr>
      <t xml:space="preserve">Сухопутный транспорт и транспортирование по трубопроводам     </t>
    </r>
  </si>
  <si>
    <t xml:space="preserve">Valoarea producţiei  (lucrări şi servicii)
Стоимость продукции 
(работы и услуги) 
</t>
  </si>
  <si>
    <r>
      <t xml:space="preserve"> 9. Cifra de afaceri pe un salariat realizată de întreprinderi, pe forme de proprietate</t>
    </r>
    <r>
      <rPr>
        <i/>
        <sz val="10"/>
        <rFont val="Arial"/>
        <family val="2"/>
        <charset val="204"/>
      </rPr>
      <t xml:space="preserve">     
     Оборот  на одного работника  по предприятиям, по формам собственности</t>
    </r>
  </si>
  <si>
    <r>
      <t xml:space="preserve">Cifra de afaceri, mil. lei    
</t>
    </r>
    <r>
      <rPr>
        <i/>
        <sz val="8"/>
        <rFont val="Arial"/>
        <family val="2"/>
        <charset val="204"/>
      </rPr>
      <t xml:space="preserve">Оборот,   млн. лей      </t>
    </r>
    <r>
      <rPr>
        <sz val="8"/>
        <rFont val="Arial"/>
        <family val="2"/>
        <charset val="204"/>
      </rPr>
      <t xml:space="preserve">    </t>
    </r>
  </si>
  <si>
    <r>
      <t>Cifra de afaceri pe un salariat, mii. lei</t>
    </r>
    <r>
      <rPr>
        <i/>
        <sz val="8"/>
        <rFont val="Arial"/>
        <family val="2"/>
        <charset val="204"/>
      </rPr>
      <t xml:space="preserve">
Оборот на одного работника, тыс. лей</t>
    </r>
  </si>
  <si>
    <r>
      <t xml:space="preserve">  11. Indicatorii principali realizaţi de întreprinderi pe forme organizatorico - juridice      
        </t>
    </r>
    <r>
      <rPr>
        <i/>
        <sz val="10"/>
        <rFont val="Arial"/>
        <family val="2"/>
        <charset val="204"/>
      </rPr>
      <t>Основные показатели предприятий по организационно - правовым формам</t>
    </r>
  </si>
  <si>
    <r>
      <t xml:space="preserve">Cumpărarea şi vânzarea de bunuri 
imobiliare proprii; închirierea şi exploatarea bunurilor imobiliare proprii sau închiriate    
</t>
    </r>
    <r>
      <rPr>
        <i/>
        <sz val="8"/>
        <rFont val="Arial"/>
        <family val="2"/>
        <charset val="204"/>
      </rPr>
      <t xml:space="preserve">Купля и продажа собственного 
недвижимого имущества; аренда и управление собственной или  арендуемой недвижимостью        </t>
    </r>
    <r>
      <rPr>
        <sz val="8"/>
        <rFont val="Arial"/>
        <family val="2"/>
        <charset val="204"/>
      </rPr>
      <t xml:space="preserve">                   </t>
    </r>
    <r>
      <rPr>
        <i/>
        <sz val="8"/>
        <rFont val="Arial"/>
        <family val="2"/>
        <charset val="204"/>
      </rPr>
      <t xml:space="preserve"> </t>
    </r>
  </si>
  <si>
    <r>
      <t xml:space="preserve">Activităţi de producţie cinematografică, video şi de programe de televiziune (J59)
</t>
    </r>
    <r>
      <rPr>
        <i/>
        <sz val="8"/>
        <rFont val="Arial"/>
        <family val="2"/>
        <charset val="204"/>
      </rPr>
      <t>Производство кино, видеофильмов и телевизионных программ</t>
    </r>
  </si>
  <si>
    <r>
      <t xml:space="preserve">Reparaţii de calculatoare, de 
articole personale şi de uz 
gospodăresc (S95)     
</t>
    </r>
    <r>
      <rPr>
        <i/>
        <sz val="8"/>
        <rFont val="Arial"/>
        <family val="2"/>
        <charset val="204"/>
      </rPr>
      <t xml:space="preserve">Pемонт компьютеров,
предметов личного
пользования и бытовых 
товаров </t>
    </r>
  </si>
  <si>
    <r>
      <t xml:space="preserve">Alte activităţi de servicii 
personale (S96)  </t>
    </r>
    <r>
      <rPr>
        <i/>
        <sz val="8"/>
        <rFont val="Arial"/>
        <family val="2"/>
        <charset val="204"/>
      </rPr>
      <t xml:space="preserve">
Предоставление прочих 
индивидуальных услуг </t>
    </r>
  </si>
  <si>
    <r>
      <t xml:space="preserve">Activităţi de închiriere şi leasing (N77)  </t>
    </r>
    <r>
      <rPr>
        <i/>
        <sz val="8"/>
        <rFont val="Arial"/>
        <family val="2"/>
        <charset val="204"/>
      </rPr>
      <t xml:space="preserve">
Аренда и лизинг</t>
    </r>
  </si>
  <si>
    <r>
      <t xml:space="preserve">Activităţi de servicii privind forţa de
muncă (N78)       </t>
    </r>
    <r>
      <rPr>
        <i/>
        <sz val="8"/>
        <rFont val="Arial"/>
        <family val="2"/>
        <charset val="204"/>
      </rPr>
      <t xml:space="preserve">
Деятельность в сфере занятости</t>
    </r>
  </si>
  <si>
    <r>
      <t xml:space="preserve">Activităţi ale agenţiilor turistice şi ale 
tur-operatorilor; alte servicii de 
rezervare şi asistenţă turistică (N79)   </t>
    </r>
    <r>
      <rPr>
        <i/>
        <sz val="8"/>
        <rFont val="Arial"/>
        <family val="2"/>
        <charset val="204"/>
      </rPr>
      <t xml:space="preserve">
Деятельность туристических 
агенств, туроператоров и прочих 
служб бронирования и сопуствующая деятельность</t>
    </r>
  </si>
  <si>
    <t>,</t>
  </si>
  <si>
    <r>
      <t xml:space="preserve">Cifra de afaceri
</t>
    </r>
    <r>
      <rPr>
        <i/>
        <sz val="8"/>
        <rFont val="Arial"/>
        <family val="2"/>
        <charset val="204"/>
      </rPr>
      <t>Оборот</t>
    </r>
  </si>
  <si>
    <r>
      <t xml:space="preserve">Societăţi pe actiuni
</t>
    </r>
    <r>
      <rPr>
        <i/>
        <sz val="8"/>
        <rFont val="Arial"/>
        <family val="2"/>
        <charset val="204"/>
      </rPr>
      <t>Акционерные общества</t>
    </r>
  </si>
  <si>
    <r>
      <t xml:space="preserve">Societăţi cu răspundere limitată
</t>
    </r>
    <r>
      <rPr>
        <i/>
        <sz val="8"/>
        <rFont val="Arial"/>
        <family val="2"/>
        <charset val="204"/>
      </rPr>
      <t>Общества с ограниченной
ответственностью</t>
    </r>
  </si>
  <si>
    <r>
      <t xml:space="preserve">Mărfuri nealimentare                           
</t>
    </r>
    <r>
      <rPr>
        <i/>
        <sz val="8"/>
        <rFont val="Arial"/>
        <family val="2"/>
        <charset val="204"/>
      </rPr>
      <t>Непродовольственные товары</t>
    </r>
  </si>
  <si>
    <r>
      <t xml:space="preserve">Furnizarea de abur şi aer condiţionat (D35.3)
</t>
    </r>
    <r>
      <rPr>
        <i/>
        <sz val="8"/>
        <rFont val="Arial"/>
        <family val="2"/>
        <charset val="204"/>
      </rPr>
      <t xml:space="preserve">Обеспечение паром; кондиционирование воздуха </t>
    </r>
  </si>
  <si>
    <t xml:space="preserve">2. SRL "Lukoil - Moldova" </t>
  </si>
  <si>
    <t xml:space="preserve">4. SRL "Premier Energy" </t>
  </si>
  <si>
    <t xml:space="preserve">Mixtă
Смешанная </t>
  </si>
  <si>
    <t xml:space="preserve">Publică 
Публичная </t>
  </si>
  <si>
    <t xml:space="preserve">Pivată 
Частная </t>
  </si>
  <si>
    <t>Mixtă străină
Совместная иностранная</t>
  </si>
  <si>
    <t>Străină  
Иностранная</t>
  </si>
  <si>
    <t xml:space="preserve">      Структура основных показателей по сектору электро- и теплоэнергии, газу и воде</t>
  </si>
  <si>
    <r>
      <t xml:space="preserve">22. Indicatorii principali realizaţi de întreprinderi în construcții, pe tipuri de activitate
      </t>
    </r>
    <r>
      <rPr>
        <i/>
        <sz val="10"/>
        <rFont val="Arial"/>
        <family val="2"/>
        <charset val="204"/>
      </rPr>
      <t xml:space="preserve">Основные покaзатели предприятий в строительстве, по видам деятельности  </t>
    </r>
    <r>
      <rPr>
        <sz val="10"/>
        <rFont val="Arial"/>
        <family val="2"/>
        <charset val="204"/>
      </rPr>
      <t xml:space="preserve">      </t>
    </r>
    <r>
      <rPr>
        <b/>
        <sz val="1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</si>
  <si>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Numărul mediu de salariaţi 
Среднесписочная численность работников</t>
  </si>
  <si>
    <t xml:space="preserve">Cifra de afaceri 
Оборот     </t>
  </si>
  <si>
    <t xml:space="preserve">Comerţ cu ridicata
Оптовая  торговля </t>
  </si>
  <si>
    <t>Comerţ cu amănuntul 
Розничная торговля</t>
  </si>
  <si>
    <r>
      <t xml:space="preserve">Comerț cu ridicata şi cu amănuntul al autovehiculelor şi motocicletelor, întreţinerea şi repararea acestora
</t>
    </r>
    <r>
      <rPr>
        <sz val="8"/>
        <rFont val="Arial"/>
        <family val="2"/>
      </rPr>
      <t xml:space="preserve">Оптовая и розничная торговля автотранспортными средствами и мотоциклами, их техническое обслуживание и ремонт
</t>
    </r>
  </si>
  <si>
    <r>
      <t xml:space="preserve">25. </t>
    </r>
    <r>
      <rPr>
        <b/>
        <sz val="10"/>
        <rFont val="Arial"/>
        <family val="2"/>
      </rPr>
      <t xml:space="preserve">Structura indicatorilor principali realizaţi de întreprinderi în comerţ,%
     </t>
    </r>
    <r>
      <rPr>
        <i/>
        <sz val="10"/>
        <rFont val="Arial"/>
        <family val="2"/>
      </rPr>
      <t xml:space="preserve">Структура основных показателей предприятий в торговле </t>
    </r>
  </si>
  <si>
    <t>3. SA   "Energocom"</t>
  </si>
  <si>
    <t>1. SA "Metalferos"</t>
  </si>
  <si>
    <t>2. SA "Apă - Canal Chișinău"</t>
  </si>
  <si>
    <t xml:space="preserve">4. SRL "Rufi-Expres" </t>
  </si>
  <si>
    <t>3. ÎM  "Autosalubritate"</t>
  </si>
  <si>
    <t xml:space="preserve">5. SRL "Cintirela-lux" </t>
  </si>
  <si>
    <t xml:space="preserve">1. SRL "Exfactor-grup" </t>
  </si>
  <si>
    <r>
      <t xml:space="preserve">Topul întreprinderilor în сomerţul cu ridicata şi cu amănuntul; întreţinerea şi repararea 
autovehiculelor şi a motocicletelor(după cifra de afaceri) 
</t>
    </r>
    <r>
      <rPr>
        <i/>
        <sz val="10"/>
        <rFont val="Arial"/>
        <family val="2"/>
      </rPr>
      <t>Топ предприятий в оптовой и розничной торговле; техническом обслуживании и ремонт автотранспортных средств и мотоциклов (по обороту)</t>
    </r>
  </si>
  <si>
    <t>1. SRL "Air Moldova"</t>
  </si>
  <si>
    <t>1. SRL "Trabo - Plus"</t>
  </si>
  <si>
    <r>
      <t xml:space="preserve">Topul întreprinderilor în </t>
    </r>
    <r>
      <rPr>
        <b/>
        <sz val="10"/>
        <rFont val="Arial"/>
        <family val="2"/>
      </rPr>
      <t>informații</t>
    </r>
    <r>
      <rPr>
        <b/>
        <sz val="10"/>
        <rFont val="Arial"/>
        <family val="2"/>
        <charset val="204"/>
      </rPr>
      <t xml:space="preserve"> și comunicații  (după cifra de afaceri)
</t>
    </r>
    <r>
      <rPr>
        <i/>
        <sz val="10"/>
        <rFont val="Arial"/>
        <family val="2"/>
        <charset val="204"/>
      </rPr>
      <t xml:space="preserve">Топ предприятий в информационных услугах и связи (по обороту) </t>
    </r>
  </si>
  <si>
    <r>
      <rPr>
        <b/>
        <sz val="10"/>
        <rFont val="Arial"/>
        <family val="2"/>
        <charset val="204"/>
      </rPr>
      <t>13. Principalii indicatori realizaţi de întreprinderi în industria prelucrătoare, pe clase de mărime</t>
    </r>
    <r>
      <rPr>
        <sz val="10"/>
        <rFont val="Arial"/>
        <family val="2"/>
        <charset val="204"/>
      </rPr>
      <t xml:space="preserve">
      </t>
    </r>
    <r>
      <rPr>
        <i/>
        <sz val="10"/>
        <rFont val="Arial"/>
        <family val="2"/>
        <charset val="204"/>
      </rPr>
      <t xml:space="preserve">Основные покaзатели предприятий в обрабатывающей промышленности, по размерности 
      предприятий  </t>
    </r>
  </si>
  <si>
    <r>
      <t xml:space="preserve">23. Indicatorii principali realizaţi de întreprinderi în comerțul cu ridicata şi cu amănuntul;
      întreţinerea şi repararea autovehiculelor şi a motocicletelor, pe clase de mărime 
    </t>
    </r>
    <r>
      <rPr>
        <i/>
        <sz val="10"/>
        <rFont val="Arial"/>
        <family val="2"/>
        <charset val="204"/>
      </rPr>
      <t xml:space="preserve">  Основные показатели предприятий в oптовой и розничной торговле; техническом 
      обслуживании и ремонте автотранспортных средств и мотоциклов, по размерности    
      предприятий </t>
    </r>
    <r>
      <rPr>
        <b/>
        <sz val="10"/>
        <rFont val="Arial"/>
        <family val="2"/>
        <charset val="204"/>
      </rPr>
      <t xml:space="preserve">  </t>
    </r>
  </si>
  <si>
    <t xml:space="preserve">4. SRL "Endava" </t>
  </si>
  <si>
    <r>
      <t xml:space="preserve">21. Indicatorii principali realizaţi de întreprinderi în сonstrucţii, pe clase de mărime a 
     întreprinderilor
     </t>
    </r>
    <r>
      <rPr>
        <i/>
        <sz val="10"/>
        <rFont val="Arial"/>
        <family val="2"/>
        <charset val="204"/>
      </rPr>
      <t xml:space="preserve">Основные показатели  предприятий в строительстве, по размерности предприятий  </t>
    </r>
  </si>
  <si>
    <r>
      <t xml:space="preserve">15. Indicatorii principali realizaţi de întreprinderi în industria alimentară, pe tipuri 
     de activitate
     </t>
    </r>
    <r>
      <rPr>
        <i/>
        <sz val="10"/>
        <rFont val="Arial"/>
        <family val="2"/>
        <charset val="204"/>
      </rPr>
      <t>Основные покaзатели предприятий производства пищевых продуктов, по видам 
     деятельности</t>
    </r>
  </si>
  <si>
    <r>
      <t xml:space="preserve">31. Indicatorii principali realizaţi de întreprinderi cu activitatea transport și depozitare, pe tipuri 
     de activitate        </t>
    </r>
    <r>
      <rPr>
        <sz val="10"/>
        <rFont val="Arial"/>
        <family val="2"/>
        <charset val="204"/>
      </rPr>
      <t xml:space="preserve">                                                                                 </t>
    </r>
    <r>
      <rPr>
        <i/>
        <sz val="10"/>
        <rFont val="Arial"/>
        <family val="2"/>
        <charset val="204"/>
      </rPr>
      <t xml:space="preserve"> 
     Основные покaзатели деятельности предприятий  в транспортe и хранении, по видам 
     деятельности </t>
    </r>
  </si>
  <si>
    <r>
      <t xml:space="preserve">43. Indicatorii principali realizaţi de întreprinderi în activităţile profesionale, ştiinţifice
     şi tehnice, pe tipuri de activitate
     </t>
    </r>
    <r>
      <rPr>
        <i/>
        <sz val="10"/>
        <rFont val="Arial"/>
        <family val="2"/>
        <charset val="204"/>
      </rPr>
      <t xml:space="preserve">Основные показатели деятельности предприятий  в професиональной, научной и технической 
     деятельности, по видам деятельности  </t>
    </r>
    <r>
      <rPr>
        <sz val="10"/>
        <rFont val="Arial"/>
        <family val="2"/>
        <charset val="204"/>
      </rPr>
      <t xml:space="preserve">  </t>
    </r>
  </si>
  <si>
    <r>
      <rPr>
        <b/>
        <sz val="10"/>
        <rFont val="Arial"/>
        <family val="2"/>
        <charset val="204"/>
      </rPr>
      <t xml:space="preserve">Topul întreprinderilor în producţia şi furnizarea de energie electrică şi termică, gaze şi apa 
(după cifra de afaceri)  
</t>
    </r>
    <r>
      <rPr>
        <i/>
        <sz val="10"/>
        <rFont val="Arial"/>
        <family val="2"/>
        <charset val="204"/>
      </rPr>
      <t xml:space="preserve">Топ  предприятий  в производстве и обеспечении электро и теплоэнергия, газ и водоснабжение 
(по обороту)                                      </t>
    </r>
    <r>
      <rPr>
        <sz val="1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</t>
    </r>
  </si>
  <si>
    <r>
      <t xml:space="preserve">2. Structura principalilor indicatori economici pe clase de mărime a întreprinderilor  
    </t>
    </r>
    <r>
      <rPr>
        <i/>
        <sz val="10"/>
        <rFont val="Arial"/>
        <family val="2"/>
        <charset val="204"/>
      </rPr>
      <t xml:space="preserve">Основные показатели по группам предприятий по размерности предприятий                                                                                                                                                                            </t>
    </r>
  </si>
  <si>
    <r>
      <t xml:space="preserve">1. Principalii indicatori economici pe clase de mărime a întreprinderilor  
    </t>
    </r>
    <r>
      <rPr>
        <i/>
        <sz val="10"/>
        <rFont val="Arial"/>
        <family val="2"/>
        <charset val="204"/>
      </rPr>
      <t xml:space="preserve">Основные показатели предприятий по размерности предприятий </t>
    </r>
  </si>
  <si>
    <r>
      <t xml:space="preserve">5. Structura indicatorilor principali realizaţi de întreprinderi pe tipuri de activitate
    </t>
    </r>
    <r>
      <rPr>
        <i/>
        <sz val="10"/>
        <rFont val="Arial"/>
        <family val="2"/>
        <charset val="204"/>
      </rPr>
      <t>Структура основных показателей предприятий по видам деятельности</t>
    </r>
  </si>
  <si>
    <r>
      <t xml:space="preserve">37. Indicatorii principali realizaţi de întreprinderi cu activitatea informații și comunicații, 
     pe tipuri de activităţi         </t>
    </r>
    <r>
      <rPr>
        <sz val="10"/>
        <rFont val="Arial"/>
        <family val="2"/>
        <charset val="204"/>
      </rPr>
      <t xml:space="preserve">                                                                                 </t>
    </r>
    <r>
      <rPr>
        <i/>
        <sz val="10"/>
        <rFont val="Arial"/>
        <family val="2"/>
        <charset val="204"/>
      </rPr>
      <t xml:space="preserve"> 
     Основные покaзатели деятельности предприятий в информационных услуах и связи, по
     видам деятельности </t>
    </r>
  </si>
  <si>
    <t xml:space="preserve"> Mixtă străină
Cовместная  иностранная</t>
  </si>
  <si>
    <t>Mixtă 
Смешанная</t>
  </si>
  <si>
    <r>
      <t xml:space="preserve">14. Indicatorii principali realizaţi de întreprinderi în industria prelucrătoare, pe tipuri de activitate
     </t>
    </r>
    <r>
      <rPr>
        <i/>
        <sz val="10"/>
        <rFont val="Arial"/>
        <family val="2"/>
        <charset val="204"/>
      </rPr>
      <t>Основные покaзатели предприятий в обрабатывающей промышленности, по видам деятельности</t>
    </r>
  </si>
  <si>
    <r>
      <t xml:space="preserve">19. Indicatorii principali realizaţi de întreprinderi cu activitatea de distribuţie a apei; salubritate,
     gestionarea deşeurilor, activităţi de decontaminare pe tipuri de activitate
     </t>
    </r>
    <r>
      <rPr>
        <i/>
        <sz val="10"/>
        <rFont val="Arial"/>
        <family val="2"/>
        <charset val="204"/>
      </rPr>
      <t>Основные покaзатели деятельности предприятий в водоснабжении; очистке и обработке
     отходов и восстановительных работ, по  видам деятельности</t>
    </r>
  </si>
  <si>
    <r>
      <t xml:space="preserve">30. Indicatorii principali realizaţi de întreprinderi cu activitatea transport şi depozitare, pe clase de
     mărime a întreprinderilor
     </t>
    </r>
    <r>
      <rPr>
        <i/>
        <sz val="10"/>
        <rFont val="Arial"/>
        <family val="2"/>
        <charset val="204"/>
      </rPr>
      <t xml:space="preserve">Основные показатели  деятельности предприятий в транспортe и хранении, по размерности 
     предприятий  </t>
    </r>
    <r>
      <rPr>
        <sz val="10"/>
        <rFont val="Arial"/>
        <family val="2"/>
        <charset val="204"/>
      </rPr>
      <t xml:space="preserve"> </t>
    </r>
  </si>
  <si>
    <r>
      <t xml:space="preserve">Topul  întreprinderilor în activitatea de  distribuţie a apei; salubritate și gestionarea deşeurilor, activităţi de decontaminare (după cifra de afaceri)                                                                                                                                          
</t>
    </r>
    <r>
      <rPr>
        <i/>
        <sz val="10"/>
        <rFont val="Arial"/>
        <family val="2"/>
        <charset val="204"/>
      </rPr>
      <t>Топ предприятий в деятельности водоснабжении; очистке и обработке отходов и восстановительных работах (по обороту)</t>
    </r>
  </si>
  <si>
    <r>
      <t xml:space="preserve">Topul întreprinderilor în activitatea transport şi depozitare  (după cifra de afaceri)
</t>
    </r>
    <r>
      <rPr>
        <i/>
        <sz val="10"/>
        <rFont val="Arial"/>
        <family val="2"/>
        <charset val="204"/>
      </rPr>
      <t xml:space="preserve">Топ предприятий с деятельностью  транспорт и хранение (по обороту)         </t>
    </r>
  </si>
  <si>
    <r>
      <rPr>
        <b/>
        <sz val="9"/>
        <rFont val="Arial"/>
        <family val="2"/>
        <charset val="204"/>
      </rPr>
      <t xml:space="preserve">Topul întreprinderilor cu  activități de cazare și alimentație publică   (după cifra de afaceri)
</t>
    </r>
    <r>
      <rPr>
        <i/>
        <sz val="10"/>
        <rFont val="Arial"/>
        <family val="2"/>
        <charset val="204"/>
      </rPr>
      <t>Топ предприятий в деятельности по размещению и общественному питанию(по обороту)</t>
    </r>
  </si>
  <si>
    <r>
      <t xml:space="preserve">Activități de cazare și alimentație publică
</t>
    </r>
    <r>
      <rPr>
        <i/>
        <sz val="8"/>
        <rFont val="Arial"/>
        <family val="2"/>
        <charset val="204"/>
      </rPr>
      <t xml:space="preserve">Деятельность по размещению и общественному питанию </t>
    </r>
  </si>
  <si>
    <r>
      <t xml:space="preserve"> 34. Indicatorii principali  realizați de întreprinderi cu activități de cazare și alimentație publică, 
      pe tipuri de activitate</t>
    </r>
    <r>
      <rPr>
        <i/>
        <sz val="10"/>
        <rFont val="Arial"/>
        <family val="2"/>
        <charset val="204"/>
      </rPr>
      <t xml:space="preserve">    
      Основные показатели деятельности предприятий по размещению и общественному питанию,
      по размерности предприятий</t>
    </r>
  </si>
  <si>
    <r>
      <t xml:space="preserve">18. </t>
    </r>
    <r>
      <rPr>
        <b/>
        <sz val="11"/>
        <rFont val="Calibri"/>
        <family val="2"/>
      </rPr>
      <t>Structura indicatorilor principali</t>
    </r>
    <r>
      <rPr>
        <b/>
        <sz val="10"/>
        <rFont val="Arial"/>
        <family val="2"/>
      </rPr>
      <t xml:space="preserve"> realizaţi de întreprinderi în producţia şi furnizarea de  energie
      electrică și termică, gaze și apă, pe tipuri de activitate, %
     </t>
    </r>
    <r>
      <rPr>
        <i/>
        <sz val="10"/>
        <rFont val="Arial"/>
        <family val="2"/>
      </rPr>
      <t xml:space="preserve">Структура основных показателей предприятий  в производстве и обеспечении электро и   
      теплоэнергии, газом, горячей водой, кондиционированым воздухом, по видам деятельности </t>
    </r>
    <r>
      <rPr>
        <b/>
        <sz val="10"/>
        <rFont val="Arial"/>
        <family val="2"/>
      </rPr>
      <t xml:space="preserve"> </t>
    </r>
  </si>
  <si>
    <r>
      <t xml:space="preserve">47. Îndicatorii principali realizaţi de întreprinderi în alte activitati de servicii, pe tipuri de activităţi
   </t>
    </r>
    <r>
      <rPr>
        <b/>
        <sz val="9"/>
        <rFont val="Arial"/>
        <family val="2"/>
        <charset val="204"/>
      </rPr>
      <t xml:space="preserve">   </t>
    </r>
    <r>
      <rPr>
        <i/>
        <sz val="10"/>
        <rFont val="Arial"/>
        <family val="2"/>
        <charset val="204"/>
      </rPr>
      <t>Основные показатели деятельности предприятий  в предоставлении прочих видов услуг, 
      по видам деятельности</t>
    </r>
  </si>
  <si>
    <r>
      <t>26. Indicatorii principali realizaţi de întreprinderi  în comerţul cu amănuntul pe grupe de mărfuri</t>
    </r>
    <r>
      <rPr>
        <b/>
        <sz val="10"/>
        <rFont val="Calibri"/>
        <family val="2"/>
        <charset val="204"/>
      </rPr>
      <t xml:space="preserve">*   
      </t>
    </r>
    <r>
      <rPr>
        <b/>
        <sz val="10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 xml:space="preserve"> Oсновные показатели предприятий в розничной торговле по группам товаров </t>
    </r>
  </si>
  <si>
    <r>
      <t xml:space="preserve">20. Structura indicatorilor principali realizaţi de întreprinderi în distribuția apei; salubritate,
     gestionarea deşeurilor, activităţi de decontaminare pe tipuri de activitate,%
     </t>
    </r>
    <r>
      <rPr>
        <i/>
        <sz val="10"/>
        <rFont val="Arial"/>
        <family val="2"/>
      </rPr>
      <t xml:space="preserve">Структура oсновных покaзателей предприятий в водоснабжении; очистке и обработке
     отходов и восстановительных работ, по  видам деятельности </t>
    </r>
  </si>
  <si>
    <r>
      <t xml:space="preserve">44. Indicatorii principali realizaţi de întreprinderi în activităţile de servicii administrative şi activităţile 
      de servicii  suport, pe clase de mărime a întreprinderilor 
     </t>
    </r>
    <r>
      <rPr>
        <i/>
        <sz val="10"/>
        <rFont val="Arial"/>
        <family val="2"/>
        <charset val="204"/>
      </rPr>
      <t xml:space="preserve">Основные показатели деятельности предприятий  в aдминистративной деятельности и 
     дополнительных услугах  в данной области,  по размерности предприятий </t>
    </r>
  </si>
  <si>
    <r>
      <t xml:space="preserve">46. Indicatorii principali realizaţi de întreprinderi în alte activitati de servicii, pe clase
      de mărime a întreprinderilor                                                                              
      </t>
    </r>
    <r>
      <rPr>
        <i/>
        <sz val="10"/>
        <rFont val="Arial"/>
        <family val="2"/>
        <charset val="204"/>
      </rPr>
      <t>Основные показатели  деятельности предприятий  в предоставлении прочих видов услуг, 
      по размерности предприятий</t>
    </r>
  </si>
  <si>
    <r>
      <t>28. Indicatorii principali realizaţi de întreprinderi  în comerţul cu ridicata pe grupe de mărfuri</t>
    </r>
    <r>
      <rPr>
        <b/>
        <sz val="10"/>
        <rFont val="Calibri"/>
        <family val="2"/>
        <charset val="204"/>
      </rPr>
      <t>*</t>
    </r>
    <r>
      <rPr>
        <b/>
        <sz val="10"/>
        <rFont val="Arial"/>
        <family val="2"/>
        <charset val="204"/>
      </rPr>
      <t xml:space="preserve">
    </t>
    </r>
    <r>
      <rPr>
        <b/>
        <i/>
        <sz val="10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 xml:space="preserve">Основные показатели  предприятий в оптовой торговле по группам товаров </t>
    </r>
  </si>
  <si>
    <r>
      <t xml:space="preserve">33. Indicatorii principali realizați de întreprinderi cu activități de cazare și alimentație publică, 
      pe clase de mărime a întreprinderilor
      </t>
    </r>
    <r>
      <rPr>
        <i/>
        <sz val="10"/>
        <rFont val="Arial"/>
        <family val="2"/>
        <charset val="204"/>
      </rPr>
      <t xml:space="preserve">Основные показатели деятельности предприятий по размещению и общественному питанию,
      по размерности предприятий 
 </t>
    </r>
  </si>
  <si>
    <r>
      <t xml:space="preserve">39.  Indicatorii  principali realizaţi de întreprinderi cu activitatea tranzacţii imobiliare,
      pe clase de mărime 
   </t>
    </r>
    <r>
      <rPr>
        <sz val="10"/>
        <rFont val="Arial"/>
        <family val="2"/>
        <charset val="204"/>
      </rPr>
      <t xml:space="preserve">  </t>
    </r>
    <r>
      <rPr>
        <i/>
        <sz val="10"/>
        <rFont val="Arial"/>
        <family val="2"/>
        <charset val="204"/>
      </rPr>
      <t xml:space="preserve"> Основные</t>
    </r>
    <r>
      <rPr>
        <b/>
        <i/>
        <sz val="10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 xml:space="preserve">показатели деятельности предприятий в  oперациях с недвижимым имуществом,
      по размерности </t>
    </r>
  </si>
  <si>
    <r>
      <t xml:space="preserve">40. Indicatorii principali realizaţi de întreprinderi cu activitatea tranzacţii imobiliare, pe tipuri 
     de activitate 
     </t>
    </r>
    <r>
      <rPr>
        <i/>
        <sz val="10"/>
        <rFont val="Arial"/>
        <family val="2"/>
        <charset val="204"/>
      </rPr>
      <t>Основные показатели деятельности предприятий   в  oперациях  с недвижимым имуществом, 
     по видам деятельности</t>
    </r>
  </si>
  <si>
    <r>
      <t xml:space="preserve">42. Indicatorii principali realizaţi de întreprinderi în activităţile profesionale, ştiinţifice 
     şi tehnice, pe clase de mărime a întreprinderilor
     </t>
    </r>
    <r>
      <rPr>
        <i/>
        <sz val="10"/>
        <rFont val="Arial"/>
        <family val="2"/>
        <charset val="204"/>
      </rPr>
      <t xml:space="preserve">Основные показатели деятельности предприятий в професиональной, научной и технической 
     деятельности,  по размерности предприятий </t>
    </r>
  </si>
  <si>
    <t xml:space="preserve">1. SRL "Moldretail Croup" </t>
  </si>
  <si>
    <t xml:space="preserve">3. SRL "Lukoil - Moldova" </t>
  </si>
  <si>
    <r>
      <t xml:space="preserve">Topul întreprinderilor în anul 2020 (după cifra de afaceri)
</t>
    </r>
    <r>
      <rPr>
        <i/>
        <sz val="8"/>
        <rFont val="Arial"/>
        <family val="2"/>
        <charset val="204"/>
      </rPr>
      <t xml:space="preserve">Топ  предприятий в 2020 году (по обороту)   </t>
    </r>
  </si>
  <si>
    <r>
      <t xml:space="preserve">Activități  și servicii de decontaminare (E39)
</t>
    </r>
    <r>
      <rPr>
        <i/>
        <sz val="8"/>
        <rFont val="Arial"/>
        <family val="2"/>
        <charset val="204"/>
      </rPr>
      <t xml:space="preserve">Деятельность и услуги по обеззараживанию 
</t>
    </r>
  </si>
  <si>
    <t xml:space="preserve">3. SRL "GG Cables &amp; Wires EE" </t>
  </si>
  <si>
    <t xml:space="preserve">5. SRL "DRA Draexlmaier Automotive" </t>
  </si>
  <si>
    <t>1. SA   "Floarea soarelui"</t>
  </si>
  <si>
    <t xml:space="preserve">2. SRL "Lear Corporation" </t>
  </si>
  <si>
    <t>1. SA   "Moldovagaz"</t>
  </si>
  <si>
    <t xml:space="preserve">2. SRL " Premier Energy"  </t>
  </si>
  <si>
    <t>4. SRL "Summa"</t>
  </si>
  <si>
    <t>2. SRL "Nouconst"</t>
  </si>
  <si>
    <t>3. SRL "A.B.C. Gurmandis"</t>
  </si>
  <si>
    <t xml:space="preserve">5. SC "Inamstro" SRL </t>
  </si>
  <si>
    <t>1.SRL "Moldretail Goup"</t>
  </si>
  <si>
    <t xml:space="preserve">4. SRL "Agrofloris - Nord" </t>
  </si>
  <si>
    <t xml:space="preserve">5. SRL "Metro Cash &amp; Carry Moldova" </t>
  </si>
  <si>
    <t>4. SRL "Moldovatransgaz"</t>
  </si>
  <si>
    <t>4. SRL "Leogrand Hotel"</t>
  </si>
  <si>
    <t>2. SRL "Food Planet Restaurants"</t>
  </si>
  <si>
    <t>5. SRL "Aerofood"</t>
  </si>
  <si>
    <t>3. SRL "Deea house"</t>
  </si>
  <si>
    <r>
      <t xml:space="preserve">36. Indicatorii principali realizați de întreprinderi cu activitatea informații și comunicații, 
      pe clase de  mărime a întreprinderilor  
   </t>
    </r>
    <r>
      <rPr>
        <b/>
        <sz val="9"/>
        <rFont val="Arial"/>
        <family val="2"/>
        <charset val="204"/>
      </rPr>
      <t xml:space="preserve">   </t>
    </r>
    <r>
      <rPr>
        <i/>
        <sz val="9"/>
        <rFont val="Arial"/>
        <family val="2"/>
        <charset val="204"/>
      </rPr>
      <t xml:space="preserve">Основные показатели деятельности предприятий в информационных услуах и связи, по
       размерности  предприятий        </t>
    </r>
  </si>
  <si>
    <t>4. SRL "Se Bordnetze"</t>
  </si>
  <si>
    <t>4. SA   "Termoelectrica"</t>
  </si>
  <si>
    <t xml:space="preserve">5. SA   "Furnizarea Energiei Electrice Nord" </t>
  </si>
  <si>
    <t>3. SA   "Rompetrol Moldova"</t>
  </si>
  <si>
    <t>2. ÎS    "Calea Ferată din Moldova"</t>
  </si>
  <si>
    <t>3. ÎM   "Regia Transport Electric"</t>
  </si>
  <si>
    <t>5. ÎS    "Poşta Moldovei"</t>
  </si>
  <si>
    <t xml:space="preserve">5. SRL "International Services Data Processing"" </t>
  </si>
  <si>
    <t xml:space="preserve">3. SA  "Moldcell" </t>
  </si>
  <si>
    <t>2. SA  "Moldtelecom"</t>
  </si>
  <si>
    <t>1. SA  "Orange Moldova"</t>
  </si>
  <si>
    <r>
      <t>Total</t>
    </r>
    <r>
      <rPr>
        <sz val="8"/>
        <rFont val="Arial"/>
        <family val="2"/>
        <charset val="204"/>
      </rPr>
      <t xml:space="preserve">
</t>
    </r>
    <r>
      <rPr>
        <i/>
        <sz val="8"/>
        <rFont val="Arial"/>
        <family val="2"/>
        <charset val="204"/>
      </rPr>
      <t xml:space="preserve">Всего  </t>
    </r>
  </si>
  <si>
    <t xml:space="preserve">5. SA   "Energocom" </t>
  </si>
  <si>
    <t xml:space="preserve">2. SA   "Moldovagaz" </t>
  </si>
  <si>
    <r>
      <t xml:space="preserve">Activităţi profesionale, ştiinţifice şi tehnice
</t>
    </r>
    <r>
      <rPr>
        <i/>
        <sz val="8"/>
        <rFont val="Arial"/>
        <family val="2"/>
        <charset val="204"/>
      </rPr>
      <t>Професиональная, научная и 
техническая деятельность</t>
    </r>
  </si>
  <si>
    <t xml:space="preserve">Privată
Частная </t>
  </si>
  <si>
    <r>
      <t xml:space="preserve">Fabricare echipamentelor electrice (C27)
</t>
    </r>
    <r>
      <rPr>
        <i/>
        <sz val="8"/>
        <rFont val="Arial"/>
        <family val="2"/>
        <charset val="204"/>
      </rPr>
      <t>Производство электрического  
оборудования</t>
    </r>
  </si>
  <si>
    <r>
      <t xml:space="preserve">Alte activități ale industriei prelucrătoare
</t>
    </r>
    <r>
      <rPr>
        <i/>
        <sz val="8"/>
        <rFont val="Arial"/>
        <family val="2"/>
        <charset val="204"/>
      </rPr>
      <t xml:space="preserve">Прочие виды деятельности обрабатывающей  промышленности
</t>
    </r>
  </si>
  <si>
    <r>
      <t xml:space="preserve">Colectarea, tratarea și eliminarea deșeurilor, activități  și servicii de decontaminare( E38-E39)
</t>
    </r>
    <r>
      <rPr>
        <i/>
        <sz val="7"/>
        <rFont val="Arial"/>
        <family val="2"/>
        <charset val="204"/>
      </rPr>
      <t>Сбор, обработка и удаление отходов, вторичное использование материалов, деятельность и услуги по обеззараживанию</t>
    </r>
  </si>
  <si>
    <r>
      <t>Alte activităţi de servicii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
</t>
    </r>
    <r>
      <rPr>
        <i/>
        <sz val="8"/>
        <rFont val="Arial"/>
        <family val="2"/>
        <charset val="204"/>
      </rPr>
      <t>Предоставление прочих видов услуг</t>
    </r>
  </si>
  <si>
    <r>
      <t xml:space="preserve">Numărul întreprinderilor </t>
    </r>
    <r>
      <rPr>
        <i/>
        <sz val="8"/>
        <rFont val="Arial"/>
        <family val="2"/>
      </rPr>
      <t>Количество предприятий</t>
    </r>
  </si>
  <si>
    <r>
      <t xml:space="preserve">Numărul de întreprinderi, unităţi </t>
    </r>
    <r>
      <rPr>
        <i/>
        <sz val="8"/>
        <rFont val="Arial"/>
        <family val="2"/>
      </rPr>
      <t>Количество предприятий, единицы</t>
    </r>
  </si>
  <si>
    <r>
      <t xml:space="preserve">Construcţii 
</t>
    </r>
    <r>
      <rPr>
        <i/>
        <sz val="8"/>
        <rFont val="Arial"/>
        <family val="2"/>
        <charset val="204"/>
      </rPr>
      <t>Строительство</t>
    </r>
  </si>
  <si>
    <r>
      <t xml:space="preserve">24. Indicatorii principali realizaţi de întreprinderi în comerțul cu ridicata şi cu amănuntul; 
      întreţinerea  şi repararea autovehiculelor şi a motocicletelor, pe tipuri de activităţi 
      </t>
    </r>
    <r>
      <rPr>
        <i/>
        <sz val="10"/>
        <rFont val="Arial"/>
        <family val="2"/>
        <charset val="204"/>
      </rPr>
      <t xml:space="preserve">Основные показатели предприятий в  oптовой и розничной торговле; техническом 
      обслуживании и ремонте автотранспортных средств и мотоциклов  торговле, по видам
      деятельности </t>
    </r>
  </si>
  <si>
    <r>
      <t xml:space="preserve">10. Cifra de afaceri pe un salariat pe forme de proprietate, </t>
    </r>
    <r>
      <rPr>
        <b/>
        <sz val="10"/>
        <color rgb="FF000000"/>
        <rFont val="Arial Narrow"/>
        <family val="2"/>
        <charset val="204"/>
      </rPr>
      <t xml:space="preserve">mii.lei
       </t>
    </r>
    <r>
      <rPr>
        <i/>
        <sz val="10"/>
        <color rgb="FF000000"/>
        <rFont val="Arial"/>
        <family val="2"/>
        <charset val="204"/>
      </rPr>
      <t>Оборот на одного работника по формам собственности, тыс. лей</t>
    </r>
  </si>
  <si>
    <r>
      <t xml:space="preserve">12. Structura cifrei de afaceri și a numărului mediu de salariați pe forme organizatorico-juridice,%
      </t>
    </r>
    <r>
      <rPr>
        <i/>
        <sz val="9"/>
        <color rgb="FF000000"/>
        <rFont val="Arial"/>
        <family val="2"/>
      </rPr>
      <t>Структура  оборота и  среднесписочной численности  работников по организационно - правовым 
      формам</t>
    </r>
  </si>
  <si>
    <r>
      <t xml:space="preserve">Valoarea producţiei  (lucrări şi servicii), mil.lei
</t>
    </r>
    <r>
      <rPr>
        <i/>
        <sz val="8"/>
        <rFont val="Arial"/>
        <family val="2"/>
        <charset val="204"/>
      </rPr>
      <t>Стоимость продукции (работы и услуги), млн. лей</t>
    </r>
  </si>
  <si>
    <r>
      <t xml:space="preserve"> în medie pe un salariat, mii lei
</t>
    </r>
    <r>
      <rPr>
        <i/>
        <sz val="8"/>
        <rFont val="Arial"/>
        <family val="2"/>
        <charset val="204"/>
      </rPr>
      <t xml:space="preserve"> оборот на одного работника, тыс. лей </t>
    </r>
  </si>
  <si>
    <r>
      <t xml:space="preserve"> în medie pe o întreprindere, mii lei 
 </t>
    </r>
    <r>
      <rPr>
        <i/>
        <sz val="8"/>
        <rFont val="Arial"/>
        <family val="2"/>
        <charset val="204"/>
      </rPr>
      <t xml:space="preserve">оборот на одно предприятие, тыс. лей    </t>
    </r>
    <r>
      <rPr>
        <sz val="8"/>
        <rFont val="Arial"/>
        <family val="2"/>
        <charset val="204"/>
      </rPr>
      <t xml:space="preserve"> </t>
    </r>
  </si>
  <si>
    <r>
      <t xml:space="preserve">Cifra de afaceri, mil.lei
</t>
    </r>
    <r>
      <rPr>
        <i/>
        <sz val="8"/>
        <rFont val="Arial"/>
        <family val="2"/>
        <charset val="204"/>
      </rPr>
      <t xml:space="preserve">Оборот, млн. лей   </t>
    </r>
  </si>
  <si>
    <r>
      <t xml:space="preserve">Numărul întreprinderilor,  unităţi
</t>
    </r>
    <r>
      <rPr>
        <i/>
        <sz val="8"/>
        <rFont val="Arial"/>
        <family val="2"/>
        <charset val="204"/>
      </rPr>
      <t xml:space="preserve">Количество предприятий, единицы      </t>
    </r>
    <r>
      <rPr>
        <sz val="8"/>
        <rFont val="Arial"/>
        <family val="2"/>
        <charset val="204"/>
      </rPr>
      <t xml:space="preserve">                          </t>
    </r>
  </si>
  <si>
    <r>
      <t xml:space="preserve">50-249
salariaţi </t>
    </r>
    <r>
      <rPr>
        <i/>
        <sz val="8"/>
        <rFont val="Arial"/>
        <family val="2"/>
        <charset val="204"/>
      </rPr>
      <t xml:space="preserve">
работников</t>
    </r>
  </si>
  <si>
    <r>
      <t xml:space="preserve">10-49
salariaţi 
</t>
    </r>
    <r>
      <rPr>
        <i/>
        <sz val="8"/>
        <rFont val="Arial"/>
        <family val="2"/>
        <charset val="204"/>
      </rPr>
      <t>работников</t>
    </r>
  </si>
  <si>
    <r>
      <t xml:space="preserve">0-9 salariaţi   
</t>
    </r>
    <r>
      <rPr>
        <i/>
        <sz val="8"/>
        <rFont val="Arial"/>
        <family val="2"/>
        <charset val="204"/>
      </rPr>
      <t>работников</t>
    </r>
  </si>
  <si>
    <r>
      <rPr>
        <sz val="8"/>
        <rFont val="Arial"/>
        <family val="2"/>
      </rPr>
      <t>Total IMM</t>
    </r>
    <r>
      <rPr>
        <sz val="8"/>
        <rFont val="Arial"/>
        <family val="2"/>
        <charset val="204"/>
      </rPr>
      <t xml:space="preserve">
</t>
    </r>
    <r>
      <rPr>
        <i/>
        <sz val="8"/>
        <rFont val="Arial"/>
        <family val="2"/>
        <charset val="204"/>
      </rPr>
      <t xml:space="preserve">Всего МСП </t>
    </r>
  </si>
  <si>
    <r>
      <t xml:space="preserve">61. Principalii indicatori economici realizaţi de întreprinderile mici şi mijlocii (ÎMM)
     </t>
    </r>
    <r>
      <rPr>
        <i/>
        <sz val="10"/>
        <rFont val="Arial"/>
        <family val="2"/>
        <charset val="204"/>
      </rPr>
      <t>Основные показатели деятельности малых и средних предприятий (МСП)</t>
    </r>
  </si>
  <si>
    <r>
      <t xml:space="preserve">Alte activităţi de servicii (S)
</t>
    </r>
    <r>
      <rPr>
        <i/>
        <sz val="8"/>
        <rFont val="Arial"/>
        <family val="2"/>
        <charset val="204"/>
      </rPr>
      <t>Предоставление прочих видов услуг</t>
    </r>
  </si>
  <si>
    <r>
      <t xml:space="preserve">Activităţi de servicii administrative şi 
activităţi  de suport (N)
</t>
    </r>
    <r>
      <rPr>
        <i/>
        <sz val="8"/>
        <rFont val="Arial"/>
        <family val="2"/>
        <charset val="204"/>
      </rPr>
      <t>Административная деятельность и 
дополнительные услуги в данной
области</t>
    </r>
  </si>
  <si>
    <r>
      <t xml:space="preserve">Activităţi profesionale, ştiinţifice şi 
tehnice (M)
</t>
    </r>
    <r>
      <rPr>
        <i/>
        <sz val="8"/>
        <rFont val="Arial"/>
        <family val="2"/>
        <charset val="204"/>
      </rPr>
      <t>Професиональная, научная и 
техническая деятельность</t>
    </r>
  </si>
  <si>
    <r>
      <t xml:space="preserve">Tranzacţii imobiliare (L)    
</t>
    </r>
    <r>
      <rPr>
        <i/>
        <sz val="8"/>
        <rFont val="Arial"/>
        <family val="2"/>
        <charset val="204"/>
      </rPr>
      <t xml:space="preserve">Операции с недвижимым имуществом  </t>
    </r>
  </si>
  <si>
    <r>
      <t xml:space="preserve">Informaţii şi comunicaţii (J)
</t>
    </r>
    <r>
      <rPr>
        <i/>
        <sz val="8"/>
        <rFont val="Arial"/>
        <family val="2"/>
        <charset val="204"/>
      </rPr>
      <t>Информационные услуги и связь</t>
    </r>
  </si>
  <si>
    <r>
      <t xml:space="preserve">Activități de cazare și alimentație
publică (I)
</t>
    </r>
    <r>
      <rPr>
        <i/>
        <sz val="8"/>
        <rFont val="Arial"/>
        <family val="2"/>
        <charset val="204"/>
      </rPr>
      <t xml:space="preserve">Деятельность по размещению и 
общественному питанию                     </t>
    </r>
  </si>
  <si>
    <r>
      <t xml:space="preserve">Transport şi depozitare (H)
</t>
    </r>
    <r>
      <rPr>
        <i/>
        <sz val="8"/>
        <rFont val="Arial"/>
        <family val="2"/>
        <charset val="204"/>
      </rPr>
      <t>Транспорт и хранение</t>
    </r>
  </si>
  <si>
    <r>
      <t xml:space="preserve">Comerţ (G) 
</t>
    </r>
    <r>
      <rPr>
        <i/>
        <sz val="8"/>
        <rFont val="Arial"/>
        <family val="2"/>
        <charset val="204"/>
      </rPr>
      <t xml:space="preserve">Торговля       </t>
    </r>
  </si>
  <si>
    <r>
      <t xml:space="preserve">Construcţii (F) 
</t>
    </r>
    <r>
      <rPr>
        <i/>
        <sz val="8"/>
        <rFont val="Arial"/>
        <family val="2"/>
        <charset val="204"/>
      </rPr>
      <t xml:space="preserve">Строительство   </t>
    </r>
  </si>
  <si>
    <r>
      <t xml:space="preserve">Distribuţia apei; salubritate, gestionarea
deşeurilor, activităţi de decontaminare (E)
</t>
    </r>
    <r>
      <rPr>
        <i/>
        <sz val="8"/>
        <rFont val="Arial"/>
        <family val="2"/>
        <charset val="204"/>
      </rPr>
      <t xml:space="preserve">Водоснабжение; очистка и обработка 
отходов и востановительные работы  </t>
    </r>
  </si>
  <si>
    <r>
      <t xml:space="preserve">Industria prelucrătoare  (C)
</t>
    </r>
    <r>
      <rPr>
        <i/>
        <sz val="8"/>
        <rFont val="Arial"/>
        <family val="2"/>
        <charset val="204"/>
      </rPr>
      <t xml:space="preserve">Обрабатывающая промышленность   </t>
    </r>
  </si>
  <si>
    <r>
      <t xml:space="preserve">Industria extractivă (B)
</t>
    </r>
    <r>
      <rPr>
        <i/>
        <sz val="8"/>
        <rFont val="Arial"/>
        <family val="2"/>
        <charset val="204"/>
      </rPr>
      <t>Добыча полезных ископаемых</t>
    </r>
  </si>
  <si>
    <r>
      <t xml:space="preserve">din care: / </t>
    </r>
    <r>
      <rPr>
        <i/>
        <sz val="8"/>
        <rFont val="Arial"/>
        <family val="2"/>
        <charset val="204"/>
      </rPr>
      <t>в том числе:</t>
    </r>
  </si>
  <si>
    <r>
      <t xml:space="preserve">Total /  </t>
    </r>
    <r>
      <rPr>
        <b/>
        <i/>
        <sz val="8"/>
        <rFont val="Arial"/>
        <family val="2"/>
        <charset val="204"/>
      </rPr>
      <t>Всего</t>
    </r>
    <r>
      <rPr>
        <i/>
        <sz val="8"/>
        <rFont val="Arial"/>
        <family val="2"/>
        <charset val="204"/>
      </rPr>
      <t xml:space="preserve">   </t>
    </r>
    <r>
      <rPr>
        <b/>
        <sz val="8"/>
        <rFont val="Arial"/>
        <family val="2"/>
        <charset val="204"/>
      </rPr>
      <t xml:space="preserve">                                                             </t>
    </r>
    <r>
      <rPr>
        <sz val="8"/>
        <rFont val="Arial"/>
        <family val="2"/>
        <charset val="204"/>
      </rPr>
      <t xml:space="preserve"> </t>
    </r>
  </si>
  <si>
    <r>
      <t>Ponderea în total cifra de afaceri a ÎMM, %</t>
    </r>
    <r>
      <rPr>
        <i/>
        <sz val="8"/>
        <rFont val="Arial"/>
        <family val="2"/>
        <charset val="204"/>
      </rPr>
      <t xml:space="preserve">
 Доля  в общем обороте МСП, % </t>
    </r>
  </si>
  <si>
    <r>
      <t xml:space="preserve">Cifra de afaceri a ÎMM,
mil. lei
</t>
    </r>
    <r>
      <rPr>
        <i/>
        <sz val="8"/>
        <rFont val="Arial"/>
        <family val="2"/>
        <charset val="204"/>
      </rPr>
      <t xml:space="preserve">Оборот МСП, 
млн. лей      </t>
    </r>
    <r>
      <rPr>
        <i/>
        <sz val="7"/>
        <rFont val="Arial"/>
        <family val="2"/>
        <charset val="204"/>
      </rPr>
      <t xml:space="preserve">        </t>
    </r>
    <r>
      <rPr>
        <sz val="7"/>
        <rFont val="Arial"/>
        <family val="2"/>
        <charset val="204"/>
      </rPr>
      <t xml:space="preserve">  </t>
    </r>
  </si>
  <si>
    <r>
      <t>Total cifra de afaceri,
mil. lei
Всего о</t>
    </r>
    <r>
      <rPr>
        <i/>
        <sz val="8"/>
        <rFont val="Arial"/>
        <family val="2"/>
        <charset val="204"/>
      </rPr>
      <t xml:space="preserve">борот , 
млн. лей      </t>
    </r>
    <r>
      <rPr>
        <i/>
        <sz val="7"/>
        <rFont val="Arial"/>
        <family val="2"/>
        <charset val="204"/>
      </rPr>
      <t xml:space="preserve">        </t>
    </r>
    <r>
      <rPr>
        <sz val="7"/>
        <rFont val="Arial"/>
        <family val="2"/>
        <charset val="204"/>
      </rPr>
      <t xml:space="preserve">  </t>
    </r>
  </si>
  <si>
    <r>
      <t xml:space="preserve">62. Cifra de afaceri a ÎMM, pe tipuri de activitate
      </t>
    </r>
    <r>
      <rPr>
        <i/>
        <sz val="10"/>
        <rFont val="Arial"/>
        <family val="2"/>
      </rPr>
      <t xml:space="preserve">Оборот МСП, по видам деятельности </t>
    </r>
  </si>
  <si>
    <r>
      <t xml:space="preserve">Alte activităţi de servicii (S) 
</t>
    </r>
    <r>
      <rPr>
        <i/>
        <sz val="8"/>
        <rFont val="Arial"/>
        <family val="2"/>
        <charset val="204"/>
      </rPr>
      <t>Предоставление прочих видов услуг</t>
    </r>
  </si>
  <si>
    <r>
      <t xml:space="preserve">Activităţi de servicii administrative şi activităţi de suport (N)
</t>
    </r>
    <r>
      <rPr>
        <i/>
        <sz val="8"/>
        <rFont val="Arial"/>
        <family val="2"/>
        <charset val="204"/>
      </rPr>
      <t>Административная деятельность и 
дополнительные услуги в данной области</t>
    </r>
  </si>
  <si>
    <r>
      <t xml:space="preserve">Activităţi profesionale, ştiinţifice şi tehnice(M)
</t>
    </r>
    <r>
      <rPr>
        <i/>
        <sz val="8"/>
        <rFont val="Arial"/>
        <family val="2"/>
        <charset val="204"/>
      </rPr>
      <t>Професиональная, научная и техническая деятельность</t>
    </r>
  </si>
  <si>
    <r>
      <t xml:space="preserve">Tranzacţii imobiliare (L)  
</t>
    </r>
    <r>
      <rPr>
        <i/>
        <sz val="8"/>
        <rFont val="Arial"/>
        <family val="2"/>
        <charset val="204"/>
      </rPr>
      <t xml:space="preserve">Операции с недвижимым имуществом </t>
    </r>
  </si>
  <si>
    <r>
      <t xml:space="preserve">Informaţii şi comunicaţii  (J)
</t>
    </r>
    <r>
      <rPr>
        <i/>
        <sz val="8"/>
        <rFont val="Arial"/>
        <family val="2"/>
        <charset val="204"/>
      </rPr>
      <t>Информационные услуги и связь</t>
    </r>
  </si>
  <si>
    <r>
      <t xml:space="preserve">Activități de cazare și alimentație publică (I)
</t>
    </r>
    <r>
      <rPr>
        <i/>
        <sz val="8"/>
        <rFont val="Arial"/>
        <family val="2"/>
        <charset val="204"/>
      </rPr>
      <t xml:space="preserve">Деятельность по размещению и 
общественному питанию                     </t>
    </r>
  </si>
  <si>
    <r>
      <t>Transport şi depozitare (H)
Т</t>
    </r>
    <r>
      <rPr>
        <i/>
        <sz val="8"/>
        <rFont val="Arial"/>
        <family val="2"/>
        <charset val="204"/>
      </rPr>
      <t>ранспорт и хранение</t>
    </r>
  </si>
  <si>
    <r>
      <t xml:space="preserve">Comerţ (G) 
</t>
    </r>
    <r>
      <rPr>
        <i/>
        <sz val="8"/>
        <rFont val="Arial"/>
        <family val="2"/>
        <charset val="204"/>
      </rPr>
      <t xml:space="preserve">Торговля  </t>
    </r>
  </si>
  <si>
    <r>
      <t xml:space="preserve">Construcţii (F)   
</t>
    </r>
    <r>
      <rPr>
        <i/>
        <sz val="8"/>
        <rFont val="Arial"/>
        <family val="2"/>
        <charset val="204"/>
      </rPr>
      <t xml:space="preserve">Строительство </t>
    </r>
  </si>
  <si>
    <r>
      <t xml:space="preserve">Industria prelucrătoare (C)  
</t>
    </r>
    <r>
      <rPr>
        <i/>
        <sz val="8"/>
        <rFont val="Arial"/>
        <family val="2"/>
        <charset val="204"/>
      </rPr>
      <t xml:space="preserve">Обрабатывающая промышленность   </t>
    </r>
  </si>
  <si>
    <r>
      <t xml:space="preserve">Total / </t>
    </r>
    <r>
      <rPr>
        <b/>
        <i/>
        <sz val="8"/>
        <rFont val="Arial"/>
        <family val="2"/>
        <charset val="204"/>
      </rPr>
      <t xml:space="preserve"> Всего    </t>
    </r>
    <r>
      <rPr>
        <b/>
        <sz val="8"/>
        <rFont val="Arial"/>
        <family val="2"/>
        <charset val="204"/>
      </rPr>
      <t xml:space="preserve">                                                            </t>
    </r>
    <r>
      <rPr>
        <sz val="8"/>
        <rFont val="Arial"/>
        <family val="2"/>
        <charset val="204"/>
      </rPr>
      <t xml:space="preserve"> </t>
    </r>
  </si>
  <si>
    <r>
      <t xml:space="preserve">După cifra de afaceri  </t>
    </r>
    <r>
      <rPr>
        <i/>
        <sz val="8"/>
        <rFont val="Arial"/>
        <family val="2"/>
        <charset val="204"/>
      </rPr>
      <t xml:space="preserve">
По обороту </t>
    </r>
  </si>
  <si>
    <r>
      <t xml:space="preserve">După numărul mediu 
de salariaţi  
</t>
    </r>
    <r>
      <rPr>
        <i/>
        <sz val="8"/>
        <rFont val="Arial"/>
        <family val="2"/>
        <charset val="204"/>
      </rPr>
      <t>По численности работающих</t>
    </r>
  </si>
  <si>
    <r>
      <t xml:space="preserve">După numărul întreprinderilor </t>
    </r>
    <r>
      <rPr>
        <i/>
        <sz val="8"/>
        <rFont val="Arial"/>
        <family val="2"/>
        <charset val="204"/>
      </rPr>
      <t xml:space="preserve">
По количеству предприятий</t>
    </r>
  </si>
  <si>
    <r>
      <t xml:space="preserve">63. Structura indicatorilor principali a ÎMM, pe tipuri de activitate  
    </t>
    </r>
    <r>
      <rPr>
        <i/>
        <sz val="9"/>
        <rFont val="Arial"/>
        <family val="2"/>
        <charset val="204"/>
      </rPr>
      <t xml:space="preserve">  </t>
    </r>
    <r>
      <rPr>
        <i/>
        <sz val="10"/>
        <rFont val="Arial"/>
        <family val="2"/>
        <charset val="204"/>
      </rPr>
      <t xml:space="preserve">Структура основных показателей по МСП, по видам деятельности  </t>
    </r>
  </si>
  <si>
    <r>
      <t xml:space="preserve">Activităţi de servicii administrative şi activităţi  
de suport (N)
</t>
    </r>
    <r>
      <rPr>
        <i/>
        <sz val="8"/>
        <rFont val="Arial"/>
        <family val="2"/>
        <charset val="204"/>
      </rPr>
      <t>Административная деятельность и 
дополнительные услуги в данной области</t>
    </r>
  </si>
  <si>
    <r>
      <t xml:space="preserve">Activităţi profesionale, ştiinţifice şi tehnice (M)
</t>
    </r>
    <r>
      <rPr>
        <i/>
        <sz val="8"/>
        <rFont val="Arial"/>
        <family val="2"/>
        <charset val="204"/>
      </rPr>
      <t>Професиональная, научная и техническая 
деятельность</t>
    </r>
  </si>
  <si>
    <r>
      <t xml:space="preserve">Tranzacţii imobiliare (L) 
</t>
    </r>
    <r>
      <rPr>
        <i/>
        <sz val="8"/>
        <rFont val="Arial"/>
        <family val="2"/>
        <charset val="204"/>
      </rPr>
      <t xml:space="preserve">Операции с недвижимым имуществом  </t>
    </r>
  </si>
  <si>
    <r>
      <t xml:space="preserve">Comerţ (G)
</t>
    </r>
    <r>
      <rPr>
        <i/>
        <sz val="8"/>
        <rFont val="Arial"/>
        <family val="2"/>
        <charset val="204"/>
      </rPr>
      <t xml:space="preserve">Торговля  </t>
    </r>
  </si>
  <si>
    <r>
      <t xml:space="preserve">Construcţii (F)
</t>
    </r>
    <r>
      <rPr>
        <i/>
        <sz val="8"/>
        <rFont val="Arial"/>
        <family val="2"/>
        <charset val="204"/>
      </rPr>
      <t>Строительство</t>
    </r>
  </si>
  <si>
    <r>
      <t xml:space="preserve">Industria prelucrătoare (C)
</t>
    </r>
    <r>
      <rPr>
        <i/>
        <sz val="8"/>
        <rFont val="Arial"/>
        <family val="2"/>
        <charset val="204"/>
      </rPr>
      <t>Обрабатывающая промышленность</t>
    </r>
  </si>
  <si>
    <r>
      <t xml:space="preserve">Total /  </t>
    </r>
    <r>
      <rPr>
        <sz val="8"/>
        <rFont val="Arial"/>
        <family val="2"/>
        <charset val="204"/>
      </rPr>
      <t xml:space="preserve">Всего        </t>
    </r>
    <r>
      <rPr>
        <b/>
        <sz val="8"/>
        <rFont val="Arial"/>
        <family val="2"/>
        <charset val="204"/>
      </rPr>
      <t xml:space="preserve">                                                         </t>
    </r>
  </si>
  <si>
    <r>
      <t xml:space="preserve"> întreprinderi cu
50 - 249 salariati    </t>
    </r>
    <r>
      <rPr>
        <i/>
        <sz val="8"/>
        <rFont val="Arial"/>
        <family val="2"/>
        <charset val="204"/>
      </rPr>
      <t xml:space="preserve">
предприятия с численностью 
50 - 249 работников</t>
    </r>
  </si>
  <si>
    <r>
      <t xml:space="preserve"> întreprinderi cu
10 - 49 salariati  </t>
    </r>
    <r>
      <rPr>
        <i/>
        <sz val="8"/>
        <rFont val="Arial"/>
        <family val="2"/>
        <charset val="204"/>
      </rPr>
      <t xml:space="preserve">
предприятия с численностью 
10- 49 работников</t>
    </r>
  </si>
  <si>
    <r>
      <t xml:space="preserve"> întreprinderi cu 
0 - 9 salariati   </t>
    </r>
    <r>
      <rPr>
        <i/>
        <sz val="8"/>
        <rFont val="Arial"/>
        <family val="2"/>
        <charset val="204"/>
      </rPr>
      <t xml:space="preserve">
предприятия с численностью 
0 - 9 работников</t>
    </r>
  </si>
  <si>
    <r>
      <t xml:space="preserve">din care:
</t>
    </r>
    <r>
      <rPr>
        <i/>
        <sz val="8"/>
        <rFont val="Arial"/>
        <family val="2"/>
        <charset val="204"/>
      </rPr>
      <t>в том числе:</t>
    </r>
  </si>
  <si>
    <r>
      <rPr>
        <b/>
        <sz val="8"/>
        <rFont val="Arial"/>
        <family val="2"/>
        <charset val="204"/>
      </rPr>
      <t>Total</t>
    </r>
    <r>
      <rPr>
        <i/>
        <sz val="8"/>
        <rFont val="Arial"/>
        <family val="2"/>
        <charset val="204"/>
      </rPr>
      <t xml:space="preserve">
Всего</t>
    </r>
  </si>
  <si>
    <r>
      <t xml:space="preserve">mil. lei / </t>
    </r>
    <r>
      <rPr>
        <i/>
        <sz val="8"/>
        <rFont val="Arial"/>
        <family val="2"/>
        <charset val="204"/>
      </rPr>
      <t>млн. лей</t>
    </r>
  </si>
  <si>
    <r>
      <t xml:space="preserve">64. Cifra de afaceri realizată de ÎMM, pe tipuri  de activitate și clase de mărime
       </t>
    </r>
    <r>
      <rPr>
        <i/>
        <sz val="10"/>
        <rFont val="Arial"/>
        <family val="2"/>
        <charset val="204"/>
      </rPr>
      <t xml:space="preserve">Оборот МСП, по  видам деятельности  и  размерности предприятий                                                               </t>
    </r>
  </si>
  <si>
    <r>
      <t xml:space="preserve">Cifra de afaceri
pe un salariat, mii. lei   </t>
    </r>
    <r>
      <rPr>
        <i/>
        <sz val="8"/>
        <rFont val="Arial"/>
        <family val="2"/>
        <charset val="204"/>
      </rPr>
      <t xml:space="preserve">
Оборот на одного работника,тыс. лей</t>
    </r>
  </si>
  <si>
    <r>
      <t xml:space="preserve">Cifra de afaceri,
 mil. lei
</t>
    </r>
    <r>
      <rPr>
        <i/>
        <sz val="8"/>
        <rFont val="Arial"/>
        <family val="2"/>
        <charset val="204"/>
      </rPr>
      <t xml:space="preserve">Оборот,   млн. лей      </t>
    </r>
    <r>
      <rPr>
        <sz val="8"/>
        <rFont val="Arial"/>
        <family val="2"/>
        <charset val="204"/>
      </rPr>
      <t xml:space="preserve">    </t>
    </r>
  </si>
  <si>
    <r>
      <rPr>
        <b/>
        <sz val="10"/>
        <rFont val="Arial"/>
        <family val="2"/>
      </rPr>
      <t xml:space="preserve">65. Cifra de afaceri a ÎMM pe un salariat, pe tipuri  de activitate </t>
    </r>
    <r>
      <rPr>
        <sz val="10"/>
        <rFont val="Arial"/>
        <family val="2"/>
        <charset val="204"/>
      </rPr>
      <t xml:space="preserve">
    </t>
    </r>
    <r>
      <rPr>
        <i/>
        <sz val="10"/>
        <rFont val="Arial"/>
        <family val="2"/>
      </rPr>
      <t xml:space="preserve"> Оборот МСП на одного работника, по видам деятельности </t>
    </r>
  </si>
  <si>
    <r>
      <t xml:space="preserve">Proprietatea întreprinderilor mixte
(RM + străină)
</t>
    </r>
    <r>
      <rPr>
        <i/>
        <sz val="8"/>
        <rFont val="Arial"/>
        <family val="2"/>
        <charset val="204"/>
      </rPr>
      <t>Собственность совместных предприятий 
(РМ + иностранная)</t>
    </r>
  </si>
  <si>
    <r>
      <t xml:space="preserve">Proprietatea străină
</t>
    </r>
    <r>
      <rPr>
        <i/>
        <sz val="8"/>
        <rFont val="Arial"/>
        <family val="2"/>
        <charset val="204"/>
      </rPr>
      <t>Иностранная собственность</t>
    </r>
  </si>
  <si>
    <r>
      <t xml:space="preserve">Proprietatea mixtă
</t>
    </r>
    <r>
      <rPr>
        <i/>
        <sz val="8"/>
        <rFont val="Arial"/>
        <family val="2"/>
        <charset val="204"/>
      </rPr>
      <t xml:space="preserve">Смешанная собственность
</t>
    </r>
  </si>
  <si>
    <r>
      <t xml:space="preserve">Proprietatea  privată
</t>
    </r>
    <r>
      <rPr>
        <i/>
        <sz val="8"/>
        <rFont val="Arial"/>
        <family val="2"/>
        <charset val="204"/>
      </rPr>
      <t xml:space="preserve">Частная собственность </t>
    </r>
  </si>
  <si>
    <t xml:space="preserve">     </t>
  </si>
  <si>
    <r>
      <t>67. Structura c</t>
    </r>
    <r>
      <rPr>
        <b/>
        <sz val="10"/>
        <color rgb="FF000000"/>
        <rFont val="Arial"/>
        <family val="2"/>
      </rPr>
      <t xml:space="preserve">ifrei de afaceri realizată de ÎMM, pe forme de proprietate,%
    </t>
    </r>
    <r>
      <rPr>
        <b/>
        <sz val="9"/>
        <color rgb="FF000000"/>
        <rFont val="Arial"/>
        <family val="2"/>
      </rPr>
      <t xml:space="preserve">  </t>
    </r>
    <r>
      <rPr>
        <i/>
        <sz val="9"/>
        <color rgb="FF000000"/>
        <rFont val="Arial"/>
        <family val="2"/>
      </rPr>
      <t>Структура оборота МСП, по формам собственности</t>
    </r>
  </si>
  <si>
    <r>
      <t xml:space="preserve">Proprietatea întreprinderilor mixte (RM + străină)
</t>
    </r>
    <r>
      <rPr>
        <i/>
        <sz val="8"/>
        <rFont val="Arial"/>
        <family val="2"/>
        <charset val="204"/>
      </rPr>
      <t xml:space="preserve">Собственность совместных предприятий (РМ +иностранная)    </t>
    </r>
  </si>
  <si>
    <r>
      <t xml:space="preserve">Proprietatea străină  
</t>
    </r>
    <r>
      <rPr>
        <i/>
        <sz val="8"/>
        <rFont val="Arial"/>
        <family val="2"/>
        <charset val="204"/>
      </rPr>
      <t>Иностранная собственность</t>
    </r>
  </si>
  <si>
    <r>
      <t xml:space="preserve">Proprietatea mixtă (publică+privată) 
</t>
    </r>
    <r>
      <rPr>
        <i/>
        <sz val="8"/>
        <rFont val="Arial"/>
        <family val="2"/>
        <charset val="204"/>
      </rPr>
      <t xml:space="preserve">Смешанная собственность (публичная+ частная)  </t>
    </r>
  </si>
  <si>
    <r>
      <t xml:space="preserve">Proprietatea  privată
</t>
    </r>
    <r>
      <rPr>
        <i/>
        <sz val="8"/>
        <rFont val="Arial"/>
        <family val="2"/>
        <charset val="204"/>
      </rPr>
      <t>Частная собственность</t>
    </r>
  </si>
  <si>
    <r>
      <t xml:space="preserve">Total / </t>
    </r>
    <r>
      <rPr>
        <b/>
        <i/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 xml:space="preserve">Всего    </t>
    </r>
  </si>
  <si>
    <r>
      <t xml:space="preserve">Total  </t>
    </r>
    <r>
      <rPr>
        <i/>
        <sz val="8"/>
        <rFont val="Arial"/>
        <family val="2"/>
        <charset val="204"/>
      </rPr>
      <t xml:space="preserve">
Всего</t>
    </r>
  </si>
  <si>
    <r>
      <t>mil. lei /</t>
    </r>
    <r>
      <rPr>
        <i/>
        <sz val="8"/>
        <rFont val="Arial"/>
        <family val="2"/>
        <charset val="204"/>
      </rPr>
      <t xml:space="preserve"> млн. лей</t>
    </r>
  </si>
  <si>
    <r>
      <t xml:space="preserve">66. Cifra de afaceri realizată de ÎMM, pe forme de proprietate
     </t>
    </r>
    <r>
      <rPr>
        <b/>
        <sz val="9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 xml:space="preserve">Оборот МСП, по  формам собственности </t>
    </r>
  </si>
  <si>
    <r>
      <t xml:space="preserve"> Publică
  </t>
    </r>
    <r>
      <rPr>
        <i/>
        <sz val="8"/>
        <rFont val="Arial Narrow"/>
        <family val="2"/>
        <charset val="204"/>
      </rPr>
      <t>Публичная</t>
    </r>
  </si>
  <si>
    <r>
      <t xml:space="preserve">Privată
</t>
    </r>
    <r>
      <rPr>
        <i/>
        <sz val="8"/>
        <rFont val="Arial Narrow"/>
        <family val="2"/>
        <charset val="204"/>
      </rPr>
      <t>Частная</t>
    </r>
  </si>
  <si>
    <r>
      <t xml:space="preserve"> Mixtă 
 </t>
    </r>
    <r>
      <rPr>
        <i/>
        <sz val="8"/>
        <rFont val="Arial Narrow"/>
        <family val="2"/>
        <charset val="204"/>
      </rPr>
      <t xml:space="preserve">Смешанная </t>
    </r>
  </si>
  <si>
    <r>
      <t xml:space="preserve"> Străină
 </t>
    </r>
    <r>
      <rPr>
        <i/>
        <sz val="8"/>
        <rFont val="Arial Narrow"/>
        <family val="2"/>
        <charset val="204"/>
      </rPr>
      <t>Иностранная</t>
    </r>
  </si>
  <si>
    <t xml:space="preserve"> Mixtă străină
Совместная иностранная </t>
  </si>
  <si>
    <r>
      <t xml:space="preserve">      </t>
    </r>
    <r>
      <rPr>
        <i/>
        <sz val="10"/>
        <color rgb="FF000000"/>
        <rFont val="Arial"/>
        <family val="2"/>
        <charset val="204"/>
      </rPr>
      <t>Оборот  на одного работника МСП, по формам собственности, тыс. лей</t>
    </r>
  </si>
  <si>
    <r>
      <t xml:space="preserve">Proprietatea întreprinderilor mixte (RM + străină) 
</t>
    </r>
    <r>
      <rPr>
        <i/>
        <sz val="8"/>
        <rFont val="Arial"/>
        <family val="2"/>
        <charset val="204"/>
      </rPr>
      <t xml:space="preserve">Собственность совместных предприятий 
(РМ + иностранная) </t>
    </r>
  </si>
  <si>
    <r>
      <t xml:space="preserve">Proprietatea străină  
</t>
    </r>
    <r>
      <rPr>
        <i/>
        <sz val="8"/>
        <rFont val="Arial"/>
        <family val="2"/>
        <charset val="204"/>
      </rPr>
      <t xml:space="preserve">Иностранная собственность </t>
    </r>
  </si>
  <si>
    <r>
      <t xml:space="preserve">Proprietatea mixtă (publică+privată)
</t>
    </r>
    <r>
      <rPr>
        <i/>
        <sz val="8"/>
        <rFont val="Arial"/>
        <family val="2"/>
        <charset val="204"/>
      </rPr>
      <t xml:space="preserve">Смешанная собственность (публичная+
частная) </t>
    </r>
  </si>
  <si>
    <r>
      <t>Cifra de afaceri
pe un salariat, mii. lei</t>
    </r>
    <r>
      <rPr>
        <i/>
        <sz val="8"/>
        <rFont val="Arial"/>
        <family val="2"/>
        <charset val="204"/>
      </rPr>
      <t xml:space="preserve">
Оборот на одного работника, тыс. лей</t>
    </r>
  </si>
  <si>
    <r>
      <t xml:space="preserve">Cifra de afaceri,
 mil. lei 
</t>
    </r>
    <r>
      <rPr>
        <i/>
        <sz val="8"/>
        <rFont val="Arial"/>
        <family val="2"/>
        <charset val="204"/>
      </rPr>
      <t xml:space="preserve">Оборот,   млн. лей      </t>
    </r>
    <r>
      <rPr>
        <sz val="8"/>
        <rFont val="Arial"/>
        <family val="2"/>
        <charset val="204"/>
      </rPr>
      <t xml:space="preserve">    </t>
    </r>
  </si>
  <si>
    <r>
      <t xml:space="preserve">68. Cifra de afaceri pe un salariat realizată de ÎMM, pe forme de proprietate 
      </t>
    </r>
    <r>
      <rPr>
        <i/>
        <sz val="10"/>
        <rFont val="Arial"/>
        <family val="2"/>
        <charset val="204"/>
      </rPr>
      <t xml:space="preserve">Оборот на одного работника по МСП, по формам собственности </t>
    </r>
  </si>
  <si>
    <r>
      <t xml:space="preserve">UTA Găgăuzia
</t>
    </r>
    <r>
      <rPr>
        <i/>
        <sz val="8"/>
        <color rgb="FF000000"/>
        <rFont val="Arial"/>
        <family val="2"/>
      </rPr>
      <t>АТО Гагаузия</t>
    </r>
  </si>
  <si>
    <r>
      <rPr>
        <sz val="8"/>
        <color rgb="FF000000"/>
        <rFont val="Times New Roman"/>
        <family val="1"/>
      </rPr>
      <t xml:space="preserve">Sud
</t>
    </r>
    <r>
      <rPr>
        <i/>
        <sz val="8"/>
        <color rgb="FF000000"/>
        <rFont val="Times New Roman"/>
        <family val="1"/>
      </rPr>
      <t>Юг</t>
    </r>
  </si>
  <si>
    <r>
      <t xml:space="preserve">Centru
</t>
    </r>
    <r>
      <rPr>
        <i/>
        <sz val="8"/>
        <color rgb="FF000000"/>
        <rFont val="Arial"/>
        <family val="2"/>
      </rPr>
      <t>Центр</t>
    </r>
  </si>
  <si>
    <r>
      <t xml:space="preserve">Nord
</t>
    </r>
    <r>
      <rPr>
        <i/>
        <sz val="8"/>
        <color rgb="FF000000"/>
        <rFont val="Arial"/>
        <family val="2"/>
      </rPr>
      <t>Север</t>
    </r>
  </si>
  <si>
    <r>
      <t xml:space="preserve">Mun. Chișinău
</t>
    </r>
    <r>
      <rPr>
        <i/>
        <sz val="8"/>
        <color rgb="FF000000"/>
        <rFont val="Times New Roman"/>
        <family val="1"/>
      </rPr>
      <t>Мун. Кишинэу</t>
    </r>
  </si>
  <si>
    <r>
      <rPr>
        <sz val="8"/>
        <rFont val="Times New Roman"/>
        <family val="1"/>
      </rPr>
      <t>Media pe republică</t>
    </r>
    <r>
      <rPr>
        <sz val="11"/>
        <rFont val="Times New Roman"/>
        <family val="1"/>
      </rPr>
      <t xml:space="preserve">
</t>
    </r>
    <r>
      <rPr>
        <sz val="8"/>
        <rFont val="Times New Roman"/>
        <family val="1"/>
      </rPr>
      <t>В среднем по 
республике</t>
    </r>
  </si>
  <si>
    <r>
      <t xml:space="preserve">71. Valoarea cifrei de afaceri pe un salariat în profil regional, mii lei
       </t>
    </r>
    <r>
      <rPr>
        <i/>
        <sz val="10"/>
        <color theme="1"/>
        <rFont val="Arial"/>
        <family val="2"/>
      </rPr>
      <t>Oборот на одного работника по регионам развития, тыс. лей</t>
    </r>
    <r>
      <rPr>
        <b/>
        <sz val="10"/>
        <color theme="1"/>
        <rFont val="Arial"/>
        <family val="2"/>
      </rPr>
      <t xml:space="preserve">
</t>
    </r>
  </si>
  <si>
    <r>
      <t xml:space="preserve">UTA Găgăuzia
</t>
    </r>
    <r>
      <rPr>
        <i/>
        <sz val="8"/>
        <color rgb="FF000000"/>
        <rFont val="Arial"/>
        <family val="2"/>
        <charset val="204"/>
      </rPr>
      <t>АТО Гагаузия</t>
    </r>
  </si>
  <si>
    <r>
      <t xml:space="preserve">Sud
</t>
    </r>
    <r>
      <rPr>
        <i/>
        <sz val="8"/>
        <color rgb="FF000000"/>
        <rFont val="Arial"/>
        <family val="2"/>
        <charset val="204"/>
      </rPr>
      <t>Юг</t>
    </r>
  </si>
  <si>
    <r>
      <t xml:space="preserve">Centru
</t>
    </r>
    <r>
      <rPr>
        <i/>
        <sz val="8"/>
        <color rgb="FF000000"/>
        <rFont val="Arial"/>
        <family val="2"/>
        <charset val="204"/>
      </rPr>
      <t>Центр</t>
    </r>
  </si>
  <si>
    <r>
      <t xml:space="preserve">Nord
</t>
    </r>
    <r>
      <rPr>
        <i/>
        <sz val="8"/>
        <color rgb="FF000000"/>
        <rFont val="Arial"/>
        <family val="2"/>
        <charset val="204"/>
      </rPr>
      <t xml:space="preserve">Север  </t>
    </r>
  </si>
  <si>
    <r>
      <t xml:space="preserve">Mun. Chișinău
</t>
    </r>
    <r>
      <rPr>
        <i/>
        <sz val="8"/>
        <color rgb="FF000000"/>
        <rFont val="Arial"/>
        <family val="2"/>
        <charset val="204"/>
      </rPr>
      <t>Мун. Кишинэу</t>
    </r>
  </si>
  <si>
    <t xml:space="preserve">Total </t>
  </si>
  <si>
    <r>
      <t xml:space="preserve">mil. lei 
 </t>
    </r>
    <r>
      <rPr>
        <i/>
        <sz val="8"/>
        <color rgb="FF000000"/>
        <rFont val="Arial"/>
        <family val="2"/>
        <charset val="204"/>
      </rPr>
      <t xml:space="preserve">   млн. лей </t>
    </r>
  </si>
  <si>
    <t>Cifra de afaceri
pe un salariat, mii lei
Оборот на одного работника, тыс. лей</t>
  </si>
  <si>
    <r>
      <t xml:space="preserve">Numărul mediu de salariați 
</t>
    </r>
    <r>
      <rPr>
        <i/>
        <sz val="8"/>
        <color rgb="FF000000"/>
        <rFont val="Arial"/>
        <family val="2"/>
        <charset val="204"/>
      </rPr>
      <t>Среднесписочная численность работников</t>
    </r>
  </si>
  <si>
    <r>
      <t xml:space="preserve">Cifra de afaceri
</t>
    </r>
    <r>
      <rPr>
        <i/>
        <sz val="8"/>
        <color rgb="FF000000"/>
        <rFont val="Arial"/>
        <family val="2"/>
        <charset val="204"/>
      </rPr>
      <t xml:space="preserve">Оборот  </t>
    </r>
  </si>
  <si>
    <r>
      <t xml:space="preserve">70. Principalii indicatori economici  pe regiuni de dezvoltare
       </t>
    </r>
    <r>
      <rPr>
        <i/>
        <sz val="10"/>
        <color theme="1"/>
        <rFont val="Arial"/>
        <family val="2"/>
      </rPr>
      <t>Основные показатели предприятий по регионам развития</t>
    </r>
    <r>
      <rPr>
        <b/>
        <sz val="10"/>
        <color theme="1"/>
        <rFont val="Arial"/>
        <family val="2"/>
      </rPr>
      <t xml:space="preserve">
</t>
    </r>
  </si>
  <si>
    <r>
      <t xml:space="preserve">Nord
</t>
    </r>
    <r>
      <rPr>
        <i/>
        <sz val="8"/>
        <color rgb="FF000000"/>
        <rFont val="Arial"/>
        <family val="2"/>
        <charset val="204"/>
      </rPr>
      <t>Север</t>
    </r>
  </si>
  <si>
    <t>Cifra de afaceri 
 Оборот</t>
  </si>
  <si>
    <t>Numărul mediu de salariați
Среднесписочная численность работников</t>
  </si>
  <si>
    <r>
      <rPr>
        <b/>
        <sz val="10"/>
        <color rgb="FF000000"/>
        <rFont val="Arial"/>
        <family val="2"/>
        <charset val="204"/>
      </rPr>
      <t xml:space="preserve">74. </t>
    </r>
    <r>
      <rPr>
        <b/>
        <sz val="10"/>
        <color rgb="FF000000"/>
        <rFont val="Arial"/>
        <family val="2"/>
      </rPr>
      <t>Structura principalilor indicatori economici  pe regiuni de dezvoltare,%</t>
    </r>
    <r>
      <rPr>
        <sz val="10"/>
        <color rgb="FF000000"/>
        <rFont val="Arial"/>
        <family val="2"/>
        <charset val="204"/>
      </rPr>
      <t xml:space="preserve">
      </t>
    </r>
    <r>
      <rPr>
        <i/>
        <sz val="10"/>
        <color rgb="FF000000"/>
        <rFont val="Arial"/>
        <family val="2"/>
      </rPr>
      <t>Основные показатели предприятий по регионам развития</t>
    </r>
  </si>
  <si>
    <r>
      <t>din care:/</t>
    </r>
    <r>
      <rPr>
        <i/>
        <sz val="8"/>
        <color rgb="FF000000"/>
        <rFont val="Arial"/>
        <family val="2"/>
        <charset val="204"/>
      </rPr>
      <t xml:space="preserve"> в том числе :</t>
    </r>
  </si>
  <si>
    <r>
      <rPr>
        <b/>
        <sz val="8"/>
        <rFont val="Arial"/>
        <family val="2"/>
        <charset val="204"/>
      </rPr>
      <t xml:space="preserve">Total / </t>
    </r>
    <r>
      <rPr>
        <i/>
        <sz val="8"/>
        <rFont val="Arial"/>
        <family val="2"/>
        <charset val="204"/>
      </rPr>
      <t xml:space="preserve">Всего  </t>
    </r>
  </si>
  <si>
    <r>
      <rPr>
        <b/>
        <sz val="8"/>
        <rFont val="Arial"/>
        <family val="2"/>
        <charset val="204"/>
      </rPr>
      <t xml:space="preserve">Total </t>
    </r>
    <r>
      <rPr>
        <sz val="8"/>
        <rFont val="Arial"/>
        <family val="2"/>
        <charset val="204"/>
      </rPr>
      <t xml:space="preserve">
</t>
    </r>
    <r>
      <rPr>
        <i/>
        <sz val="8"/>
        <rFont val="Arial"/>
        <family val="2"/>
        <charset val="204"/>
      </rPr>
      <t xml:space="preserve">Всего  </t>
    </r>
  </si>
  <si>
    <r>
      <rPr>
        <b/>
        <sz val="10"/>
        <rFont val="Arial"/>
        <family val="2"/>
        <charset val="204"/>
      </rPr>
      <t>73. Numărul mediu de salariați pe regiuni de dezvoltare și clase de mărime</t>
    </r>
    <r>
      <rPr>
        <b/>
        <i/>
        <sz val="10"/>
        <rFont val="Arial"/>
        <family val="2"/>
        <charset val="204"/>
      </rPr>
      <t xml:space="preserve">
     </t>
    </r>
    <r>
      <rPr>
        <i/>
        <sz val="10"/>
        <rFont val="Arial"/>
        <family val="2"/>
        <charset val="204"/>
      </rPr>
      <t xml:space="preserve">Среднесписочная численность работников по регионам развития и  размерности предприятий </t>
    </r>
    <r>
      <rPr>
        <b/>
        <i/>
        <sz val="10"/>
        <rFont val="Arial"/>
        <family val="2"/>
        <charset val="204"/>
      </rPr>
      <t xml:space="preserve">
</t>
    </r>
  </si>
  <si>
    <t>mil. lei / млн. лей</t>
  </si>
  <si>
    <r>
      <t xml:space="preserve">72. Cifra de afaceri pe regiuni de dezvoltare și clase de mărime
     </t>
    </r>
    <r>
      <rPr>
        <i/>
        <sz val="10"/>
        <rFont val="Arial"/>
        <family val="2"/>
        <charset val="204"/>
      </rPr>
      <t xml:space="preserve">Оборот по регионам развития и  размерности предприятий </t>
    </r>
  </si>
  <si>
    <t xml:space="preserve">© BIROUL NAŢIONAL DE STATISTICĂ 
AL REPUBLICII MOLDOVA, 
str.Grenoble, 106, Chişinău, 
MD-2019, Republica Moldova. 
Tel.: (373 22) 40 30 00, 
e-mail: moldstat@statistica.gov.md 
http://www.statistica.gov.md </t>
  </si>
  <si>
    <r>
      <t xml:space="preserve">0 - 9 salariaţi  
</t>
    </r>
    <r>
      <rPr>
        <i/>
        <sz val="8"/>
        <rFont val="Arial"/>
        <family val="2"/>
        <charset val="204"/>
      </rPr>
      <t>0 - 9 работников</t>
    </r>
  </si>
  <si>
    <r>
      <t xml:space="preserve">10 - 19 salariaţi 
</t>
    </r>
    <r>
      <rPr>
        <i/>
        <sz val="8"/>
        <rFont val="Arial"/>
        <family val="2"/>
        <charset val="204"/>
      </rPr>
      <t>10 - 19 работников</t>
    </r>
  </si>
  <si>
    <r>
      <t xml:space="preserve">20 - 49 salariaţi 
</t>
    </r>
    <r>
      <rPr>
        <i/>
        <sz val="8"/>
        <rFont val="Arial"/>
        <family val="2"/>
        <charset val="204"/>
      </rPr>
      <t>20 - 49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работников</t>
    </r>
  </si>
  <si>
    <r>
      <t xml:space="preserve">50 - 99 salariaţi 
</t>
    </r>
    <r>
      <rPr>
        <i/>
        <sz val="8"/>
        <rFont val="Arial"/>
        <family val="2"/>
        <charset val="204"/>
      </rPr>
      <t>50 - 99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работников</t>
    </r>
  </si>
  <si>
    <r>
      <t xml:space="preserve">100 - 249 salariaţi 
</t>
    </r>
    <r>
      <rPr>
        <i/>
        <sz val="8"/>
        <rFont val="Arial"/>
        <family val="2"/>
        <charset val="204"/>
      </rPr>
      <t>100 - 249</t>
    </r>
    <r>
      <rPr>
        <sz val="8"/>
        <rFont val="Arial"/>
        <family val="2"/>
        <charset val="204"/>
      </rPr>
      <t xml:space="preserve">  </t>
    </r>
    <r>
      <rPr>
        <i/>
        <sz val="8"/>
        <rFont val="Arial"/>
        <family val="2"/>
        <charset val="204"/>
      </rPr>
      <t>работников</t>
    </r>
  </si>
  <si>
    <r>
      <t xml:space="preserve">250 - 500 salariaţi 
</t>
    </r>
    <r>
      <rPr>
        <i/>
        <sz val="8"/>
        <rFont val="Arial"/>
        <family val="2"/>
        <charset val="204"/>
      </rPr>
      <t>250 - 500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работников</t>
    </r>
  </si>
  <si>
    <r>
      <t xml:space="preserve">peste 500 salariaţi  
</t>
    </r>
    <r>
      <rPr>
        <i/>
        <sz val="8"/>
        <rFont val="Arial"/>
        <family val="2"/>
        <charset val="204"/>
      </rPr>
      <t>больше 500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работников</t>
    </r>
  </si>
  <si>
    <r>
      <t xml:space="preserve">Valoarea producţiei  
(lucrări şi servicii), mil. lei 
</t>
    </r>
    <r>
      <rPr>
        <i/>
        <sz val="8"/>
        <rFont val="Arial"/>
        <family val="2"/>
        <charset val="204"/>
      </rPr>
      <t>Стоимость продукции 
(работы и услуги), млн.лей</t>
    </r>
  </si>
  <si>
    <r>
      <t xml:space="preserve">Valoarea producţiei  
(lucrări şi servicii), mil.lei 
</t>
    </r>
    <r>
      <rPr>
        <i/>
        <sz val="8"/>
        <rFont val="Arial"/>
        <family val="2"/>
        <charset val="204"/>
      </rPr>
      <t>Стоимость продукции 
(работы и услуги), млн.лей</t>
    </r>
  </si>
  <si>
    <r>
      <t xml:space="preserve">Valoarea producţiei  
lucrări şi servicii), mil. lei 
</t>
    </r>
    <r>
      <rPr>
        <i/>
        <sz val="8"/>
        <rFont val="Arial"/>
        <family val="2"/>
        <charset val="204"/>
      </rPr>
      <t>Стоимость продукции 
(работы и услуги), млн.лей</t>
    </r>
  </si>
  <si>
    <r>
      <t xml:space="preserve">50-249 
salariaţi
</t>
    </r>
    <r>
      <rPr>
        <i/>
        <sz val="8"/>
        <rFont val="Arial"/>
        <family val="2"/>
        <charset val="204"/>
      </rPr>
      <t>работников</t>
    </r>
  </si>
  <si>
    <r>
      <t xml:space="preserve">20-49 
salariaţi
</t>
    </r>
    <r>
      <rPr>
        <i/>
        <sz val="8"/>
        <rFont val="Arial"/>
        <family val="2"/>
        <charset val="204"/>
      </rPr>
      <t>работников</t>
    </r>
  </si>
  <si>
    <r>
      <t xml:space="preserve">10-19 
salariaţi
</t>
    </r>
    <r>
      <rPr>
        <i/>
        <sz val="8"/>
        <rFont val="Arial"/>
        <family val="2"/>
        <charset val="204"/>
      </rPr>
      <t>работников</t>
    </r>
  </si>
  <si>
    <r>
      <t xml:space="preserve">0-9 
salariaţi
</t>
    </r>
    <r>
      <rPr>
        <i/>
        <sz val="8"/>
        <rFont val="Arial"/>
        <family val="2"/>
        <charset val="204"/>
      </rPr>
      <t>работников</t>
    </r>
  </si>
  <si>
    <r>
      <t xml:space="preserve">după numărul salariaţilor
</t>
    </r>
    <r>
      <rPr>
        <i/>
        <sz val="8"/>
        <rFont val="Arial"/>
        <family val="2"/>
        <charset val="204"/>
      </rPr>
      <t>по количеству работников</t>
    </r>
  </si>
  <si>
    <r>
      <t xml:space="preserve">49. Gradul de concentrare a întreprinderilor în industria prelucrătoare 
      </t>
    </r>
    <r>
      <rPr>
        <i/>
        <sz val="10"/>
        <rFont val="Arial"/>
        <family val="2"/>
        <charset val="204"/>
      </rPr>
      <t>Уровень концентрации предприятий в oбрабатывающей промышленности</t>
    </r>
  </si>
  <si>
    <r>
      <t xml:space="preserve">51. Gradul de concentrare a întreprinderilor în activitatea de distribuţie a apei; salubritate, 
     gestionarea deşeurilor, activităţile de decontaminare
     </t>
    </r>
    <r>
      <rPr>
        <i/>
        <sz val="10"/>
        <rFont val="Arial"/>
        <family val="2"/>
      </rPr>
      <t>Уровень концентрации деятельности предприятий в водоснабжении; очистке и обработке 
     отходов и восстановительных работах</t>
    </r>
  </si>
  <si>
    <r>
      <t xml:space="preserve">52. Gradul de concentrare a întreprinderilor în construcţii 
      </t>
    </r>
    <r>
      <rPr>
        <i/>
        <sz val="10"/>
        <rFont val="Arial"/>
        <family val="2"/>
        <charset val="204"/>
      </rPr>
      <t>Уровень концентрации предприятий в строительстве</t>
    </r>
  </si>
  <si>
    <r>
      <t xml:space="preserve">Numărul mediu de salariaţi,
mii persoane
</t>
    </r>
    <r>
      <rPr>
        <i/>
        <sz val="8"/>
        <rFont val="Arial"/>
        <family val="2"/>
        <charset val="204"/>
      </rPr>
      <t>Среднесписочная численность работников, тыс.человек</t>
    </r>
  </si>
  <si>
    <r>
      <t xml:space="preserve">Numărul mediu  de salariaţi, 
mii persoane
</t>
    </r>
    <r>
      <rPr>
        <i/>
        <sz val="8"/>
        <rFont val="Arial"/>
        <family val="2"/>
        <charset val="204"/>
      </rPr>
      <t xml:space="preserve">Среднеспи-
сочная численность работников, 
тыс. человек </t>
    </r>
  </si>
  <si>
    <r>
      <t xml:space="preserve">în medie pe o întreprindere,  
mii lei
</t>
    </r>
    <r>
      <rPr>
        <i/>
        <sz val="8"/>
        <rFont val="Arial"/>
        <family val="2"/>
        <charset val="204"/>
      </rPr>
      <t>оборот на одно предприятие, тыс. лей</t>
    </r>
  </si>
  <si>
    <r>
      <t xml:space="preserve">Numărul mediu de salariaţi, mii persoane
</t>
    </r>
    <r>
      <rPr>
        <i/>
        <sz val="8"/>
        <rFont val="Arial"/>
        <family val="2"/>
        <charset val="204"/>
      </rPr>
      <t>Среднесписочная численность работников, тыс.человек</t>
    </r>
  </si>
  <si>
    <r>
      <t>mii persoane</t>
    </r>
    <r>
      <rPr>
        <i/>
        <sz val="8"/>
        <rFont val="Arial"/>
        <family val="2"/>
        <charset val="204"/>
      </rPr>
      <t xml:space="preserve">
тыс.чел.</t>
    </r>
  </si>
  <si>
    <r>
      <t xml:space="preserve">Numărul mediu de salariaţi, mii persoane
</t>
    </r>
    <r>
      <rPr>
        <i/>
        <sz val="8"/>
        <rFont val="Arial"/>
        <family val="2"/>
        <charset val="204"/>
      </rPr>
      <t>Среднесписочная численность 
работников, тыс. человек</t>
    </r>
  </si>
  <si>
    <r>
      <t>mii pers.</t>
    </r>
    <r>
      <rPr>
        <i/>
        <sz val="8"/>
        <rFont val="Arial"/>
        <family val="2"/>
        <charset val="204"/>
      </rPr>
      <t xml:space="preserve">
тыс.чел.</t>
    </r>
  </si>
  <si>
    <r>
      <t>mii persoane</t>
    </r>
    <r>
      <rPr>
        <i/>
        <sz val="8"/>
        <rFont val="Arial"/>
        <family val="2"/>
        <charset val="204"/>
      </rPr>
      <t xml:space="preserve">
</t>
    </r>
    <r>
      <rPr>
        <i/>
        <sz val="7.8"/>
        <rFont val="Arial"/>
        <family val="2"/>
        <charset val="204"/>
      </rPr>
      <t>тыс.чел.</t>
    </r>
  </si>
  <si>
    <r>
      <t xml:space="preserve">Numărul mediu de salariaţi, mii persoane
</t>
    </r>
    <r>
      <rPr>
        <i/>
        <sz val="8"/>
        <rFont val="Arial"/>
        <family val="2"/>
        <charset val="204"/>
      </rPr>
      <t>Среднесписочная численность
работников, тыс.человек</t>
    </r>
  </si>
  <si>
    <r>
      <t xml:space="preserve">Numărul mediu de salariaţi, mii persoane
</t>
    </r>
    <r>
      <rPr>
        <i/>
        <sz val="8"/>
        <rFont val="Arial"/>
        <family val="2"/>
        <charset val="204"/>
      </rPr>
      <t>Среднесписочная численность
работников, тыс. человек</t>
    </r>
  </si>
  <si>
    <r>
      <t xml:space="preserve">mii pers. 
</t>
    </r>
    <r>
      <rPr>
        <i/>
        <sz val="7.8"/>
        <rFont val="Arial"/>
        <family val="2"/>
        <charset val="204"/>
      </rPr>
      <t>тыс. чел.</t>
    </r>
  </si>
  <si>
    <r>
      <t xml:space="preserve">Numărul mediu de salariaţi, mii persoane
</t>
    </r>
    <r>
      <rPr>
        <i/>
        <sz val="8"/>
        <rFont val="Arial"/>
        <family val="2"/>
        <charset val="204"/>
      </rPr>
      <t>Среднесписочная численность работников, тыс. человек</t>
    </r>
  </si>
  <si>
    <r>
      <t xml:space="preserve">mii pers. 
</t>
    </r>
    <r>
      <rPr>
        <i/>
        <sz val="7.8"/>
        <rFont val="Arial"/>
        <family val="2"/>
        <charset val="204"/>
      </rPr>
      <t>тыс.чел</t>
    </r>
    <r>
      <rPr>
        <i/>
        <sz val="8"/>
        <rFont val="Arial"/>
        <family val="2"/>
        <charset val="204"/>
      </rPr>
      <t>.</t>
    </r>
  </si>
  <si>
    <r>
      <t xml:space="preserve">mii pers. 
</t>
    </r>
    <r>
      <rPr>
        <i/>
        <sz val="8"/>
        <rFont val="Arial"/>
        <family val="2"/>
        <charset val="204"/>
      </rPr>
      <t>тыс.чел.</t>
    </r>
  </si>
  <si>
    <r>
      <t xml:space="preserve">Numărul mediu de salariaţi,  mii persoane
</t>
    </r>
    <r>
      <rPr>
        <i/>
        <sz val="8"/>
        <rFont val="Arial"/>
        <family val="2"/>
        <charset val="204"/>
      </rPr>
      <t>Среднесписочная численность 
работников, тыс. человек</t>
    </r>
  </si>
  <si>
    <r>
      <t xml:space="preserve">45. Indicatorii principali realizaţi de întreprinderi în аctivităţile de servicii administrative şi 
     activităţile de suport pe tipuri de activitate
     </t>
    </r>
    <r>
      <rPr>
        <i/>
        <sz val="10"/>
        <rFont val="Arial"/>
        <family val="2"/>
        <charset val="204"/>
      </rPr>
      <t xml:space="preserve">Основные показатели деятельности предприятий  в aдминистративной деятельности и 
     дополнительных услугах  в данной области, по видам деятельности   </t>
    </r>
    <r>
      <rPr>
        <sz val="1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</si>
  <si>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Numărul mediu de salariaţi, mii persoane
</t>
    </r>
    <r>
      <rPr>
        <i/>
        <sz val="8"/>
        <rFont val="Arial"/>
        <family val="2"/>
        <charset val="204"/>
      </rPr>
      <t>Среднесписочная численность работников, 
тыс. человек</t>
    </r>
  </si>
  <si>
    <r>
      <t xml:space="preserve">Numărul mediu de salariaţi,
 mii persoane
</t>
    </r>
    <r>
      <rPr>
        <i/>
        <sz val="8"/>
        <rFont val="Arial"/>
        <family val="2"/>
        <charset val="204"/>
      </rPr>
      <t>Среднеспи-
сочная численность работников,
 тыс. человек</t>
    </r>
  </si>
  <si>
    <r>
      <t xml:space="preserve">53. Gradul de concentrare a întreprinderilor în сomerţul cu ridicata şi cu amănuntul; întreţinerea
     şi repararea autovehiculelor şi a motocicletelor
     </t>
    </r>
    <r>
      <rPr>
        <i/>
        <sz val="10"/>
        <rFont val="Arial"/>
        <family val="2"/>
      </rPr>
      <t>Уровень концентрации предприятий в оптовой и розничной торговле; техническом 
     обслуживании и ремонт автотранспортных средств и мотоциклов</t>
    </r>
  </si>
  <si>
    <r>
      <t xml:space="preserve">54. Gradul de concentrare a întreprinderilor în activitatea de transport şi depozitare
      </t>
    </r>
    <r>
      <rPr>
        <i/>
        <sz val="10"/>
        <rFont val="Arial"/>
        <family val="2"/>
        <charset val="204"/>
      </rPr>
      <t>Уровень концентрации деятельности предприятий в транспортe и хранение</t>
    </r>
    <r>
      <rPr>
        <b/>
        <sz val="10"/>
        <rFont val="Arial"/>
        <family val="2"/>
        <charset val="204"/>
      </rPr>
      <t xml:space="preserve">   </t>
    </r>
  </si>
  <si>
    <r>
      <t xml:space="preserve">
58. Gradul de concentrare a întreprinderilor în activităţile profesionale, ştiinţifice şi tehnice
      </t>
    </r>
    <r>
      <rPr>
        <i/>
        <sz val="10"/>
        <rFont val="Arial"/>
        <family val="2"/>
        <charset val="204"/>
      </rPr>
      <t xml:space="preserve">Уровень концентрации предприятий по професиональной, научной  и технической
      деятельности       </t>
    </r>
    <r>
      <rPr>
        <b/>
        <sz val="1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
     </t>
    </r>
  </si>
  <si>
    <r>
      <t xml:space="preserve">57. Gradul de concentrare a întreprinderilor cu activitatea tranzacții imobiliare 
    </t>
    </r>
    <r>
      <rPr>
        <b/>
        <sz val="9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>Уровень концентрации предприятий по операциям с недвижимым имуществом</t>
    </r>
  </si>
  <si>
    <r>
      <t xml:space="preserve">55. Gradul de concentrare a întreprinderilor cu activități de cazare și alimentație publică     
     </t>
    </r>
    <r>
      <rPr>
        <b/>
        <sz val="9"/>
        <rFont val="Arial"/>
        <family val="2"/>
      </rPr>
      <t xml:space="preserve"> </t>
    </r>
    <r>
      <rPr>
        <i/>
        <sz val="10"/>
        <rFont val="Arial"/>
        <family val="2"/>
      </rPr>
      <t xml:space="preserve">Уровень концентрации предприятий по размещению и общественному питанию </t>
    </r>
  </si>
  <si>
    <r>
      <t xml:space="preserve">56. Gradul de concentrare a întreprinderilor cu activitatea informații și comunicații   
   </t>
    </r>
    <r>
      <rPr>
        <b/>
        <sz val="9"/>
        <rFont val="Arial"/>
        <family val="2"/>
        <charset val="204"/>
      </rPr>
      <t xml:space="preserve">   </t>
    </r>
    <r>
      <rPr>
        <i/>
        <sz val="10"/>
        <rFont val="Arial"/>
        <family val="2"/>
        <charset val="204"/>
      </rPr>
      <t>Уровень концентрации деятельности предприятий в информационных услугах и связи</t>
    </r>
  </si>
  <si>
    <r>
      <t xml:space="preserve">59. Gradul de concentrare a  întreprinderilor cu аctivităţile de servicii administrative şi activităţile 
      de suport 
      </t>
    </r>
    <r>
      <rPr>
        <i/>
        <sz val="10"/>
        <rFont val="Arial"/>
        <family val="2"/>
        <charset val="204"/>
      </rPr>
      <t>Уровень концентрации предприятий по административной деятельности и дополнительным
      услугам в данной области</t>
    </r>
  </si>
  <si>
    <r>
      <t xml:space="preserve">60. Gradul de concentrare a întreprinderilor cu alte activitati de servicii                                
    </t>
    </r>
    <r>
      <rPr>
        <b/>
        <sz val="9"/>
        <rFont val="Arial"/>
        <family val="2"/>
        <charset val="204"/>
      </rPr>
      <t xml:space="preserve">  </t>
    </r>
    <r>
      <rPr>
        <i/>
        <sz val="10"/>
        <rFont val="Arial"/>
        <family val="2"/>
        <charset val="204"/>
      </rPr>
      <t>Уровень концентрации предприятий по  предоставлению прочих видов услуг</t>
    </r>
  </si>
  <si>
    <r>
      <t xml:space="preserve">Numărul mediu de salariaţi, mii persoane
</t>
    </r>
    <r>
      <rPr>
        <i/>
        <sz val="8"/>
        <rFont val="Arial"/>
        <family val="2"/>
        <charset val="204"/>
      </rPr>
      <t xml:space="preserve">Среднесписочная численность 
работников, тыс. человек     </t>
    </r>
    <r>
      <rPr>
        <sz val="8"/>
        <rFont val="Arial"/>
        <family val="2"/>
        <charset val="204"/>
      </rPr>
      <t xml:space="preserve">       </t>
    </r>
  </si>
  <si>
    <r>
      <t xml:space="preserve">Numărul mediu de salariaţi, mii persoane     
</t>
    </r>
    <r>
      <rPr>
        <i/>
        <sz val="8"/>
        <rFont val="Arial"/>
        <family val="2"/>
        <charset val="204"/>
      </rPr>
      <t>Среднесписочная численность работников, тыс.чел.</t>
    </r>
  </si>
  <si>
    <r>
      <t xml:space="preserve">Numărul mediu de salariaţi, mii persoane   
</t>
    </r>
    <r>
      <rPr>
        <i/>
        <sz val="8"/>
        <rFont val="Arial"/>
        <family val="2"/>
        <charset val="204"/>
      </rPr>
      <t>Среднесписочная численность работников, тыс. чел.</t>
    </r>
  </si>
  <si>
    <r>
      <t xml:space="preserve">mii pers.
</t>
    </r>
    <r>
      <rPr>
        <i/>
        <sz val="8"/>
        <color rgb="FF000000"/>
        <rFont val="Arial"/>
        <family val="2"/>
        <charset val="204"/>
      </rPr>
      <t>тыс. чел.</t>
    </r>
  </si>
  <si>
    <r>
      <rPr>
        <sz val="8"/>
        <rFont val="Arial"/>
        <family val="2"/>
        <charset val="204"/>
      </rPr>
      <t>mii persoane</t>
    </r>
    <r>
      <rPr>
        <i/>
        <sz val="8"/>
        <rFont val="Arial"/>
        <family val="2"/>
        <charset val="204"/>
      </rPr>
      <t>/тыс.человек</t>
    </r>
  </si>
  <si>
    <t>69. Cifra de afaceri pe un salariat  în ÎMM, pe forme de proprietate, mii lei</t>
  </si>
  <si>
    <r>
      <t xml:space="preserve"> întreprinderi cu 
0 - 9 salariați     </t>
    </r>
    <r>
      <rPr>
        <i/>
        <sz val="8"/>
        <rFont val="Arial"/>
        <family val="2"/>
        <charset val="204"/>
      </rPr>
      <t xml:space="preserve">
предприятия с численностью 
0 - 9 работников</t>
    </r>
  </si>
  <si>
    <r>
      <t xml:space="preserve"> întreprinderi cu
10 - 49 salariați  </t>
    </r>
    <r>
      <rPr>
        <i/>
        <sz val="8"/>
        <rFont val="Arial"/>
        <family val="2"/>
        <charset val="204"/>
      </rPr>
      <t xml:space="preserve">
предприятия с численностью 
10- 49 работников</t>
    </r>
  </si>
  <si>
    <r>
      <t xml:space="preserve">întreprinderi   
cu  50 - 249 salariați   </t>
    </r>
    <r>
      <rPr>
        <i/>
        <sz val="8"/>
        <rFont val="Arial"/>
        <family val="2"/>
        <charset val="204"/>
      </rPr>
      <t xml:space="preserve">
предприятия с численностью
 50 - 249 работников</t>
    </r>
  </si>
  <si>
    <r>
      <t xml:space="preserve">Producţia şi furnizarea de energie electrică 
şi termică, gaze, apă caldă şi aer condiţiona (D)
</t>
    </r>
    <r>
      <rPr>
        <i/>
        <sz val="8"/>
        <rFont val="Arial"/>
        <family val="2"/>
        <charset val="204"/>
      </rPr>
      <t>Производство и обеспечение электро- и 
теплоэнергией, газом, горячей водой и 
кондиционирование воздуха</t>
    </r>
  </si>
  <si>
    <r>
      <t>Producţia şi furnizarea de energie electrică şi 
termică, gaze, apă caldă şi aer condiţionat (D)
П</t>
    </r>
    <r>
      <rPr>
        <i/>
        <sz val="8"/>
        <rFont val="Arial"/>
        <family val="2"/>
        <charset val="204"/>
      </rPr>
      <t>роизводства и обеспечение электро- и 
теплоэнергией, газом, горячей водой и 
кондиционирование воздуха</t>
    </r>
  </si>
  <si>
    <r>
      <t xml:space="preserve">Producţia şi furnizarea de energie 
electrică şi termică, gaze, apă caldă şi aer condiţionat (D)
</t>
    </r>
    <r>
      <rPr>
        <i/>
        <sz val="8"/>
        <rFont val="Arial"/>
        <family val="2"/>
        <charset val="204"/>
      </rPr>
      <t>Производства и обеспечение электро- 
и теплоэнергией, газом, горячей водой и кондиционирование воздуха</t>
    </r>
  </si>
  <si>
    <r>
      <t xml:space="preserve">Producţia şi furnizarea de energie electrică şi 
termică, gaze, apă caldă şi aer condiţionat
</t>
    </r>
    <r>
      <rPr>
        <i/>
        <sz val="8"/>
        <rFont val="Arial"/>
        <family val="2"/>
        <charset val="204"/>
      </rPr>
      <t>Производства и обеспечение электро-и 
теплоэнергией, газом, горячей водой и
 кондиционирование воздуха</t>
    </r>
  </si>
  <si>
    <r>
      <t xml:space="preserve">Industria construcţiilor metalice şi a 
produselor din metal, exclusiv 
maşini, utilage şi instalaţii (C25)
</t>
    </r>
    <r>
      <rPr>
        <i/>
        <sz val="8"/>
        <rFont val="Arial"/>
        <family val="2"/>
        <charset val="204"/>
      </rPr>
      <t>Производство металлических 
конструкций и изделий, кроме машин, оборудованияи установок</t>
    </r>
  </si>
  <si>
    <r>
      <t xml:space="preserve">Producţia şi furnizarea de energie electrică şi
termică, gaze, apă caldă şi aer condiţionat
</t>
    </r>
    <r>
      <rPr>
        <i/>
        <sz val="8"/>
        <rFont val="Arial"/>
        <family val="2"/>
        <charset val="204"/>
      </rPr>
      <t>Производства и обеспечение электро- и 
теплоэнергией, газом, горячей водой и 
кондиционирование воздуха</t>
    </r>
  </si>
  <si>
    <r>
      <t xml:space="preserve">Producţia şi furnizarea de energie electrică şi termică, gaze, apă caldă şi aer condiţionat
</t>
    </r>
    <r>
      <rPr>
        <i/>
        <sz val="8"/>
        <rFont val="Arial"/>
        <family val="2"/>
        <charset val="204"/>
      </rPr>
      <t>Производство и обеспечение электро- и теплоэнергией, газом, горячей водой и кондиционирование воздуха</t>
    </r>
  </si>
  <si>
    <r>
      <t xml:space="preserve">*Se includ și datele privind comerțul cu ridicata  al autovehiculelor şi motocicletelor
  </t>
    </r>
    <r>
      <rPr>
        <i/>
        <sz val="8"/>
        <rFont val="Arial"/>
        <family val="2"/>
        <charset val="204"/>
      </rPr>
      <t>Включаются и данные оптовой торговли автотранспортными средствами и мотоциклами</t>
    </r>
    <r>
      <rPr>
        <sz val="10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</si>
  <si>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*</t>
    </r>
    <r>
      <rPr>
        <sz val="8"/>
        <rFont val="Arial"/>
        <family val="2"/>
        <charset val="204"/>
      </rPr>
      <t xml:space="preserve">Se includ și datele privind comerțul cu amănuntul al autovehiculelor şi motocicletelor
</t>
    </r>
    <r>
      <rPr>
        <i/>
        <sz val="8"/>
        <rFont val="Arial"/>
        <family val="2"/>
        <charset val="204"/>
      </rPr>
      <t xml:space="preserve">  Включаются и данные розничной торговли автотранспортными средствами и мотоциклами</t>
    </r>
  </si>
  <si>
    <r>
      <t xml:space="preserve">16. Principalii indicatori a întreprinderilor cu activitatea de producţie şi furnizare de  energie 
      electrică şi termică, gaze, apă caldă şi aer condiţionat, pe clase de mărime
   </t>
    </r>
    <r>
      <rPr>
        <b/>
        <i/>
        <sz val="10"/>
        <rFont val="Arial"/>
        <family val="2"/>
        <charset val="204"/>
      </rPr>
      <t xml:space="preserve">  </t>
    </r>
    <r>
      <rPr>
        <i/>
        <sz val="10"/>
        <rFont val="Arial"/>
        <family val="2"/>
        <charset val="204"/>
      </rPr>
      <t xml:space="preserve">Основные показатели деятельности предприятий в производстве и обеспечении электро и
     теплоэнергии, газом, горячей водой, кондиционированым воздухом, по размерности 
     предприятий  </t>
    </r>
  </si>
  <si>
    <r>
      <t xml:space="preserve">17. Indicatorii principali realizaţi de întreprinderi cu activitatea de producţie şi furnizare de
     energie electrică şi termică, gaze, apă caldă  şi aer condiţionat, pe tipuri de activitate 
    </t>
    </r>
    <r>
      <rPr>
        <i/>
        <sz val="10"/>
        <rFont val="Arial"/>
        <family val="2"/>
      </rPr>
      <t xml:space="preserve"> Основные показатели деятельности предприятий в производстве и обеспечении электро и   
      теплоэнергии, газом, горячей водой, кондиционированым воздухом, п</t>
    </r>
    <r>
      <rPr>
        <i/>
        <sz val="10"/>
        <rFont val="Arial"/>
        <family val="2"/>
        <charset val="204"/>
      </rPr>
      <t xml:space="preserve">о видам деятельности              </t>
    </r>
    <r>
      <rPr>
        <sz val="1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</si>
  <si>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50. Gradul de concentrare a întreprinderilor în activitatea de producţie şi furnizare de  energie
      electrică şi termică, gaze, apă caldă şi aer condiţionat
      </t>
    </r>
    <r>
      <rPr>
        <i/>
        <sz val="9"/>
        <rFont val="Arial"/>
        <family val="2"/>
        <charset val="204"/>
      </rPr>
      <t>Уровень концентрации деятельности предприятий в производстве и обеспечении электро и 
      теплоэнергией, газом, горячей водой, кондиционирование воздуха</t>
    </r>
  </si>
  <si>
    <r>
      <t xml:space="preserve">Producţia şi furnizarea de energie electrică şi
termică, gaze, apă caldă şi aer condiţionat (D)
</t>
    </r>
    <r>
      <rPr>
        <i/>
        <sz val="8"/>
        <rFont val="Arial"/>
        <family val="2"/>
        <charset val="204"/>
      </rPr>
      <t>Производство и обеспечение электро- и 
теплоэнергией, газом, горячей водой и 
кондиционирование воздуха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</si>
</sst>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0.0%"/>
    <numFmt numFmtId="168" formatCode="#,##0.0"/>
    <numFmt numFmtId="169" formatCode="_-* #,##0.00\ _l_e_i_-;\-* #,##0.00\ _l_e_i_-;_-* &quot;-&quot;??\ _l_e_i_-;_-@_-"/>
    <numFmt numFmtId="170" formatCode="_-* #,##0.00\ _₽_-;\-* #,##0.00\ _₽_-;_-* &quot;-&quot;??\ _₽_-;_-@_-"/>
  </numFmts>
  <fonts count="87" x14ac:knownFonts="1">
    <font>
      <sz val="10"/>
      <name val="Arial Cyr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i/>
      <sz val="9"/>
      <name val="Arial Narrow"/>
      <family val="2"/>
      <charset val="204"/>
    </font>
    <font>
      <sz val="1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9"/>
      <name val="Arial Narrow"/>
      <family val="2"/>
      <charset val="204"/>
    </font>
    <font>
      <b/>
      <i/>
      <sz val="9"/>
      <name val="Arial Narrow"/>
      <family val="2"/>
      <charset val="204"/>
    </font>
    <font>
      <b/>
      <sz val="12"/>
      <name val="Arial Narrow"/>
      <family val="2"/>
      <charset val="204"/>
    </font>
    <font>
      <i/>
      <sz val="12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 Narrow"/>
      <family val="2"/>
      <charset val="204"/>
    </font>
    <font>
      <b/>
      <sz val="8"/>
      <name val="Arial Narrow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9"/>
      <color theme="5"/>
      <name val="Arial"/>
      <family val="2"/>
      <charset val="204"/>
    </font>
    <font>
      <sz val="11"/>
      <name val="Arial"/>
      <family val="2"/>
      <charset val="204"/>
    </font>
    <font>
      <i/>
      <sz val="7"/>
      <name val="Arial"/>
      <family val="2"/>
      <charset val="204"/>
    </font>
    <font>
      <sz val="7"/>
      <name val="Arial"/>
      <family val="2"/>
      <charset val="204"/>
    </font>
    <font>
      <i/>
      <sz val="7"/>
      <name val="Arial Narrow"/>
      <family val="2"/>
      <charset val="204"/>
    </font>
    <font>
      <b/>
      <sz val="10"/>
      <name val="Arial Cyr"/>
      <charset val="204"/>
    </font>
    <font>
      <b/>
      <sz val="10"/>
      <color rgb="FF000000"/>
      <name val="Arial"/>
      <family val="2"/>
      <charset val="204"/>
    </font>
    <font>
      <b/>
      <sz val="9"/>
      <color rgb="FF000000"/>
      <name val="Arial Narrow"/>
      <family val="2"/>
      <charset val="204"/>
    </font>
    <font>
      <i/>
      <sz val="10"/>
      <color rgb="FF000000"/>
      <name val="Arial"/>
      <family val="2"/>
      <charset val="204"/>
    </font>
    <font>
      <b/>
      <sz val="8"/>
      <name val="Arial"/>
      <family val="2"/>
    </font>
    <font>
      <sz val="10"/>
      <color theme="0"/>
      <name val="Arial"/>
      <family val="2"/>
      <charset val="204"/>
    </font>
    <font>
      <b/>
      <sz val="10"/>
      <name val="Calibri"/>
      <family val="2"/>
      <charset val="204"/>
    </font>
    <font>
      <sz val="9"/>
      <name val="Calibri"/>
      <family val="2"/>
      <charset val="204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10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8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0"/>
      <color rgb="FF000000"/>
      <name val="Arial Narrow"/>
      <family val="2"/>
      <charset val="204"/>
    </font>
    <font>
      <sz val="10"/>
      <name val="Arial"/>
      <charset val="238"/>
    </font>
    <font>
      <sz val="11"/>
      <name val="Arial Narrow"/>
      <family val="2"/>
      <charset val="204"/>
    </font>
    <font>
      <i/>
      <sz val="11"/>
      <name val="Arial Narrow"/>
      <family val="2"/>
      <charset val="204"/>
    </font>
    <font>
      <sz val="10"/>
      <name val="Arial"/>
      <family val="2"/>
    </font>
    <font>
      <b/>
      <sz val="10"/>
      <color rgb="FF000000"/>
      <name val="Arial"/>
      <family val="2"/>
    </font>
    <font>
      <i/>
      <sz val="8"/>
      <name val="Arial Narrow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00"/>
      <name val="Times New Roman"/>
      <family val="1"/>
    </font>
    <font>
      <i/>
      <sz val="8"/>
      <color rgb="FF00000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i/>
      <sz val="10"/>
      <color rgb="FF000000"/>
      <name val="Arial"/>
      <family val="2"/>
    </font>
    <font>
      <b/>
      <sz val="8"/>
      <color theme="1"/>
      <name val="Arial"/>
      <family val="2"/>
      <charset val="204"/>
    </font>
    <font>
      <u/>
      <sz val="10"/>
      <color theme="10"/>
      <name val="Arial Cyr"/>
      <charset val="204"/>
    </font>
    <font>
      <i/>
      <sz val="7.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2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9"/>
    <xf numFmtId="0" fontId="56" fillId="0" borderId="0"/>
    <xf numFmtId="169" fontId="17" fillId="0" borderId="0" applyFont="0" applyFill="0" applyBorder="0" applyAlignment="0" applyProtection="0"/>
    <xf numFmtId="0" fontId="1" fillId="0" borderId="0"/>
    <xf numFmtId="0" fontId="63" fillId="0" borderId="0"/>
    <xf numFmtId="0" fontId="1" fillId="0" borderId="0"/>
    <xf numFmtId="170" fontId="63" fillId="0" borderId="0" applyFont="0" applyFill="0" applyBorder="0" applyAlignment="0" applyProtection="0"/>
    <xf numFmtId="0" fontId="85" fillId="0" borderId="0" applyNumberFormat="0" applyFill="0" applyBorder="0" applyAlignment="0" applyProtection="0"/>
  </cellStyleXfs>
  <cellXfs count="1017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166" fontId="0" fillId="0" borderId="0" xfId="0" applyNumberFormat="1"/>
    <xf numFmtId="0" fontId="0" fillId="0" borderId="0" xfId="0" applyBorder="1"/>
    <xf numFmtId="166" fontId="0" fillId="0" borderId="0" xfId="0" applyNumberFormat="1" applyBorder="1"/>
    <xf numFmtId="0" fontId="0" fillId="0" borderId="0" xfId="0" applyAlignment="1">
      <alignment horizontal="right"/>
    </xf>
    <xf numFmtId="2" fontId="0" fillId="0" borderId="0" xfId="0" applyNumberFormat="1"/>
    <xf numFmtId="0" fontId="6" fillId="0" borderId="0" xfId="0" applyFont="1"/>
    <xf numFmtId="0" fontId="7" fillId="0" borderId="3" xfId="0" applyFont="1" applyBorder="1" applyAlignment="1">
      <alignment horizontal="center" vertical="center" wrapText="1"/>
    </xf>
    <xf numFmtId="0" fontId="9" fillId="0" borderId="0" xfId="0" applyFont="1"/>
    <xf numFmtId="0" fontId="7" fillId="0" borderId="0" xfId="0" applyFont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6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0" xfId="0" applyFont="1" applyBorder="1"/>
    <xf numFmtId="166" fontId="7" fillId="0" borderId="0" xfId="0" applyNumberFormat="1" applyFont="1"/>
    <xf numFmtId="166" fontId="4" fillId="0" borderId="0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166" fontId="7" fillId="0" borderId="0" xfId="0" applyNumberFormat="1" applyFont="1" applyAlignment="1">
      <alignment horizontal="right"/>
    </xf>
    <xf numFmtId="166" fontId="9" fillId="0" borderId="0" xfId="0" applyNumberFormat="1" applyFont="1"/>
    <xf numFmtId="0" fontId="16" fillId="0" borderId="0" xfId="0" applyFont="1" applyBorder="1"/>
    <xf numFmtId="0" fontId="7" fillId="0" borderId="1" xfId="0" applyFont="1" applyBorder="1"/>
    <xf numFmtId="0" fontId="9" fillId="0" borderId="2" xfId="0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horizontal="center" wrapText="1"/>
    </xf>
    <xf numFmtId="166" fontId="7" fillId="0" borderId="8" xfId="0" applyNumberFormat="1" applyFont="1" applyBorder="1" applyAlignment="1">
      <alignment horizontal="right"/>
    </xf>
    <xf numFmtId="0" fontId="7" fillId="0" borderId="0" xfId="0" applyFont="1" applyFill="1" applyBorder="1"/>
    <xf numFmtId="0" fontId="17" fillId="0" borderId="0" xfId="0" applyFont="1"/>
    <xf numFmtId="0" fontId="2" fillId="0" borderId="0" xfId="0" applyFont="1" applyBorder="1" applyAlignment="1">
      <alignment horizontal="center"/>
    </xf>
    <xf numFmtId="0" fontId="17" fillId="0" borderId="0" xfId="0" applyFont="1" applyBorder="1"/>
    <xf numFmtId="166" fontId="2" fillId="0" borderId="0" xfId="0" applyNumberFormat="1" applyFont="1" applyBorder="1"/>
    <xf numFmtId="0" fontId="2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12" fillId="0" borderId="0" xfId="0" applyFont="1"/>
    <xf numFmtId="166" fontId="12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168" fontId="7" fillId="0" borderId="0" xfId="0" applyNumberFormat="1" applyFont="1"/>
    <xf numFmtId="3" fontId="7" fillId="0" borderId="0" xfId="0" applyNumberFormat="1" applyFont="1"/>
    <xf numFmtId="168" fontId="9" fillId="0" borderId="0" xfId="0" applyNumberFormat="1" applyFont="1"/>
    <xf numFmtId="0" fontId="7" fillId="0" borderId="0" xfId="0" applyFont="1" applyAlignment="1"/>
    <xf numFmtId="166" fontId="7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9" fillId="0" borderId="1" xfId="0" applyFont="1" applyBorder="1"/>
    <xf numFmtId="0" fontId="2" fillId="0" borderId="0" xfId="0" applyFont="1" applyAlignment="1">
      <alignment horizontal="right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168" fontId="16" fillId="0" borderId="8" xfId="0" applyNumberFormat="1" applyFont="1" applyBorder="1" applyAlignment="1">
      <alignment horizontal="right"/>
    </xf>
    <xf numFmtId="0" fontId="9" fillId="0" borderId="0" xfId="0" applyFont="1" applyFill="1" applyBorder="1" applyAlignment="1">
      <alignment wrapText="1"/>
    </xf>
    <xf numFmtId="0" fontId="9" fillId="0" borderId="0" xfId="0" applyFont="1" applyAlignment="1">
      <alignment wrapText="1"/>
    </xf>
    <xf numFmtId="166" fontId="9" fillId="0" borderId="0" xfId="0" applyNumberFormat="1" applyFont="1" applyFill="1" applyBorder="1" applyAlignment="1">
      <alignment wrapText="1"/>
    </xf>
    <xf numFmtId="167" fontId="9" fillId="0" borderId="0" xfId="3" applyNumberFormat="1" applyFont="1"/>
    <xf numFmtId="166" fontId="9" fillId="0" borderId="0" xfId="0" applyNumberFormat="1" applyFont="1" applyBorder="1"/>
    <xf numFmtId="0" fontId="14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3" fillId="0" borderId="0" xfId="0" applyFont="1" applyBorder="1" applyAlignment="1"/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166" fontId="16" fillId="0" borderId="0" xfId="0" applyNumberFormat="1" applyFont="1" applyAlignment="1">
      <alignment horizontal="center"/>
    </xf>
    <xf numFmtId="0" fontId="22" fillId="0" borderId="0" xfId="0" applyFont="1"/>
    <xf numFmtId="167" fontId="7" fillId="0" borderId="0" xfId="3" applyNumberFormat="1" applyFont="1" applyAlignment="1"/>
    <xf numFmtId="166" fontId="16" fillId="0" borderId="0" xfId="0" applyNumberFormat="1" applyFont="1"/>
    <xf numFmtId="2" fontId="9" fillId="0" borderId="0" xfId="0" applyNumberFormat="1" applyFont="1" applyBorder="1" applyAlignment="1">
      <alignment horizontal="right"/>
    </xf>
    <xf numFmtId="0" fontId="9" fillId="2" borderId="0" xfId="0" applyFont="1" applyFill="1"/>
    <xf numFmtId="168" fontId="16" fillId="0" borderId="0" xfId="0" applyNumberFormat="1" applyFont="1" applyAlignment="1">
      <alignment horizontal="right"/>
    </xf>
    <xf numFmtId="0" fontId="9" fillId="0" borderId="14" xfId="0" applyFont="1" applyBorder="1"/>
    <xf numFmtId="0" fontId="7" fillId="0" borderId="0" xfId="0" applyFont="1" applyFill="1" applyBorder="1" applyAlignment="1">
      <alignment horizontal="left" wrapText="1"/>
    </xf>
    <xf numFmtId="166" fontId="16" fillId="0" borderId="0" xfId="0" applyNumberFormat="1" applyFont="1" applyFill="1" applyBorder="1" applyAlignment="1">
      <alignment horizontal="center" wrapText="1"/>
    </xf>
    <xf numFmtId="3" fontId="9" fillId="0" borderId="0" xfId="0" applyNumberFormat="1" applyFont="1"/>
    <xf numFmtId="0" fontId="11" fillId="0" borderId="0" xfId="0" applyFont="1" applyFill="1" applyBorder="1" applyAlignment="1">
      <alignment horizontal="center" wrapText="1"/>
    </xf>
    <xf numFmtId="3" fontId="16" fillId="0" borderId="0" xfId="0" applyNumberFormat="1" applyFont="1"/>
    <xf numFmtId="1" fontId="16" fillId="0" borderId="0" xfId="0" applyNumberFormat="1" applyFont="1"/>
    <xf numFmtId="168" fontId="9" fillId="0" borderId="1" xfId="0" applyNumberFormat="1" applyFont="1" applyBorder="1"/>
    <xf numFmtId="0" fontId="9" fillId="0" borderId="0" xfId="0" applyFont="1" applyAlignment="1"/>
    <xf numFmtId="0" fontId="7" fillId="0" borderId="0" xfId="0" applyFont="1" applyBorder="1" applyAlignment="1"/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Alignment="1"/>
    <xf numFmtId="3" fontId="7" fillId="0" borderId="1" xfId="0" applyNumberFormat="1" applyFont="1" applyBorder="1"/>
    <xf numFmtId="0" fontId="24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Fill="1" applyBorder="1"/>
    <xf numFmtId="0" fontId="24" fillId="0" borderId="0" xfId="0" applyFont="1" applyBorder="1"/>
    <xf numFmtId="0" fontId="24" fillId="0" borderId="11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11" xfId="0" applyFont="1" applyBorder="1" applyAlignment="1">
      <alignment vertical="center" wrapText="1"/>
    </xf>
    <xf numFmtId="0" fontId="24" fillId="0" borderId="0" xfId="0" applyFont="1" applyFill="1" applyBorder="1" applyAlignment="1">
      <alignment horizontal="left" wrapText="1"/>
    </xf>
    <xf numFmtId="166" fontId="24" fillId="0" borderId="0" xfId="0" applyNumberFormat="1" applyFont="1" applyAlignment="1">
      <alignment horizontal="right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166" fontId="17" fillId="0" borderId="0" xfId="0" applyNumberFormat="1" applyFont="1"/>
    <xf numFmtId="166" fontId="24" fillId="0" borderId="0" xfId="0" applyNumberFormat="1" applyFont="1"/>
    <xf numFmtId="0" fontId="26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9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24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indent="1"/>
    </xf>
    <xf numFmtId="166" fontId="2" fillId="0" borderId="0" xfId="0" applyNumberFormat="1" applyFont="1" applyBorder="1" applyAlignment="1">
      <alignment horizontal="right"/>
    </xf>
    <xf numFmtId="168" fontId="24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24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5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166" fontId="2" fillId="0" borderId="0" xfId="0" applyNumberFormat="1" applyFont="1" applyAlignment="1">
      <alignment horizontal="center" wrapText="1"/>
    </xf>
    <xf numFmtId="1" fontId="2" fillId="0" borderId="0" xfId="0" applyNumberFormat="1" applyFont="1"/>
    <xf numFmtId="166" fontId="2" fillId="0" borderId="0" xfId="0" applyNumberFormat="1" applyFont="1"/>
    <xf numFmtId="168" fontId="2" fillId="0" borderId="0" xfId="0" applyNumberFormat="1" applyFont="1"/>
    <xf numFmtId="166" fontId="2" fillId="0" borderId="0" xfId="0" applyNumberFormat="1" applyFont="1" applyAlignment="1">
      <alignment horizontal="center"/>
    </xf>
    <xf numFmtId="0" fontId="24" fillId="0" borderId="0" xfId="0" applyFont="1" applyFill="1" applyAlignment="1">
      <alignment horizontal="right"/>
    </xf>
    <xf numFmtId="0" fontId="24" fillId="0" borderId="0" xfId="0" applyFont="1" applyAlignment="1">
      <alignment wrapText="1"/>
    </xf>
    <xf numFmtId="166" fontId="24" fillId="0" borderId="0" xfId="0" applyNumberFormat="1" applyFont="1" applyFill="1" applyBorder="1" applyAlignment="1">
      <alignment horizontal="center" wrapText="1"/>
    </xf>
    <xf numFmtId="0" fontId="19" fillId="0" borderId="15" xfId="0" applyFont="1" applyBorder="1" applyAlignment="1">
      <alignment horizontal="center" vertical="center"/>
    </xf>
    <xf numFmtId="168" fontId="20" fillId="0" borderId="1" xfId="0" applyNumberFormat="1" applyFont="1" applyBorder="1"/>
    <xf numFmtId="168" fontId="2" fillId="0" borderId="0" xfId="0" applyNumberFormat="1" applyFont="1" applyBorder="1" applyAlignment="1">
      <alignment horizontal="right"/>
    </xf>
    <xf numFmtId="168" fontId="2" fillId="0" borderId="0" xfId="0" applyNumberFormat="1" applyFont="1" applyBorder="1" applyAlignment="1">
      <alignment horizontal="center"/>
    </xf>
    <xf numFmtId="168" fontId="2" fillId="0" borderId="8" xfId="0" applyNumberFormat="1" applyFont="1" applyBorder="1" applyAlignment="1">
      <alignment horizontal="right"/>
    </xf>
    <xf numFmtId="168" fontId="2" fillId="0" borderId="8" xfId="0" applyNumberFormat="1" applyFont="1" applyBorder="1" applyAlignment="1">
      <alignment horizontal="center"/>
    </xf>
    <xf numFmtId="2" fontId="2" fillId="0" borderId="0" xfId="0" applyNumberFormat="1" applyFont="1"/>
    <xf numFmtId="0" fontId="24" fillId="0" borderId="0" xfId="0" applyFont="1" applyBorder="1" applyAlignment="1">
      <alignment horizontal="center"/>
    </xf>
    <xf numFmtId="2" fontId="2" fillId="0" borderId="0" xfId="0" applyNumberFormat="1" applyFont="1" applyAlignment="1">
      <alignment wrapText="1"/>
    </xf>
    <xf numFmtId="1" fontId="2" fillId="0" borderId="0" xfId="0" applyNumberFormat="1" applyFont="1" applyBorder="1"/>
    <xf numFmtId="166" fontId="2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 wrapText="1"/>
    </xf>
    <xf numFmtId="166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166" fontId="19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1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left" indent="1"/>
    </xf>
    <xf numFmtId="3" fontId="17" fillId="0" borderId="0" xfId="0" applyNumberFormat="1" applyFont="1"/>
    <xf numFmtId="166" fontId="2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center" wrapText="1"/>
    </xf>
    <xf numFmtId="167" fontId="17" fillId="0" borderId="0" xfId="3" applyNumberFormat="1" applyFont="1" applyBorder="1"/>
    <xf numFmtId="167" fontId="17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/>
    <xf numFmtId="166" fontId="2" fillId="0" borderId="0" xfId="0" applyNumberFormat="1" applyFont="1" applyAlignment="1">
      <alignment horizontal="centerContinuous"/>
    </xf>
    <xf numFmtId="0" fontId="17" fillId="0" borderId="0" xfId="0" applyFont="1" applyAlignment="1"/>
    <xf numFmtId="167" fontId="24" fillId="0" borderId="0" xfId="0" applyNumberFormat="1" applyFont="1" applyAlignment="1"/>
    <xf numFmtId="0" fontId="32" fillId="0" borderId="0" xfId="0" applyFont="1"/>
    <xf numFmtId="166" fontId="32" fillId="0" borderId="0" xfId="0" applyNumberFormat="1" applyFont="1"/>
    <xf numFmtId="167" fontId="17" fillId="0" borderId="0" xfId="3" applyNumberFormat="1" applyFont="1"/>
    <xf numFmtId="0" fontId="24" fillId="0" borderId="1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center" wrapText="1"/>
    </xf>
    <xf numFmtId="166" fontId="17" fillId="0" borderId="0" xfId="0" applyNumberFormat="1" applyFont="1" applyBorder="1"/>
    <xf numFmtId="0" fontId="2" fillId="0" borderId="1" xfId="0" applyFont="1" applyBorder="1" applyAlignment="1">
      <alignment wrapText="1"/>
    </xf>
    <xf numFmtId="0" fontId="20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166" fontId="2" fillId="0" borderId="1" xfId="0" applyNumberFormat="1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left" wrapText="1"/>
    </xf>
    <xf numFmtId="0" fontId="21" fillId="0" borderId="1" xfId="0" applyFont="1" applyFill="1" applyBorder="1" applyAlignment="1">
      <alignment horizontal="center" wrapText="1"/>
    </xf>
    <xf numFmtId="2" fontId="24" fillId="0" borderId="0" xfId="0" applyNumberFormat="1" applyFont="1" applyBorder="1" applyAlignment="1">
      <alignment horizontal="center"/>
    </xf>
    <xf numFmtId="166" fontId="24" fillId="0" borderId="0" xfId="0" applyNumberFormat="1" applyFont="1" applyBorder="1"/>
    <xf numFmtId="0" fontId="33" fillId="0" borderId="0" xfId="0" applyFont="1"/>
    <xf numFmtId="0" fontId="21" fillId="0" borderId="0" xfId="0" applyFont="1"/>
    <xf numFmtId="2" fontId="24" fillId="0" borderId="0" xfId="0" applyNumberFormat="1" applyFont="1" applyFill="1" applyBorder="1" applyAlignment="1">
      <alignment horizontal="center"/>
    </xf>
    <xf numFmtId="2" fontId="17" fillId="0" borderId="0" xfId="0" applyNumberFormat="1" applyFont="1"/>
    <xf numFmtId="166" fontId="26" fillId="0" borderId="0" xfId="0" applyNumberFormat="1" applyFont="1" applyBorder="1" applyAlignment="1">
      <alignment horizontal="left"/>
    </xf>
    <xf numFmtId="2" fontId="26" fillId="0" borderId="0" xfId="0" applyNumberFormat="1" applyFont="1" applyBorder="1" applyAlignment="1">
      <alignment horizontal="left"/>
    </xf>
    <xf numFmtId="0" fontId="30" fillId="0" borderId="0" xfId="0" applyFont="1" applyAlignment="1">
      <alignment horizontal="left"/>
    </xf>
    <xf numFmtId="0" fontId="24" fillId="0" borderId="1" xfId="0" applyFont="1" applyBorder="1"/>
    <xf numFmtId="166" fontId="24" fillId="0" borderId="1" xfId="0" applyNumberFormat="1" applyFont="1" applyBorder="1"/>
    <xf numFmtId="2" fontId="24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" fillId="0" borderId="1" xfId="0" applyFont="1" applyBorder="1"/>
    <xf numFmtId="166" fontId="2" fillId="0" borderId="1" xfId="0" applyNumberFormat="1" applyFont="1" applyBorder="1"/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2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7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166" fontId="17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left"/>
    </xf>
    <xf numFmtId="166" fontId="2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right" wrapText="1"/>
    </xf>
    <xf numFmtId="0" fontId="24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23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1" fontId="17" fillId="0" borderId="0" xfId="0" applyNumberFormat="1" applyFont="1" applyAlignment="1">
      <alignment horizontal="right"/>
    </xf>
    <xf numFmtId="0" fontId="2" fillId="0" borderId="0" xfId="0" applyFont="1" applyFill="1" applyBorder="1" applyAlignment="1"/>
    <xf numFmtId="0" fontId="20" fillId="0" borderId="0" xfId="0" applyFont="1" applyAlignment="1">
      <alignment horizontal="left" vertical="center" wrapText="1"/>
    </xf>
    <xf numFmtId="0" fontId="24" fillId="0" borderId="0" xfId="0" applyFont="1" applyAlignment="1">
      <alignment wrapText="1"/>
    </xf>
    <xf numFmtId="0" fontId="24" fillId="0" borderId="0" xfId="0" applyFont="1" applyAlignment="1"/>
    <xf numFmtId="0" fontId="17" fillId="0" borderId="0" xfId="0" applyFont="1" applyAlignment="1">
      <alignment horizontal="left"/>
    </xf>
    <xf numFmtId="0" fontId="17" fillId="0" borderId="0" xfId="0" applyFont="1" applyAlignment="1"/>
    <xf numFmtId="168" fontId="26" fillId="0" borderId="0" xfId="0" applyNumberFormat="1" applyFont="1" applyAlignment="1">
      <alignment horizontal="right" vertical="top"/>
    </xf>
    <xf numFmtId="167" fontId="9" fillId="0" borderId="0" xfId="3" applyNumberFormat="1" applyFont="1" applyAlignment="1">
      <alignment wrapText="1"/>
    </xf>
    <xf numFmtId="0" fontId="21" fillId="0" borderId="0" xfId="0" applyFont="1" applyBorder="1" applyAlignment="1">
      <alignment horizontal="left" wrapText="1"/>
    </xf>
    <xf numFmtId="0" fontId="21" fillId="0" borderId="8" xfId="0" applyFont="1" applyBorder="1" applyAlignment="1">
      <alignment horizontal="left" wrapText="1"/>
    </xf>
    <xf numFmtId="0" fontId="17" fillId="0" borderId="0" xfId="0" applyFont="1" applyAlignment="1">
      <alignment horizontal="left"/>
    </xf>
    <xf numFmtId="0" fontId="21" fillId="0" borderId="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0" xfId="0" applyFont="1" applyAlignment="1"/>
    <xf numFmtId="0" fontId="24" fillId="0" borderId="2" xfId="0" applyFont="1" applyBorder="1" applyAlignment="1">
      <alignment horizontal="left" vertical="center" indent="1"/>
    </xf>
    <xf numFmtId="0" fontId="26" fillId="0" borderId="2" xfId="0" applyFont="1" applyBorder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2" fontId="24" fillId="0" borderId="11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readingOrder="1"/>
    </xf>
    <xf numFmtId="0" fontId="39" fillId="0" borderId="0" xfId="0" applyFont="1" applyAlignment="1">
      <alignment horizontal="left" vertical="center" readingOrder="1"/>
    </xf>
    <xf numFmtId="2" fontId="26" fillId="0" borderId="10" xfId="0" applyNumberFormat="1" applyFont="1" applyBorder="1" applyAlignment="1">
      <alignment horizontal="center" wrapText="1"/>
    </xf>
    <xf numFmtId="0" fontId="40" fillId="0" borderId="0" xfId="0" applyFont="1" applyAlignment="1">
      <alignment horizontal="left" vertical="center" readingOrder="1"/>
    </xf>
    <xf numFmtId="0" fontId="24" fillId="0" borderId="0" xfId="0" applyFont="1" applyBorder="1" applyAlignment="1">
      <alignment horizontal="left" wrapText="1"/>
    </xf>
    <xf numFmtId="0" fontId="17" fillId="0" borderId="0" xfId="0" applyFont="1" applyAlignment="1">
      <alignment wrapText="1"/>
    </xf>
    <xf numFmtId="167" fontId="17" fillId="0" borderId="0" xfId="3" applyNumberFormat="1" applyFont="1" applyAlignment="1">
      <alignment wrapText="1"/>
    </xf>
    <xf numFmtId="0" fontId="21" fillId="0" borderId="0" xfId="0" applyFont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167" fontId="5" fillId="0" borderId="0" xfId="3" applyNumberFormat="1" applyFont="1" applyAlignment="1">
      <alignment wrapText="1"/>
    </xf>
    <xf numFmtId="0" fontId="21" fillId="0" borderId="0" xfId="0" applyFont="1" applyAlignment="1">
      <alignment horizontal="left" wrapText="1"/>
    </xf>
    <xf numFmtId="0" fontId="24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24" fillId="0" borderId="9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24" fillId="0" borderId="11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24" fillId="0" borderId="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24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wrapText="1"/>
    </xf>
    <xf numFmtId="0" fontId="31" fillId="0" borderId="0" xfId="0" applyFont="1" applyBorder="1" applyAlignment="1"/>
    <xf numFmtId="0" fontId="21" fillId="0" borderId="8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/>
    </xf>
    <xf numFmtId="0" fontId="21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1" fillId="0" borderId="0" xfId="0" applyFont="1" applyAlignment="1">
      <alignment horizontal="left" wrapText="1"/>
    </xf>
    <xf numFmtId="0" fontId="24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24" fillId="0" borderId="9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24" fillId="0" borderId="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21" fillId="0" borderId="0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4" xfId="0" applyFont="1" applyBorder="1" applyAlignment="1">
      <alignment horizontal="center" vertical="center" wrapText="1"/>
    </xf>
    <xf numFmtId="0" fontId="16" fillId="0" borderId="1" xfId="0" applyFont="1" applyBorder="1"/>
    <xf numFmtId="0" fontId="24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21" fillId="0" borderId="0" xfId="0" applyFont="1" applyBorder="1" applyAlignment="1">
      <alignment horizontal="left" wrapText="1"/>
    </xf>
    <xf numFmtId="0" fontId="21" fillId="0" borderId="8" xfId="0" applyFont="1" applyBorder="1" applyAlignment="1">
      <alignment horizontal="left" wrapText="1"/>
    </xf>
    <xf numFmtId="0" fontId="25" fillId="0" borderId="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24" fillId="0" borderId="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24" fillId="0" borderId="3" xfId="0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4" fillId="0" borderId="8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24" fillId="0" borderId="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168" fontId="26" fillId="0" borderId="14" xfId="0" applyNumberFormat="1" applyFont="1" applyBorder="1" applyAlignment="1">
      <alignment horizontal="right" vertical="top"/>
    </xf>
    <xf numFmtId="168" fontId="24" fillId="0" borderId="0" xfId="0" applyNumberFormat="1" applyFont="1" applyBorder="1" applyAlignment="1">
      <alignment horizontal="right" vertical="top"/>
    </xf>
    <xf numFmtId="168" fontId="26" fillId="0" borderId="14" xfId="0" applyNumberFormat="1" applyFont="1" applyBorder="1" applyAlignment="1">
      <alignment horizontal="right" vertical="top" wrapText="1"/>
    </xf>
    <xf numFmtId="168" fontId="24" fillId="0" borderId="0" xfId="0" applyNumberFormat="1" applyFont="1" applyBorder="1" applyAlignment="1">
      <alignment horizontal="right" vertical="top" wrapText="1"/>
    </xf>
    <xf numFmtId="168" fontId="24" fillId="0" borderId="0" xfId="1" applyNumberFormat="1" applyFont="1" applyBorder="1" applyAlignment="1">
      <alignment horizontal="right" vertical="top" wrapText="1"/>
    </xf>
    <xf numFmtId="168" fontId="26" fillId="0" borderId="0" xfId="0" applyNumberFormat="1" applyFont="1" applyBorder="1" applyAlignment="1">
      <alignment horizontal="right" vertical="top"/>
    </xf>
    <xf numFmtId="168" fontId="24" fillId="0" borderId="8" xfId="0" applyNumberFormat="1" applyFont="1" applyBorder="1" applyAlignment="1">
      <alignment horizontal="right" vertical="top"/>
    </xf>
    <xf numFmtId="166" fontId="26" fillId="0" borderId="15" xfId="0" applyNumberFormat="1" applyFont="1" applyBorder="1" applyAlignment="1">
      <alignment horizontal="right" vertical="top"/>
    </xf>
    <xf numFmtId="166" fontId="26" fillId="0" borderId="0" xfId="0" applyNumberFormat="1" applyFont="1" applyBorder="1" applyAlignment="1">
      <alignment horizontal="right" vertical="top"/>
    </xf>
    <xf numFmtId="0" fontId="24" fillId="0" borderId="14" xfId="0" applyFont="1" applyBorder="1" applyAlignment="1">
      <alignment horizontal="right" vertical="top"/>
    </xf>
    <xf numFmtId="0" fontId="24" fillId="0" borderId="0" xfId="0" applyFont="1" applyBorder="1" applyAlignment="1">
      <alignment horizontal="right" vertical="top"/>
    </xf>
    <xf numFmtId="166" fontId="24" fillId="0" borderId="14" xfId="0" applyNumberFormat="1" applyFont="1" applyBorder="1" applyAlignment="1">
      <alignment horizontal="right" vertical="top"/>
    </xf>
    <xf numFmtId="166" fontId="24" fillId="0" borderId="0" xfId="0" applyNumberFormat="1" applyFont="1" applyBorder="1" applyAlignment="1">
      <alignment horizontal="right" vertical="top"/>
    </xf>
    <xf numFmtId="166" fontId="24" fillId="0" borderId="0" xfId="0" applyNumberFormat="1" applyFont="1" applyFill="1" applyBorder="1" applyAlignment="1">
      <alignment horizontal="right" vertical="top"/>
    </xf>
    <xf numFmtId="0" fontId="24" fillId="0" borderId="6" xfId="0" applyFont="1" applyBorder="1" applyAlignment="1">
      <alignment horizontal="right" vertical="top"/>
    </xf>
    <xf numFmtId="166" fontId="24" fillId="0" borderId="8" xfId="0" applyNumberFormat="1" applyFont="1" applyBorder="1" applyAlignment="1">
      <alignment horizontal="right" vertical="top"/>
    </xf>
    <xf numFmtId="166" fontId="24" fillId="0" borderId="8" xfId="0" applyNumberFormat="1" applyFont="1" applyFill="1" applyBorder="1" applyAlignment="1">
      <alignment horizontal="right" vertical="top"/>
    </xf>
    <xf numFmtId="0" fontId="24" fillId="0" borderId="1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 indent="1"/>
    </xf>
    <xf numFmtId="0" fontId="24" fillId="0" borderId="2" xfId="0" applyFont="1" applyBorder="1" applyAlignment="1">
      <alignment horizontal="left" vertical="top" wrapText="1" indent="1"/>
    </xf>
    <xf numFmtId="0" fontId="26" fillId="0" borderId="0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 indent="2"/>
    </xf>
    <xf numFmtId="0" fontId="24" fillId="0" borderId="8" xfId="0" applyFont="1" applyBorder="1" applyAlignment="1">
      <alignment horizontal="left" vertical="top" wrapText="1" indent="1"/>
    </xf>
    <xf numFmtId="3" fontId="26" fillId="0" borderId="0" xfId="0" applyNumberFormat="1" applyFont="1" applyFill="1" applyBorder="1" applyAlignment="1">
      <alignment horizontal="right" vertical="top" wrapText="1"/>
    </xf>
    <xf numFmtId="168" fontId="26" fillId="0" borderId="0" xfId="0" applyNumberFormat="1" applyFont="1" applyFill="1" applyBorder="1" applyAlignment="1">
      <alignment horizontal="right" vertical="top" wrapText="1"/>
    </xf>
    <xf numFmtId="3" fontId="24" fillId="0" borderId="0" xfId="0" applyNumberFormat="1" applyFont="1" applyBorder="1" applyAlignment="1">
      <alignment horizontal="right" vertical="top" wrapText="1"/>
    </xf>
    <xf numFmtId="168" fontId="25" fillId="0" borderId="0" xfId="0" applyNumberFormat="1" applyFont="1" applyBorder="1" applyAlignment="1">
      <alignment horizontal="right" vertical="top" wrapText="1"/>
    </xf>
    <xf numFmtId="3" fontId="24" fillId="0" borderId="0" xfId="0" applyNumberFormat="1" applyFont="1" applyBorder="1" applyAlignment="1">
      <alignment horizontal="right" vertical="top"/>
    </xf>
    <xf numFmtId="3" fontId="24" fillId="0" borderId="0" xfId="0" applyNumberFormat="1" applyFont="1" applyFill="1" applyBorder="1" applyAlignment="1">
      <alignment horizontal="right" vertical="top"/>
    </xf>
    <xf numFmtId="168" fontId="24" fillId="0" borderId="0" xfId="0" applyNumberFormat="1" applyFont="1" applyFill="1" applyBorder="1" applyAlignment="1">
      <alignment horizontal="right" vertical="top"/>
    </xf>
    <xf numFmtId="168" fontId="24" fillId="0" borderId="0" xfId="0" applyNumberFormat="1" applyFont="1" applyFill="1" applyBorder="1" applyAlignment="1">
      <alignment horizontal="right" vertical="top" wrapText="1"/>
    </xf>
    <xf numFmtId="3" fontId="24" fillId="0" borderId="8" xfId="0" applyNumberFormat="1" applyFont="1" applyBorder="1" applyAlignment="1">
      <alignment horizontal="right" vertical="top"/>
    </xf>
    <xf numFmtId="168" fontId="24" fillId="0" borderId="8" xfId="0" applyNumberFormat="1" applyFont="1" applyFill="1" applyBorder="1" applyAlignment="1">
      <alignment horizontal="right" vertical="top"/>
    </xf>
    <xf numFmtId="0" fontId="26" fillId="0" borderId="10" xfId="0" applyFont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 vertical="top" wrapText="1"/>
    </xf>
    <xf numFmtId="166" fontId="26" fillId="0" borderId="0" xfId="0" applyNumberFormat="1" applyFont="1" applyAlignment="1">
      <alignment horizontal="right" vertical="top"/>
    </xf>
    <xf numFmtId="0" fontId="24" fillId="0" borderId="0" xfId="0" applyFont="1" applyAlignment="1">
      <alignment horizontal="right" vertical="top"/>
    </xf>
    <xf numFmtId="166" fontId="24" fillId="0" borderId="0" xfId="0" applyNumberFormat="1" applyFont="1" applyAlignment="1">
      <alignment horizontal="right" vertical="top"/>
    </xf>
    <xf numFmtId="166" fontId="24" fillId="0" borderId="14" xfId="0" applyNumberFormat="1" applyFont="1" applyBorder="1" applyAlignment="1">
      <alignment horizontal="right" vertical="top" wrapText="1"/>
    </xf>
    <xf numFmtId="166" fontId="24" fillId="0" borderId="0" xfId="0" applyNumberFormat="1" applyFont="1" applyBorder="1" applyAlignment="1">
      <alignment horizontal="right" vertical="top" wrapText="1"/>
    </xf>
    <xf numFmtId="166" fontId="24" fillId="0" borderId="6" xfId="0" applyNumberFormat="1" applyFont="1" applyBorder="1" applyAlignment="1">
      <alignment horizontal="right" vertical="top" wrapText="1"/>
    </xf>
    <xf numFmtId="166" fontId="24" fillId="0" borderId="8" xfId="0" applyNumberFormat="1" applyFont="1" applyBorder="1" applyAlignment="1">
      <alignment horizontal="right" vertical="top" wrapText="1"/>
    </xf>
    <xf numFmtId="0" fontId="26" fillId="0" borderId="0" xfId="0" applyFont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vertical="top" wrapText="1"/>
    </xf>
    <xf numFmtId="0" fontId="24" fillId="0" borderId="8" xfId="0" applyFont="1" applyBorder="1" applyAlignment="1">
      <alignment vertical="top" wrapText="1"/>
    </xf>
    <xf numFmtId="168" fontId="24" fillId="0" borderId="0" xfId="0" applyNumberFormat="1" applyFont="1" applyAlignment="1">
      <alignment horizontal="right" vertical="top"/>
    </xf>
    <xf numFmtId="166" fontId="26" fillId="0" borderId="15" xfId="0" applyNumberFormat="1" applyFont="1" applyBorder="1" applyAlignment="1">
      <alignment vertical="top"/>
    </xf>
    <xf numFmtId="166" fontId="26" fillId="0" borderId="0" xfId="0" applyNumberFormat="1" applyFont="1" applyBorder="1" applyAlignment="1">
      <alignment vertical="top"/>
    </xf>
    <xf numFmtId="166" fontId="24" fillId="0" borderId="14" xfId="0" applyNumberFormat="1" applyFont="1" applyBorder="1" applyAlignment="1">
      <alignment vertical="top"/>
    </xf>
    <xf numFmtId="166" fontId="24" fillId="0" borderId="0" xfId="0" applyNumberFormat="1" applyFont="1" applyBorder="1" applyAlignment="1">
      <alignment vertical="top"/>
    </xf>
    <xf numFmtId="166" fontId="24" fillId="0" borderId="14" xfId="0" applyNumberFormat="1" applyFont="1" applyBorder="1" applyAlignment="1">
      <alignment vertical="top" wrapText="1"/>
    </xf>
    <xf numFmtId="166" fontId="24" fillId="0" borderId="0" xfId="0" applyNumberFormat="1" applyFont="1" applyBorder="1" applyAlignment="1">
      <alignment vertical="top" wrapText="1"/>
    </xf>
    <xf numFmtId="166" fontId="24" fillId="0" borderId="6" xfId="0" applyNumberFormat="1" applyFont="1" applyBorder="1" applyAlignment="1">
      <alignment vertical="top" wrapText="1"/>
    </xf>
    <xf numFmtId="166" fontId="24" fillId="0" borderId="8" xfId="0" applyNumberFormat="1" applyFont="1" applyBorder="1" applyAlignment="1">
      <alignment vertical="top" wrapText="1"/>
    </xf>
    <xf numFmtId="0" fontId="24" fillId="0" borderId="0" xfId="0" applyFont="1" applyBorder="1" applyAlignment="1">
      <alignment horizontal="left" vertical="top" indent="3"/>
    </xf>
    <xf numFmtId="3" fontId="26" fillId="0" borderId="15" xfId="0" applyNumberFormat="1" applyFont="1" applyBorder="1" applyAlignment="1">
      <alignment horizontal="right" vertical="top"/>
    </xf>
    <xf numFmtId="3" fontId="24" fillId="0" borderId="14" xfId="0" applyNumberFormat="1" applyFont="1" applyBorder="1" applyAlignment="1">
      <alignment horizontal="right" vertical="top"/>
    </xf>
    <xf numFmtId="3" fontId="24" fillId="0" borderId="14" xfId="0" applyNumberFormat="1" applyFont="1" applyBorder="1" applyAlignment="1">
      <alignment horizontal="right" vertical="top" wrapText="1"/>
    </xf>
    <xf numFmtId="3" fontId="24" fillId="0" borderId="6" xfId="0" applyNumberFormat="1" applyFont="1" applyBorder="1" applyAlignment="1">
      <alignment horizontal="right" vertical="top" wrapText="1"/>
    </xf>
    <xf numFmtId="168" fontId="24" fillId="0" borderId="8" xfId="0" applyNumberFormat="1" applyFont="1" applyBorder="1" applyAlignment="1">
      <alignment horizontal="right" vertical="top" wrapText="1"/>
    </xf>
    <xf numFmtId="3" fontId="26" fillId="0" borderId="15" xfId="0" applyNumberFormat="1" applyFont="1" applyBorder="1" applyAlignment="1">
      <alignment horizontal="right" vertical="top" wrapText="1"/>
    </xf>
    <xf numFmtId="166" fontId="26" fillId="0" borderId="1" xfId="0" applyNumberFormat="1" applyFont="1" applyBorder="1" applyAlignment="1">
      <alignment horizontal="right" vertical="top" wrapText="1"/>
    </xf>
    <xf numFmtId="168" fontId="26" fillId="0" borderId="1" xfId="0" applyNumberFormat="1" applyFont="1" applyBorder="1" applyAlignment="1">
      <alignment horizontal="right" vertical="top" wrapText="1"/>
    </xf>
    <xf numFmtId="3" fontId="24" fillId="0" borderId="6" xfId="0" applyNumberFormat="1" applyFont="1" applyBorder="1" applyAlignment="1">
      <alignment horizontal="right" vertical="top"/>
    </xf>
    <xf numFmtId="0" fontId="26" fillId="0" borderId="1" xfId="0" applyFont="1" applyBorder="1" applyAlignment="1">
      <alignment horizontal="left" vertical="top"/>
    </xf>
    <xf numFmtId="3" fontId="26" fillId="0" borderId="15" xfId="0" applyNumberFormat="1" applyFont="1" applyFill="1" applyBorder="1" applyAlignment="1">
      <alignment horizontal="right" vertical="top" wrapText="1"/>
    </xf>
    <xf numFmtId="3" fontId="24" fillId="0" borderId="1" xfId="0" applyNumberFormat="1" applyFont="1" applyBorder="1" applyAlignment="1">
      <alignment horizontal="right" vertical="top" wrapText="1"/>
    </xf>
    <xf numFmtId="3" fontId="26" fillId="0" borderId="14" xfId="0" applyNumberFormat="1" applyFont="1" applyBorder="1" applyAlignment="1">
      <alignment horizontal="right" vertical="top" wrapText="1"/>
    </xf>
    <xf numFmtId="168" fontId="26" fillId="0" borderId="0" xfId="0" applyNumberFormat="1" applyFont="1" applyBorder="1" applyAlignment="1">
      <alignment horizontal="right" vertical="top" wrapText="1"/>
    </xf>
    <xf numFmtId="0" fontId="24" fillId="0" borderId="0" xfId="0" applyFont="1" applyBorder="1" applyAlignment="1">
      <alignment horizontal="right" vertical="top" wrapText="1"/>
    </xf>
    <xf numFmtId="3" fontId="24" fillId="0" borderId="8" xfId="0" applyNumberFormat="1" applyFont="1" applyBorder="1" applyAlignment="1">
      <alignment horizontal="right" vertical="top" wrapText="1"/>
    </xf>
    <xf numFmtId="0" fontId="24" fillId="0" borderId="8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 indent="2"/>
    </xf>
    <xf numFmtId="3" fontId="24" fillId="0" borderId="1" xfId="0" applyNumberFormat="1" applyFont="1" applyBorder="1" applyAlignment="1">
      <alignment horizontal="right" vertical="top"/>
    </xf>
    <xf numFmtId="3" fontId="26" fillId="0" borderId="14" xfId="0" applyNumberFormat="1" applyFont="1" applyBorder="1" applyAlignment="1">
      <alignment horizontal="right" vertical="top"/>
    </xf>
    <xf numFmtId="0" fontId="26" fillId="0" borderId="0" xfId="0" applyFont="1" applyBorder="1" applyAlignment="1">
      <alignment horizontal="right" vertical="top"/>
    </xf>
    <xf numFmtId="166" fontId="26" fillId="0" borderId="1" xfId="0" applyNumberFormat="1" applyFont="1" applyBorder="1" applyAlignment="1">
      <alignment horizontal="right" vertical="top"/>
    </xf>
    <xf numFmtId="3" fontId="26" fillId="0" borderId="1" xfId="0" applyNumberFormat="1" applyFont="1" applyBorder="1" applyAlignment="1">
      <alignment horizontal="right" vertical="top"/>
    </xf>
    <xf numFmtId="168" fontId="26" fillId="0" borderId="1" xfId="0" applyNumberFormat="1" applyFont="1" applyBorder="1" applyAlignment="1">
      <alignment horizontal="right" vertical="top"/>
    </xf>
    <xf numFmtId="0" fontId="26" fillId="0" borderId="0" xfId="0" applyFont="1" applyFill="1" applyBorder="1" applyAlignment="1">
      <alignment horizontal="right" vertical="top"/>
    </xf>
    <xf numFmtId="166" fontId="26" fillId="0" borderId="1" xfId="0" applyNumberFormat="1" applyFont="1" applyFill="1" applyBorder="1" applyAlignment="1">
      <alignment horizontal="right" vertical="top"/>
    </xf>
    <xf numFmtId="168" fontId="26" fillId="0" borderId="1" xfId="0" applyNumberFormat="1" applyFont="1" applyFill="1" applyBorder="1" applyAlignment="1">
      <alignment horizontal="right" vertical="top"/>
    </xf>
    <xf numFmtId="166" fontId="26" fillId="0" borderId="0" xfId="0" applyNumberFormat="1" applyFont="1" applyFill="1" applyBorder="1" applyAlignment="1">
      <alignment horizontal="right" vertical="top"/>
    </xf>
    <xf numFmtId="0" fontId="24" fillId="0" borderId="0" xfId="0" applyFont="1" applyFill="1" applyBorder="1" applyAlignment="1">
      <alignment horizontal="right" vertical="top"/>
    </xf>
    <xf numFmtId="0" fontId="24" fillId="0" borderId="8" xfId="0" applyFont="1" applyFill="1" applyBorder="1" applyAlignment="1">
      <alignment horizontal="right" vertical="top"/>
    </xf>
    <xf numFmtId="3" fontId="24" fillId="0" borderId="8" xfId="0" applyNumberFormat="1" applyFont="1" applyFill="1" applyBorder="1" applyAlignment="1">
      <alignment horizontal="right" vertical="top"/>
    </xf>
    <xf numFmtId="0" fontId="26" fillId="0" borderId="10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 vertical="top" wrapText="1" indent="3"/>
    </xf>
    <xf numFmtId="0" fontId="24" fillId="0" borderId="2" xfId="0" applyFont="1" applyFill="1" applyBorder="1" applyAlignment="1">
      <alignment horizontal="left" vertical="top" wrapText="1" indent="1"/>
    </xf>
    <xf numFmtId="0" fontId="24" fillId="0" borderId="5" xfId="0" applyFont="1" applyFill="1" applyBorder="1" applyAlignment="1">
      <alignment horizontal="left" vertical="top" wrapText="1" indent="1"/>
    </xf>
    <xf numFmtId="0" fontId="26" fillId="0" borderId="1" xfId="0" applyFont="1" applyBorder="1" applyAlignment="1">
      <alignment horizontal="right" vertical="top"/>
    </xf>
    <xf numFmtId="0" fontId="24" fillId="0" borderId="5" xfId="0" applyFont="1" applyBorder="1" applyAlignment="1">
      <alignment horizontal="left" vertical="top" wrapText="1" indent="1"/>
    </xf>
    <xf numFmtId="168" fontId="24" fillId="0" borderId="0" xfId="0" applyNumberFormat="1" applyFont="1" applyBorder="1" applyAlignment="1">
      <alignment vertical="top"/>
    </xf>
    <xf numFmtId="168" fontId="24" fillId="0" borderId="8" xfId="0" applyNumberFormat="1" applyFont="1" applyBorder="1" applyAlignment="1">
      <alignment vertical="top"/>
    </xf>
    <xf numFmtId="0" fontId="24" fillId="0" borderId="2" xfId="0" applyFont="1" applyBorder="1" applyAlignment="1">
      <alignment horizontal="left" vertical="top" wrapText="1" indent="2"/>
    </xf>
    <xf numFmtId="3" fontId="26" fillId="0" borderId="0" xfId="0" applyNumberFormat="1" applyFont="1" applyAlignment="1">
      <alignment horizontal="right" vertical="top"/>
    </xf>
    <xf numFmtId="3" fontId="24" fillId="0" borderId="0" xfId="0" applyNumberFormat="1" applyFont="1" applyAlignment="1">
      <alignment horizontal="right" vertical="top"/>
    </xf>
    <xf numFmtId="168" fontId="26" fillId="0" borderId="0" xfId="0" applyNumberFormat="1" applyFont="1" applyBorder="1" applyAlignment="1">
      <alignment vertical="top"/>
    </xf>
    <xf numFmtId="0" fontId="24" fillId="0" borderId="10" xfId="0" applyFont="1" applyBorder="1" applyAlignment="1">
      <alignment horizontal="left" vertical="top" wrapText="1"/>
    </xf>
    <xf numFmtId="3" fontId="24" fillId="0" borderId="0" xfId="0" applyNumberFormat="1" applyFont="1" applyAlignment="1">
      <alignment horizontal="right" vertical="top" wrapText="1"/>
    </xf>
    <xf numFmtId="0" fontId="26" fillId="0" borderId="10" xfId="0" applyFont="1" applyBorder="1" applyAlignment="1">
      <alignment horizontal="left" vertical="top"/>
    </xf>
    <xf numFmtId="0" fontId="24" fillId="0" borderId="2" xfId="0" applyFont="1" applyBorder="1" applyAlignment="1">
      <alignment horizontal="left" vertical="top" indent="2"/>
    </xf>
    <xf numFmtId="3" fontId="26" fillId="0" borderId="0" xfId="0" applyNumberFormat="1" applyFont="1" applyAlignment="1">
      <alignment horizontal="right" vertical="top" wrapText="1"/>
    </xf>
    <xf numFmtId="166" fontId="26" fillId="0" borderId="0" xfId="0" applyNumberFormat="1" applyFont="1" applyAlignment="1">
      <alignment horizontal="right" vertical="top" wrapText="1"/>
    </xf>
    <xf numFmtId="168" fontId="26" fillId="0" borderId="0" xfId="0" applyNumberFormat="1" applyFont="1" applyAlignment="1">
      <alignment horizontal="right" vertical="top" wrapText="1"/>
    </xf>
    <xf numFmtId="0" fontId="24" fillId="0" borderId="0" xfId="0" applyFont="1" applyAlignment="1">
      <alignment horizontal="right" vertical="top" wrapText="1"/>
    </xf>
    <xf numFmtId="168" fontId="24" fillId="0" borderId="0" xfId="0" applyNumberFormat="1" applyFont="1" applyAlignment="1">
      <alignment horizontal="right" vertical="top" wrapText="1"/>
    </xf>
    <xf numFmtId="166" fontId="24" fillId="0" borderId="0" xfId="0" applyNumberFormat="1" applyFont="1" applyAlignment="1">
      <alignment horizontal="right" vertical="top" wrapText="1"/>
    </xf>
    <xf numFmtId="0" fontId="26" fillId="0" borderId="2" xfId="0" applyFont="1" applyBorder="1" applyAlignment="1">
      <alignment horizontal="left" vertical="top" wrapText="1"/>
    </xf>
    <xf numFmtId="3" fontId="24" fillId="0" borderId="0" xfId="0" applyNumberFormat="1" applyFont="1" applyFill="1" applyBorder="1" applyAlignment="1">
      <alignment horizontal="right" vertical="top" wrapText="1"/>
    </xf>
    <xf numFmtId="3" fontId="26" fillId="0" borderId="14" xfId="0" applyNumberFormat="1" applyFont="1" applyFill="1" applyBorder="1" applyAlignment="1">
      <alignment horizontal="right" vertical="top" wrapText="1"/>
    </xf>
    <xf numFmtId="168" fontId="26" fillId="0" borderId="14" xfId="0" applyNumberFormat="1" applyFont="1" applyFill="1" applyBorder="1" applyAlignment="1">
      <alignment horizontal="right" vertical="top" wrapText="1"/>
    </xf>
    <xf numFmtId="168" fontId="26" fillId="0" borderId="6" xfId="0" applyNumberFormat="1" applyFont="1" applyFill="1" applyBorder="1" applyAlignment="1">
      <alignment horizontal="right" vertical="top" wrapText="1"/>
    </xf>
    <xf numFmtId="168" fontId="24" fillId="0" borderId="8" xfId="0" applyNumberFormat="1" applyFont="1" applyFill="1" applyBorder="1" applyAlignment="1">
      <alignment horizontal="right" vertical="top" wrapText="1"/>
    </xf>
    <xf numFmtId="3" fontId="26" fillId="0" borderId="0" xfId="0" applyNumberFormat="1" applyFont="1" applyFill="1" applyAlignment="1">
      <alignment horizontal="right" vertical="top"/>
    </xf>
    <xf numFmtId="166" fontId="26" fillId="0" borderId="0" xfId="0" applyNumberFormat="1" applyFont="1" applyFill="1" applyAlignment="1">
      <alignment horizontal="right" vertical="top"/>
    </xf>
    <xf numFmtId="168" fontId="26" fillId="0" borderId="0" xfId="0" applyNumberFormat="1" applyFont="1" applyFill="1" applyAlignment="1">
      <alignment horizontal="right" vertical="top"/>
    </xf>
    <xf numFmtId="3" fontId="24" fillId="0" borderId="0" xfId="0" applyNumberFormat="1" applyFont="1" applyFill="1" applyAlignment="1">
      <alignment horizontal="right" vertical="top"/>
    </xf>
    <xf numFmtId="0" fontId="24" fillId="0" borderId="0" xfId="0" applyFont="1" applyFill="1" applyAlignment="1">
      <alignment horizontal="right" vertical="top"/>
    </xf>
    <xf numFmtId="168" fontId="24" fillId="0" borderId="0" xfId="0" applyNumberFormat="1" applyFont="1" applyFill="1" applyAlignment="1">
      <alignment horizontal="right" vertical="top"/>
    </xf>
    <xf numFmtId="166" fontId="24" fillId="0" borderId="0" xfId="0" applyNumberFormat="1" applyFont="1" applyFill="1" applyAlignment="1">
      <alignment horizontal="right" vertical="top"/>
    </xf>
    <xf numFmtId="3" fontId="24" fillId="0" borderId="14" xfId="0" applyNumberFormat="1" applyFont="1" applyFill="1" applyBorder="1" applyAlignment="1">
      <alignment horizontal="right" vertical="top"/>
    </xf>
    <xf numFmtId="0" fontId="26" fillId="0" borderId="10" xfId="0" applyFont="1" applyBorder="1" applyAlignment="1">
      <alignment vertical="top" wrapText="1"/>
    </xf>
    <xf numFmtId="0" fontId="24" fillId="0" borderId="2" xfId="0" applyFont="1" applyBorder="1" applyAlignment="1">
      <alignment vertical="top" wrapText="1"/>
    </xf>
    <xf numFmtId="0" fontId="24" fillId="0" borderId="5" xfId="0" applyFont="1" applyBorder="1" applyAlignment="1">
      <alignment vertical="top" wrapText="1"/>
    </xf>
    <xf numFmtId="0" fontId="2" fillId="0" borderId="0" xfId="0" applyFont="1" applyAlignment="1">
      <alignment vertical="top"/>
    </xf>
    <xf numFmtId="168" fontId="24" fillId="0" borderId="0" xfId="0" applyNumberFormat="1" applyFont="1" applyAlignment="1">
      <alignment vertical="top"/>
    </xf>
    <xf numFmtId="0" fontId="24" fillId="0" borderId="2" xfId="0" applyFont="1" applyBorder="1" applyAlignment="1">
      <alignment horizontal="left" vertical="top" indent="1"/>
    </xf>
    <xf numFmtId="0" fontId="24" fillId="0" borderId="5" xfId="0" applyFont="1" applyFill="1" applyBorder="1" applyAlignment="1">
      <alignment horizontal="left" vertical="top" wrapText="1"/>
    </xf>
    <xf numFmtId="168" fontId="2" fillId="0" borderId="0" xfId="0" applyNumberFormat="1" applyFont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166" fontId="2" fillId="0" borderId="0" xfId="0" applyNumberFormat="1" applyFont="1" applyBorder="1" applyAlignment="1">
      <alignment horizontal="right" vertical="top"/>
    </xf>
    <xf numFmtId="168" fontId="26" fillId="0" borderId="6" xfId="0" applyNumberFormat="1" applyFont="1" applyFill="1" applyBorder="1" applyAlignment="1">
      <alignment vertical="top" wrapText="1"/>
    </xf>
    <xf numFmtId="168" fontId="24" fillId="0" borderId="8" xfId="0" applyNumberFormat="1" applyFont="1" applyFill="1" applyBorder="1" applyAlignment="1">
      <alignment vertical="top" wrapText="1"/>
    </xf>
    <xf numFmtId="0" fontId="26" fillId="0" borderId="0" xfId="0" applyFont="1" applyAlignment="1">
      <alignment horizontal="right" vertical="top"/>
    </xf>
    <xf numFmtId="168" fontId="24" fillId="0" borderId="16" xfId="0" applyNumberFormat="1" applyFont="1" applyBorder="1" applyAlignment="1">
      <alignment horizontal="right" vertical="top" wrapText="1"/>
    </xf>
    <xf numFmtId="166" fontId="24" fillId="2" borderId="9" xfId="0" applyNumberFormat="1" applyFont="1" applyFill="1" applyBorder="1" applyAlignment="1">
      <alignment horizontal="right" vertical="top"/>
    </xf>
    <xf numFmtId="166" fontId="24" fillId="2" borderId="7" xfId="0" applyNumberFormat="1" applyFont="1" applyFill="1" applyBorder="1" applyAlignment="1">
      <alignment horizontal="right" vertical="top"/>
    </xf>
    <xf numFmtId="3" fontId="24" fillId="0" borderId="11" xfId="0" applyNumberFormat="1" applyFont="1" applyBorder="1" applyAlignment="1">
      <alignment horizontal="right" vertical="top"/>
    </xf>
    <xf numFmtId="168" fontId="24" fillId="0" borderId="9" xfId="0" applyNumberFormat="1" applyFont="1" applyBorder="1" applyAlignment="1">
      <alignment horizontal="right" vertical="top"/>
    </xf>
    <xf numFmtId="166" fontId="24" fillId="0" borderId="9" xfId="0" applyNumberFormat="1" applyFont="1" applyBorder="1" applyAlignment="1">
      <alignment horizontal="right" vertical="top"/>
    </xf>
    <xf numFmtId="166" fontId="24" fillId="0" borderId="7" xfId="0" applyNumberFormat="1" applyFont="1" applyBorder="1" applyAlignment="1">
      <alignment horizontal="right" vertical="top"/>
    </xf>
    <xf numFmtId="3" fontId="24" fillId="0" borderId="7" xfId="0" applyNumberFormat="1" applyFont="1" applyBorder="1" applyAlignment="1">
      <alignment horizontal="right" vertical="top"/>
    </xf>
    <xf numFmtId="168" fontId="24" fillId="0" borderId="3" xfId="0" applyNumberFormat="1" applyFont="1" applyBorder="1" applyAlignment="1">
      <alignment horizontal="right" vertical="top"/>
    </xf>
    <xf numFmtId="166" fontId="24" fillId="0" borderId="3" xfId="0" applyNumberFormat="1" applyFont="1" applyBorder="1" applyAlignment="1">
      <alignment horizontal="right" vertical="top"/>
    </xf>
    <xf numFmtId="168" fontId="24" fillId="0" borderId="7" xfId="0" applyNumberFormat="1" applyFont="1" applyBorder="1" applyAlignment="1">
      <alignment horizontal="right" vertical="top"/>
    </xf>
    <xf numFmtId="0" fontId="24" fillId="0" borderId="9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top"/>
    </xf>
    <xf numFmtId="0" fontId="17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166" fontId="9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167" fontId="5" fillId="0" borderId="0" xfId="3" applyNumberFormat="1" applyFont="1" applyAlignment="1">
      <alignment vertical="top"/>
    </xf>
    <xf numFmtId="168" fontId="16" fillId="0" borderId="0" xfId="0" applyNumberFormat="1" applyFont="1" applyAlignment="1">
      <alignment horizontal="right" vertical="top"/>
    </xf>
    <xf numFmtId="166" fontId="24" fillId="0" borderId="0" xfId="0" applyNumberFormat="1" applyFont="1" applyFill="1" applyBorder="1" applyAlignment="1">
      <alignment horizontal="center" vertical="top" wrapText="1"/>
    </xf>
    <xf numFmtId="0" fontId="24" fillId="0" borderId="0" xfId="0" applyFont="1" applyBorder="1" applyAlignment="1">
      <alignment vertical="top"/>
    </xf>
    <xf numFmtId="166" fontId="16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Border="1" applyAlignment="1">
      <alignment vertical="top"/>
    </xf>
    <xf numFmtId="0" fontId="17" fillId="0" borderId="0" xfId="0" applyFont="1" applyAlignment="1">
      <alignment vertical="top"/>
    </xf>
    <xf numFmtId="167" fontId="17" fillId="0" borderId="0" xfId="3" applyNumberFormat="1" applyFont="1" applyAlignment="1">
      <alignment vertical="top" wrapText="1"/>
    </xf>
    <xf numFmtId="167" fontId="17" fillId="0" borderId="0" xfId="3" applyNumberFormat="1" applyFont="1" applyAlignment="1">
      <alignment vertical="top"/>
    </xf>
    <xf numFmtId="0" fontId="24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167" fontId="17" fillId="0" borderId="0" xfId="3" applyNumberFormat="1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166" fontId="24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 wrapText="1"/>
    </xf>
    <xf numFmtId="167" fontId="9" fillId="0" borderId="0" xfId="3" applyNumberFormat="1" applyFont="1" applyAlignment="1">
      <alignment vertical="top" wrapText="1"/>
    </xf>
    <xf numFmtId="167" fontId="7" fillId="0" borderId="0" xfId="3" applyNumberFormat="1" applyFont="1" applyAlignment="1">
      <alignment vertical="top"/>
    </xf>
    <xf numFmtId="167" fontId="9" fillId="0" borderId="0" xfId="3" applyNumberFormat="1" applyFont="1" applyAlignment="1">
      <alignment vertical="top"/>
    </xf>
    <xf numFmtId="0" fontId="14" fillId="0" borderId="0" xfId="0" applyFont="1" applyAlignment="1">
      <alignment horizontal="center" vertical="top"/>
    </xf>
    <xf numFmtId="166" fontId="2" fillId="0" borderId="0" xfId="0" applyNumberFormat="1" applyFont="1" applyAlignment="1">
      <alignment wrapText="1"/>
    </xf>
    <xf numFmtId="166" fontId="9" fillId="0" borderId="0" xfId="0" applyNumberFormat="1" applyFont="1" applyBorder="1" applyAlignment="1">
      <alignment wrapText="1"/>
    </xf>
    <xf numFmtId="167" fontId="9" fillId="0" borderId="0" xfId="0" applyNumberFormat="1" applyFont="1"/>
    <xf numFmtId="0" fontId="24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166" fontId="24" fillId="0" borderId="0" xfId="0" applyNumberFormat="1" applyFont="1" applyAlignment="1">
      <alignment wrapText="1"/>
    </xf>
    <xf numFmtId="168" fontId="2" fillId="0" borderId="0" xfId="0" applyNumberFormat="1" applyFont="1" applyBorder="1" applyAlignment="1">
      <alignment horizontal="left" vertical="center" wrapText="1"/>
    </xf>
    <xf numFmtId="168" fontId="25" fillId="0" borderId="9" xfId="0" applyNumberFormat="1" applyFont="1" applyBorder="1" applyAlignment="1">
      <alignment horizontal="center" vertical="center"/>
    </xf>
    <xf numFmtId="168" fontId="16" fillId="0" borderId="0" xfId="0" applyNumberFormat="1" applyFont="1" applyAlignment="1">
      <alignment horizontal="center"/>
    </xf>
    <xf numFmtId="168" fontId="0" fillId="0" borderId="0" xfId="0" applyNumberFormat="1"/>
    <xf numFmtId="168" fontId="0" fillId="0" borderId="0" xfId="0" applyNumberFormat="1" applyAlignment="1">
      <alignment vertical="top"/>
    </xf>
    <xf numFmtId="0" fontId="24" fillId="0" borderId="9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26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 indent="1"/>
    </xf>
    <xf numFmtId="0" fontId="24" fillId="0" borderId="0" xfId="0" applyFont="1" applyAlignment="1">
      <alignment horizontal="left" vertical="top" wrapText="1" indent="2"/>
    </xf>
    <xf numFmtId="0" fontId="24" fillId="0" borderId="0" xfId="0" applyFont="1" applyAlignment="1" applyProtection="1">
      <alignment horizontal="left" vertical="top" wrapText="1"/>
      <protection locked="0"/>
    </xf>
    <xf numFmtId="0" fontId="21" fillId="0" borderId="0" xfId="0" applyFont="1" applyAlignment="1">
      <alignment horizontal="center" vertical="top"/>
    </xf>
    <xf numFmtId="0" fontId="9" fillId="2" borderId="0" xfId="0" applyFont="1" applyFill="1" applyAlignment="1">
      <alignment horizontal="left"/>
    </xf>
    <xf numFmtId="0" fontId="0" fillId="2" borderId="0" xfId="0" applyFill="1"/>
    <xf numFmtId="166" fontId="26" fillId="0" borderId="14" xfId="0" applyNumberFormat="1" applyFont="1" applyBorder="1" applyAlignment="1">
      <alignment vertical="top"/>
    </xf>
    <xf numFmtId="0" fontId="24" fillId="0" borderId="12" xfId="0" applyFont="1" applyBorder="1" applyAlignment="1">
      <alignment horizontal="center" vertical="center" wrapText="1"/>
    </xf>
    <xf numFmtId="168" fontId="26" fillId="0" borderId="6" xfId="0" applyNumberFormat="1" applyFont="1" applyBorder="1" applyAlignment="1">
      <alignment vertical="top"/>
    </xf>
    <xf numFmtId="0" fontId="26" fillId="0" borderId="15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3" fontId="41" fillId="0" borderId="15" xfId="0" applyNumberFormat="1" applyFont="1" applyFill="1" applyBorder="1" applyAlignment="1">
      <alignment horizontal="right" vertical="top" wrapText="1"/>
    </xf>
    <xf numFmtId="0" fontId="24" fillId="0" borderId="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67" fontId="42" fillId="0" borderId="0" xfId="3" applyNumberFormat="1" applyFont="1" applyBorder="1"/>
    <xf numFmtId="0" fontId="9" fillId="0" borderId="0" xfId="0" applyFont="1" applyBorder="1" applyAlignment="1"/>
    <xf numFmtId="168" fontId="26" fillId="0" borderId="6" xfId="0" applyNumberFormat="1" applyFont="1" applyBorder="1" applyAlignment="1">
      <alignment horizontal="right" vertical="top"/>
    </xf>
    <xf numFmtId="166" fontId="24" fillId="0" borderId="0" xfId="0" applyNumberFormat="1" applyFont="1" applyBorder="1" applyAlignment="1">
      <alignment horizontal="right"/>
    </xf>
    <xf numFmtId="0" fontId="2" fillId="0" borderId="0" xfId="0" applyFont="1" applyFill="1"/>
    <xf numFmtId="0" fontId="24" fillId="0" borderId="0" xfId="0" applyFont="1" applyFill="1" applyBorder="1" applyAlignment="1">
      <alignment horizontal="left" vertical="top" indent="1"/>
    </xf>
    <xf numFmtId="0" fontId="24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24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top" indent="1"/>
    </xf>
    <xf numFmtId="3" fontId="9" fillId="0" borderId="1" xfId="0" applyNumberFormat="1" applyFont="1" applyBorder="1"/>
    <xf numFmtId="1" fontId="26" fillId="0" borderId="1" xfId="0" applyNumberFormat="1" applyFont="1" applyBorder="1" applyAlignment="1">
      <alignment horizontal="right" vertical="top"/>
    </xf>
    <xf numFmtId="3" fontId="2" fillId="0" borderId="0" xfId="0" applyNumberFormat="1" applyFont="1"/>
    <xf numFmtId="0" fontId="24" fillId="2" borderId="4" xfId="0" applyFont="1" applyFill="1" applyBorder="1" applyAlignment="1">
      <alignment horizontal="center" vertical="center" wrapText="1"/>
    </xf>
    <xf numFmtId="168" fontId="2" fillId="0" borderId="0" xfId="0" applyNumberFormat="1" applyFont="1" applyBorder="1"/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/>
    </xf>
    <xf numFmtId="3" fontId="7" fillId="0" borderId="0" xfId="0" applyNumberFormat="1" applyFont="1" applyAlignment="1">
      <alignment horizontal="right" vertical="top"/>
    </xf>
    <xf numFmtId="168" fontId="7" fillId="0" borderId="0" xfId="0" applyNumberFormat="1" applyFont="1" applyAlignment="1">
      <alignment horizontal="right" vertical="top"/>
    </xf>
    <xf numFmtId="3" fontId="2" fillId="0" borderId="0" xfId="0" applyNumberFormat="1" applyFont="1" applyBorder="1" applyAlignment="1">
      <alignment vertical="top"/>
    </xf>
    <xf numFmtId="168" fontId="2" fillId="0" borderId="0" xfId="0" applyNumberFormat="1" applyFont="1" applyAlignment="1">
      <alignment vertical="top"/>
    </xf>
    <xf numFmtId="3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168" fontId="9" fillId="0" borderId="0" xfId="0" applyNumberFormat="1" applyFont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168" fontId="26" fillId="0" borderId="14" xfId="0" applyNumberFormat="1" applyFont="1" applyFill="1" applyBorder="1" applyAlignment="1">
      <alignment horizontal="right" vertical="top"/>
    </xf>
    <xf numFmtId="166" fontId="26" fillId="0" borderId="0" xfId="0" applyNumberFormat="1" applyFont="1" applyFill="1" applyBorder="1" applyAlignment="1">
      <alignment vertical="top"/>
    </xf>
    <xf numFmtId="166" fontId="24" fillId="0" borderId="0" xfId="0" applyNumberFormat="1" applyFont="1" applyFill="1" applyBorder="1" applyAlignment="1">
      <alignment vertical="top"/>
    </xf>
    <xf numFmtId="166" fontId="24" fillId="0" borderId="0" xfId="0" applyNumberFormat="1" applyFont="1" applyFill="1" applyBorder="1" applyAlignment="1">
      <alignment vertical="top" wrapText="1"/>
    </xf>
    <xf numFmtId="166" fontId="24" fillId="0" borderId="8" xfId="0" applyNumberFormat="1" applyFont="1" applyFill="1" applyBorder="1" applyAlignment="1">
      <alignment vertical="top" wrapText="1"/>
    </xf>
    <xf numFmtId="0" fontId="28" fillId="0" borderId="0" xfId="0" applyFont="1" applyAlignment="1">
      <alignment vertical="center" readingOrder="1"/>
    </xf>
    <xf numFmtId="0" fontId="11" fillId="0" borderId="8" xfId="0" applyFont="1" applyBorder="1" applyAlignment="1">
      <alignment horizontal="left" wrapText="1"/>
    </xf>
    <xf numFmtId="0" fontId="26" fillId="0" borderId="0" xfId="0" applyFont="1" applyFill="1" applyBorder="1" applyAlignment="1">
      <alignment horizontal="right" vertical="top" wrapText="1"/>
    </xf>
    <xf numFmtId="0" fontId="17" fillId="0" borderId="0" xfId="0" applyFont="1" applyFill="1"/>
    <xf numFmtId="0" fontId="21" fillId="0" borderId="0" xfId="0" applyFont="1" applyFill="1" applyBorder="1" applyAlignment="1">
      <alignment horizontal="left" wrapText="1"/>
    </xf>
    <xf numFmtId="0" fontId="24" fillId="0" borderId="0" xfId="0" applyFont="1" applyFill="1" applyAlignment="1"/>
    <xf numFmtId="0" fontId="20" fillId="0" borderId="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wrapText="1"/>
    </xf>
    <xf numFmtId="0" fontId="1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/>
    <xf numFmtId="0" fontId="17" fillId="0" borderId="0" xfId="0" applyFont="1" applyFill="1" applyBorder="1" applyAlignment="1">
      <alignment horizontal="left" indent="1"/>
    </xf>
    <xf numFmtId="0" fontId="26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/>
    <xf numFmtId="0" fontId="33" fillId="0" borderId="0" xfId="0" applyFont="1" applyFill="1"/>
    <xf numFmtId="0" fontId="20" fillId="0" borderId="0" xfId="0" applyFont="1" applyFill="1" applyBorder="1" applyAlignment="1">
      <alignment vertical="center" wrapText="1"/>
    </xf>
    <xf numFmtId="165" fontId="24" fillId="0" borderId="0" xfId="1" applyFont="1" applyFill="1" applyBorder="1" applyAlignment="1">
      <alignment wrapText="1"/>
    </xf>
    <xf numFmtId="0" fontId="24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6" fontId="2" fillId="0" borderId="0" xfId="0" applyNumberFormat="1" applyFont="1" applyFill="1" applyBorder="1"/>
    <xf numFmtId="0" fontId="18" fillId="0" borderId="0" xfId="0" applyFont="1" applyFill="1" applyBorder="1" applyAlignment="1">
      <alignment horizontal="left" vertical="top" wrapText="1" indent="1"/>
    </xf>
    <xf numFmtId="0" fontId="21" fillId="0" borderId="0" xfId="0" applyFont="1" applyFill="1"/>
    <xf numFmtId="0" fontId="11" fillId="0" borderId="0" xfId="0" applyFont="1" applyBorder="1" applyAlignment="1">
      <alignment horizontal="left" wrapText="1"/>
    </xf>
    <xf numFmtId="168" fontId="24" fillId="2" borderId="4" xfId="0" applyNumberFormat="1" applyFont="1" applyFill="1" applyBorder="1" applyAlignment="1">
      <alignment horizontal="right" vertical="top"/>
    </xf>
    <xf numFmtId="0" fontId="0" fillId="2" borderId="4" xfId="0" applyFill="1" applyBorder="1"/>
    <xf numFmtId="168" fontId="0" fillId="2" borderId="11" xfId="0" applyNumberFormat="1" applyFill="1" applyBorder="1"/>
    <xf numFmtId="0" fontId="0" fillId="2" borderId="11" xfId="0" applyFill="1" applyBorder="1"/>
    <xf numFmtId="0" fontId="17" fillId="0" borderId="0" xfId="0" applyFont="1" applyFill="1" applyAlignment="1">
      <alignment horizontal="left" vertical="top" indent="1"/>
    </xf>
    <xf numFmtId="0" fontId="17" fillId="0" borderId="0" xfId="0" applyFont="1" applyBorder="1" applyAlignment="1">
      <alignment horizontal="left" vertical="top" indent="1"/>
    </xf>
    <xf numFmtId="0" fontId="2" fillId="0" borderId="0" xfId="0" applyFont="1" applyBorder="1" applyAlignment="1">
      <alignment horizontal="left" vertical="top" indent="1"/>
    </xf>
    <xf numFmtId="0" fontId="24" fillId="0" borderId="0" xfId="0" applyFont="1" applyBorder="1" applyAlignment="1">
      <alignment horizontal="left" vertical="top" indent="1"/>
    </xf>
    <xf numFmtId="0" fontId="36" fillId="0" borderId="0" xfId="0" applyFont="1" applyAlignment="1">
      <alignment horizontal="center" wrapText="1"/>
    </xf>
    <xf numFmtId="0" fontId="24" fillId="0" borderId="0" xfId="0" applyFont="1" applyBorder="1" applyAlignment="1">
      <alignment wrapText="1"/>
    </xf>
    <xf numFmtId="166" fontId="9" fillId="0" borderId="0" xfId="2" applyNumberFormat="1" applyFont="1" applyBorder="1" applyAlignment="1">
      <alignment horizontal="right"/>
    </xf>
    <xf numFmtId="166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wrapText="1"/>
    </xf>
    <xf numFmtId="166" fontId="9" fillId="0" borderId="0" xfId="0" applyNumberFormat="1" applyFont="1" applyBorder="1" applyAlignment="1"/>
    <xf numFmtId="0" fontId="52" fillId="0" borderId="0" xfId="0" applyFont="1"/>
    <xf numFmtId="0" fontId="52" fillId="0" borderId="0" xfId="0" applyFont="1" applyAlignment="1"/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center" wrapText="1"/>
    </xf>
    <xf numFmtId="0" fontId="36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166" fontId="7" fillId="0" borderId="0" xfId="0" applyNumberFormat="1" applyFont="1" applyAlignment="1">
      <alignment horizontal="left" wrapText="1"/>
    </xf>
    <xf numFmtId="0" fontId="17" fillId="0" borderId="0" xfId="0" applyFont="1" applyFill="1" applyBorder="1" applyAlignment="1">
      <alignment horizontal="left" vertical="top" indent="1"/>
    </xf>
    <xf numFmtId="3" fontId="24" fillId="0" borderId="17" xfId="0" applyNumberFormat="1" applyFont="1" applyBorder="1" applyAlignment="1">
      <alignment horizontal="right" vertical="top" wrapText="1"/>
    </xf>
    <xf numFmtId="0" fontId="9" fillId="0" borderId="0" xfId="0" applyFont="1" applyBorder="1"/>
    <xf numFmtId="0" fontId="24" fillId="0" borderId="0" xfId="0" applyFont="1" applyAlignment="1"/>
    <xf numFmtId="168" fontId="24" fillId="0" borderId="0" xfId="0" applyNumberFormat="1" applyFont="1" applyBorder="1" applyAlignment="1">
      <alignment horizontal="right" vertical="top"/>
    </xf>
    <xf numFmtId="168" fontId="26" fillId="0" borderId="0" xfId="0" applyNumberFormat="1" applyFont="1" applyBorder="1" applyAlignment="1">
      <alignment horizontal="right" vertical="top"/>
    </xf>
    <xf numFmtId="166" fontId="26" fillId="0" borderId="0" xfId="0" applyNumberFormat="1" applyFont="1" applyBorder="1" applyAlignment="1">
      <alignment horizontal="right" vertical="top"/>
    </xf>
    <xf numFmtId="0" fontId="24" fillId="0" borderId="0" xfId="0" applyFont="1" applyBorder="1" applyAlignment="1">
      <alignment horizontal="right" vertical="top"/>
    </xf>
    <xf numFmtId="166" fontId="24" fillId="0" borderId="0" xfId="0" applyNumberFormat="1" applyFont="1" applyBorder="1" applyAlignment="1">
      <alignment horizontal="right" vertical="top"/>
    </xf>
    <xf numFmtId="0" fontId="24" fillId="0" borderId="0" xfId="0" applyFont="1" applyBorder="1" applyAlignment="1">
      <alignment horizontal="left" vertical="top" wrapText="1"/>
    </xf>
    <xf numFmtId="3" fontId="24" fillId="0" borderId="0" xfId="0" applyNumberFormat="1" applyFont="1" applyBorder="1" applyAlignment="1">
      <alignment horizontal="right" vertical="top" wrapText="1"/>
    </xf>
    <xf numFmtId="3" fontId="24" fillId="0" borderId="0" xfId="0" applyNumberFormat="1" applyFont="1" applyBorder="1" applyAlignment="1">
      <alignment horizontal="right" vertical="top"/>
    </xf>
    <xf numFmtId="0" fontId="26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 indent="2"/>
    </xf>
    <xf numFmtId="0" fontId="26" fillId="0" borderId="0" xfId="0" applyFont="1" applyBorder="1" applyAlignment="1">
      <alignment horizontal="right" vertical="top"/>
    </xf>
    <xf numFmtId="3" fontId="26" fillId="0" borderId="0" xfId="0" applyNumberFormat="1" applyFont="1" applyBorder="1" applyAlignment="1">
      <alignment horizontal="right" vertical="top"/>
    </xf>
    <xf numFmtId="0" fontId="24" fillId="0" borderId="15" xfId="0" applyFont="1" applyFill="1" applyBorder="1" applyAlignment="1">
      <alignment horizontal="right" vertical="top" wrapText="1"/>
    </xf>
    <xf numFmtId="0" fontId="26" fillId="0" borderId="1" xfId="0" applyFont="1" applyFill="1" applyBorder="1" applyAlignment="1">
      <alignment horizontal="right" vertical="top" wrapText="1"/>
    </xf>
    <xf numFmtId="0" fontId="24" fillId="0" borderId="1" xfId="0" applyFont="1" applyFill="1" applyBorder="1" applyAlignment="1">
      <alignment horizontal="right" vertical="top" wrapText="1"/>
    </xf>
    <xf numFmtId="0" fontId="24" fillId="0" borderId="14" xfId="0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right" vertical="top" wrapText="1"/>
    </xf>
    <xf numFmtId="0" fontId="24" fillId="0" borderId="6" xfId="0" applyFont="1" applyFill="1" applyBorder="1" applyAlignment="1">
      <alignment horizontal="right" vertical="top" wrapText="1"/>
    </xf>
    <xf numFmtId="0" fontId="24" fillId="0" borderId="8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indent="1"/>
    </xf>
    <xf numFmtId="168" fontId="24" fillId="0" borderId="0" xfId="0" applyNumberFormat="1" applyFont="1" applyBorder="1" applyAlignment="1">
      <alignment horizontal="right"/>
    </xf>
    <xf numFmtId="166" fontId="24" fillId="0" borderId="0" xfId="0" applyNumberFormat="1" applyFont="1" applyBorder="1" applyAlignment="1">
      <alignment horizontal="right" wrapText="1"/>
    </xf>
    <xf numFmtId="166" fontId="24" fillId="0" borderId="0" xfId="0" applyNumberFormat="1" applyFont="1" applyAlignment="1"/>
    <xf numFmtId="0" fontId="24" fillId="0" borderId="0" xfId="0" applyFont="1" applyBorder="1" applyAlignment="1"/>
    <xf numFmtId="0" fontId="24" fillId="0" borderId="0" xfId="0" applyFont="1" applyFill="1" applyBorder="1" applyAlignment="1">
      <alignment horizontal="left" indent="1"/>
    </xf>
    <xf numFmtId="166" fontId="26" fillId="0" borderId="8" xfId="0" applyNumberFormat="1" applyFont="1" applyFill="1" applyBorder="1" applyAlignment="1">
      <alignment horizontal="right" vertical="top" wrapText="1"/>
    </xf>
    <xf numFmtId="166" fontId="17" fillId="0" borderId="0" xfId="0" applyNumberFormat="1" applyFont="1" applyBorder="1" applyAlignment="1">
      <alignment horizontal="left" indent="3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Continuous" wrapText="1"/>
    </xf>
    <xf numFmtId="0" fontId="0" fillId="0" borderId="1" xfId="0" applyBorder="1"/>
    <xf numFmtId="3" fontId="0" fillId="0" borderId="1" xfId="0" applyNumberFormat="1" applyBorder="1"/>
    <xf numFmtId="166" fontId="24" fillId="0" borderId="1" xfId="0" applyNumberFormat="1" applyFont="1" applyBorder="1" applyAlignment="1">
      <alignment horizontal="right" vertical="top" wrapText="1"/>
    </xf>
    <xf numFmtId="168" fontId="0" fillId="0" borderId="1" xfId="0" applyNumberFormat="1" applyBorder="1"/>
    <xf numFmtId="168" fontId="24" fillId="0" borderId="1" xfId="0" applyNumberFormat="1" applyFont="1" applyBorder="1" applyAlignment="1">
      <alignment horizontal="right" vertical="top" wrapText="1"/>
    </xf>
    <xf numFmtId="0" fontId="24" fillId="0" borderId="0" xfId="0" applyFont="1" applyFill="1" applyBorder="1" applyAlignment="1">
      <alignment horizontal="left" vertical="top" wrapText="1" indent="1"/>
    </xf>
    <xf numFmtId="0" fontId="24" fillId="0" borderId="9" xfId="0" applyFont="1" applyBorder="1" applyAlignment="1">
      <alignment horizontal="center" vertical="center" wrapText="1"/>
    </xf>
    <xf numFmtId="166" fontId="26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/>
    <xf numFmtId="166" fontId="7" fillId="0" borderId="0" xfId="0" applyNumberFormat="1" applyFont="1" applyAlignment="1">
      <alignment horizontal="right" wrapText="1"/>
    </xf>
    <xf numFmtId="0" fontId="24" fillId="0" borderId="14" xfId="0" applyFont="1" applyFill="1" applyBorder="1" applyAlignment="1">
      <alignment horizontal="right" vertical="top"/>
    </xf>
    <xf numFmtId="166" fontId="24" fillId="0" borderId="14" xfId="0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Border="1"/>
    <xf numFmtId="0" fontId="24" fillId="0" borderId="0" xfId="0" applyFont="1" applyFill="1" applyBorder="1" applyAlignment="1">
      <alignment vertical="top" wrapText="1"/>
    </xf>
    <xf numFmtId="0" fontId="24" fillId="0" borderId="0" xfId="0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24" fillId="0" borderId="8" xfId="0" applyFont="1" applyFill="1" applyBorder="1" applyAlignment="1">
      <alignment horizontal="left" vertical="top" wrapText="1"/>
    </xf>
    <xf numFmtId="0" fontId="24" fillId="0" borderId="4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/>
    <xf numFmtId="0" fontId="9" fillId="0" borderId="0" xfId="5" applyFont="1"/>
    <xf numFmtId="0" fontId="17" fillId="0" borderId="0" xfId="5" applyFont="1"/>
    <xf numFmtId="0" fontId="17" fillId="0" borderId="0" xfId="5" applyFont="1" applyAlignment="1">
      <alignment horizontal="right"/>
    </xf>
    <xf numFmtId="168" fontId="24" fillId="0" borderId="8" xfId="6" applyNumberFormat="1" applyFont="1" applyFill="1" applyBorder="1" applyAlignment="1">
      <alignment horizontal="right" vertical="top"/>
    </xf>
    <xf numFmtId="168" fontId="26" fillId="0" borderId="6" xfId="6" applyNumberFormat="1" applyFont="1" applyFill="1" applyBorder="1" applyAlignment="1">
      <alignment horizontal="right" vertical="top"/>
    </xf>
    <xf numFmtId="49" fontId="24" fillId="0" borderId="8" xfId="5" applyNumberFormat="1" applyFont="1" applyBorder="1" applyAlignment="1">
      <alignment horizontal="left" vertical="top" wrapText="1"/>
    </xf>
    <xf numFmtId="168" fontId="24" fillId="0" borderId="0" xfId="6" applyNumberFormat="1" applyFont="1" applyFill="1" applyAlignment="1">
      <alignment horizontal="right" vertical="top"/>
    </xf>
    <xf numFmtId="168" fontId="26" fillId="0" borderId="0" xfId="6" applyNumberFormat="1" applyFont="1" applyFill="1" applyAlignment="1">
      <alignment horizontal="right" vertical="top"/>
    </xf>
    <xf numFmtId="49" fontId="24" fillId="0" borderId="2" xfId="5" applyNumberFormat="1" applyFont="1" applyBorder="1" applyAlignment="1">
      <alignment horizontal="left" vertical="top" wrapText="1" indent="1"/>
    </xf>
    <xf numFmtId="49" fontId="24" fillId="0" borderId="2" xfId="5" applyNumberFormat="1" applyFont="1" applyBorder="1" applyAlignment="1">
      <alignment horizontal="left" vertical="top" wrapText="1"/>
    </xf>
    <xf numFmtId="3" fontId="24" fillId="0" borderId="0" xfId="6" applyNumberFormat="1" applyFont="1" applyFill="1" applyAlignment="1">
      <alignment horizontal="right" vertical="top"/>
    </xf>
    <xf numFmtId="3" fontId="26" fillId="0" borderId="0" xfId="6" applyNumberFormat="1" applyFont="1" applyFill="1" applyAlignment="1">
      <alignment horizontal="right" vertical="top"/>
    </xf>
    <xf numFmtId="0" fontId="24" fillId="0" borderId="1" xfId="4" applyFont="1" applyBorder="1" applyAlignment="1">
      <alignment horizontal="right" vertical="top"/>
    </xf>
    <xf numFmtId="0" fontId="24" fillId="0" borderId="4" xfId="5" applyFont="1" applyBorder="1" applyAlignment="1">
      <alignment horizontal="center" vertical="center" wrapText="1"/>
    </xf>
    <xf numFmtId="0" fontId="24" fillId="0" borderId="3" xfId="5" applyFont="1" applyBorder="1" applyAlignment="1">
      <alignment horizontal="center" vertical="center" wrapText="1"/>
    </xf>
    <xf numFmtId="0" fontId="24" fillId="0" borderId="2" xfId="5" applyFont="1" applyBorder="1" applyAlignment="1">
      <alignment horizontal="center" vertical="center" wrapText="1"/>
    </xf>
    <xf numFmtId="0" fontId="57" fillId="0" borderId="0" xfId="5" applyFont="1"/>
    <xf numFmtId="0" fontId="21" fillId="0" borderId="0" xfId="5" applyFont="1" applyAlignment="1">
      <alignment horizontal="left" wrapText="1"/>
    </xf>
    <xf numFmtId="0" fontId="9" fillId="2" borderId="0" xfId="5" applyFont="1" applyFill="1"/>
    <xf numFmtId="168" fontId="9" fillId="0" borderId="0" xfId="5" applyNumberFormat="1" applyFont="1"/>
    <xf numFmtId="168" fontId="17" fillId="2" borderId="0" xfId="5" applyNumberFormat="1" applyFont="1" applyFill="1"/>
    <xf numFmtId="168" fontId="17" fillId="0" borderId="0" xfId="5" applyNumberFormat="1" applyFont="1"/>
    <xf numFmtId="0" fontId="2" fillId="0" borderId="0" xfId="5" applyFont="1" applyAlignment="1">
      <alignment horizontal="left"/>
    </xf>
    <xf numFmtId="166" fontId="58" fillId="0" borderId="0" xfId="5" applyNumberFormat="1" applyFont="1"/>
    <xf numFmtId="0" fontId="10" fillId="0" borderId="0" xfId="5" applyFont="1"/>
    <xf numFmtId="166" fontId="16" fillId="0" borderId="8" xfId="5" applyNumberFormat="1" applyFont="1" applyBorder="1" applyAlignment="1">
      <alignment vertical="top"/>
    </xf>
    <xf numFmtId="168" fontId="24" fillId="0" borderId="8" xfId="5" applyNumberFormat="1" applyFont="1" applyBorder="1" applyAlignment="1">
      <alignment horizontal="right" vertical="top"/>
    </xf>
    <xf numFmtId="0" fontId="24" fillId="0" borderId="8" xfId="5" applyFont="1" applyBorder="1" applyAlignment="1">
      <alignment horizontal="right" vertical="top"/>
    </xf>
    <xf numFmtId="0" fontId="24" fillId="0" borderId="5" xfId="5" applyFont="1" applyBorder="1" applyAlignment="1">
      <alignment horizontal="left" vertical="top" wrapText="1"/>
    </xf>
    <xf numFmtId="0" fontId="8" fillId="0" borderId="0" xfId="7" applyFont="1" applyAlignment="1">
      <alignment wrapText="1"/>
    </xf>
    <xf numFmtId="166" fontId="16" fillId="0" borderId="0" xfId="5" applyNumberFormat="1" applyFont="1" applyAlignment="1">
      <alignment vertical="top"/>
    </xf>
    <xf numFmtId="168" fontId="24" fillId="0" borderId="0" xfId="5" applyNumberFormat="1" applyFont="1" applyAlignment="1">
      <alignment horizontal="right" vertical="top"/>
    </xf>
    <xf numFmtId="0" fontId="24" fillId="0" borderId="2" xfId="5" applyFont="1" applyBorder="1" applyAlignment="1">
      <alignment horizontal="left" vertical="top" wrapText="1"/>
    </xf>
    <xf numFmtId="168" fontId="24" fillId="0" borderId="0" xfId="5" applyNumberFormat="1" applyFont="1" applyAlignment="1">
      <alignment horizontal="right" vertical="top" wrapText="1"/>
    </xf>
    <xf numFmtId="0" fontId="9" fillId="0" borderId="0" xfId="7" applyFont="1" applyAlignment="1">
      <alignment wrapText="1"/>
    </xf>
    <xf numFmtId="0" fontId="7" fillId="0" borderId="0" xfId="5" applyFont="1"/>
    <xf numFmtId="166" fontId="9" fillId="0" borderId="0" xfId="5" applyNumberFormat="1" applyFont="1" applyAlignment="1">
      <alignment vertical="top"/>
    </xf>
    <xf numFmtId="168" fontId="26" fillId="0" borderId="0" xfId="5" applyNumberFormat="1" applyFont="1" applyAlignment="1">
      <alignment horizontal="right" vertical="top"/>
    </xf>
    <xf numFmtId="168" fontId="26" fillId="0" borderId="0" xfId="5" applyNumberFormat="1" applyFont="1" applyAlignment="1">
      <alignment horizontal="right" vertical="top" wrapText="1"/>
    </xf>
    <xf numFmtId="0" fontId="24" fillId="0" borderId="2" xfId="5" applyFont="1" applyBorder="1" applyAlignment="1">
      <alignment horizontal="left" vertical="top" wrapText="1" indent="1"/>
    </xf>
    <xf numFmtId="166" fontId="23" fillId="0" borderId="0" xfId="5" applyNumberFormat="1" applyFont="1" applyAlignment="1">
      <alignment vertical="top"/>
    </xf>
    <xf numFmtId="0" fontId="26" fillId="0" borderId="10" xfId="5" applyFont="1" applyBorder="1" applyAlignment="1">
      <alignment horizontal="left" vertical="top" wrapText="1"/>
    </xf>
    <xf numFmtId="0" fontId="24" fillId="0" borderId="9" xfId="5" applyFont="1" applyBorder="1" applyAlignment="1">
      <alignment horizontal="center" vertical="center" wrapText="1"/>
    </xf>
    <xf numFmtId="0" fontId="24" fillId="0" borderId="11" xfId="5" applyFont="1" applyBorder="1"/>
    <xf numFmtId="0" fontId="24" fillId="0" borderId="0" xfId="5" applyFont="1"/>
    <xf numFmtId="0" fontId="24" fillId="2" borderId="0" xfId="5" applyFont="1" applyFill="1"/>
    <xf numFmtId="166" fontId="24" fillId="0" borderId="0" xfId="5" applyNumberFormat="1" applyFont="1"/>
    <xf numFmtId="166" fontId="9" fillId="0" borderId="0" xfId="5" applyNumberFormat="1" applyFont="1"/>
    <xf numFmtId="166" fontId="24" fillId="0" borderId="8" xfId="5" applyNumberFormat="1" applyFont="1" applyBorder="1" applyAlignment="1">
      <alignment horizontal="right" vertical="top"/>
    </xf>
    <xf numFmtId="166" fontId="24" fillId="0" borderId="6" xfId="5" applyNumberFormat="1" applyFont="1" applyBorder="1" applyAlignment="1">
      <alignment horizontal="right" vertical="top"/>
    </xf>
    <xf numFmtId="0" fontId="24" fillId="0" borderId="8" xfId="5" applyFont="1" applyBorder="1" applyAlignment="1">
      <alignment horizontal="left" vertical="top" wrapText="1"/>
    </xf>
    <xf numFmtId="166" fontId="24" fillId="0" borderId="0" xfId="5" applyNumberFormat="1" applyFont="1" applyAlignment="1">
      <alignment horizontal="right" vertical="top"/>
    </xf>
    <xf numFmtId="166" fontId="24" fillId="0" borderId="14" xfId="5" applyNumberFormat="1" applyFont="1" applyBorder="1" applyAlignment="1">
      <alignment horizontal="right" vertical="top"/>
    </xf>
    <xf numFmtId="0" fontId="24" fillId="0" borderId="0" xfId="5" applyFont="1" applyAlignment="1">
      <alignment horizontal="left" vertical="top" wrapText="1"/>
    </xf>
    <xf numFmtId="166" fontId="26" fillId="0" borderId="0" xfId="5" applyNumberFormat="1" applyFont="1" applyAlignment="1">
      <alignment horizontal="right" vertical="top"/>
    </xf>
    <xf numFmtId="0" fontId="26" fillId="0" borderId="2" xfId="5" applyFont="1" applyBorder="1" applyAlignment="1">
      <alignment horizontal="left" vertical="top" wrapText="1"/>
    </xf>
    <xf numFmtId="0" fontId="24" fillId="0" borderId="11" xfId="5" applyFont="1" applyBorder="1" applyAlignment="1">
      <alignment horizontal="center" vertical="center" wrapText="1"/>
    </xf>
    <xf numFmtId="0" fontId="2" fillId="0" borderId="11" xfId="5" applyFont="1" applyBorder="1"/>
    <xf numFmtId="0" fontId="24" fillId="0" borderId="8" xfId="5" applyFont="1" applyBorder="1" applyAlignment="1">
      <alignment horizontal="right" vertical="center"/>
    </xf>
    <xf numFmtId="0" fontId="2" fillId="0" borderId="0" xfId="5" applyFont="1"/>
    <xf numFmtId="166" fontId="16" fillId="0" borderId="0" xfId="5" applyNumberFormat="1" applyFont="1"/>
    <xf numFmtId="168" fontId="16" fillId="0" borderId="0" xfId="5" applyNumberFormat="1" applyFont="1"/>
    <xf numFmtId="0" fontId="16" fillId="0" borderId="0" xfId="5" applyFont="1"/>
    <xf numFmtId="166" fontId="13" fillId="0" borderId="0" xfId="5" applyNumberFormat="1" applyFont="1"/>
    <xf numFmtId="168" fontId="24" fillId="0" borderId="6" xfId="5" applyNumberFormat="1" applyFont="1" applyBorder="1" applyAlignment="1">
      <alignment horizontal="right" vertical="top"/>
    </xf>
    <xf numFmtId="168" fontId="24" fillId="0" borderId="14" xfId="5" applyNumberFormat="1" applyFont="1" applyBorder="1" applyAlignment="1">
      <alignment horizontal="right" vertical="top"/>
    </xf>
    <xf numFmtId="168" fontId="26" fillId="0" borderId="14" xfId="5" applyNumberFormat="1" applyFont="1" applyBorder="1" applyAlignment="1">
      <alignment horizontal="right" vertical="top"/>
    </xf>
    <xf numFmtId="0" fontId="24" fillId="0" borderId="0" xfId="5" applyFont="1" applyAlignment="1">
      <alignment horizontal="left" vertical="top" wrapText="1" indent="1"/>
    </xf>
    <xf numFmtId="168" fontId="56" fillId="0" borderId="0" xfId="5" applyNumberFormat="1"/>
    <xf numFmtId="168" fontId="26" fillId="0" borderId="1" xfId="5" applyNumberFormat="1" applyFont="1" applyBorder="1" applyAlignment="1">
      <alignment horizontal="right" vertical="top"/>
    </xf>
    <xf numFmtId="168" fontId="26" fillId="0" borderId="15" xfId="5" applyNumberFormat="1" applyFont="1" applyBorder="1" applyAlignment="1">
      <alignment horizontal="right" vertical="top"/>
    </xf>
    <xf numFmtId="0" fontId="26" fillId="0" borderId="0" xfId="5" applyFont="1" applyAlignment="1">
      <alignment horizontal="left" vertical="top" wrapText="1"/>
    </xf>
    <xf numFmtId="0" fontId="9" fillId="0" borderId="0" xfId="5" applyFont="1" applyAlignment="1">
      <alignment horizontal="center" vertical="center" wrapText="1"/>
    </xf>
    <xf numFmtId="0" fontId="24" fillId="0" borderId="12" xfId="5" applyFont="1" applyBorder="1" applyAlignment="1">
      <alignment horizontal="center" vertical="center" wrapText="1"/>
    </xf>
    <xf numFmtId="0" fontId="24" fillId="0" borderId="7" xfId="5" applyFont="1" applyBorder="1" applyAlignment="1">
      <alignment horizontal="center" vertical="center" wrapText="1"/>
    </xf>
    <xf numFmtId="0" fontId="24" fillId="0" borderId="0" xfId="5" applyFont="1" applyAlignment="1">
      <alignment vertical="center" wrapText="1"/>
    </xf>
    <xf numFmtId="0" fontId="24" fillId="0" borderId="0" xfId="5" applyFont="1" applyAlignment="1">
      <alignment horizontal="center" vertical="center" wrapText="1"/>
    </xf>
    <xf numFmtId="0" fontId="21" fillId="0" borderId="0" xfId="5" applyFont="1" applyAlignment="1">
      <alignment horizontal="center" vertical="center" wrapText="1"/>
    </xf>
    <xf numFmtId="0" fontId="57" fillId="0" borderId="0" xfId="5" applyFont="1" applyAlignment="1">
      <alignment horizontal="center" vertical="center" wrapText="1"/>
    </xf>
    <xf numFmtId="0" fontId="56" fillId="0" borderId="0" xfId="5"/>
    <xf numFmtId="0" fontId="56" fillId="0" borderId="0" xfId="5" applyAlignment="1">
      <alignment vertical="top"/>
    </xf>
    <xf numFmtId="168" fontId="56" fillId="0" borderId="0" xfId="5" applyNumberFormat="1" applyAlignment="1">
      <alignment vertical="top"/>
    </xf>
    <xf numFmtId="166" fontId="24" fillId="0" borderId="8" xfId="5" applyNumberFormat="1" applyFont="1" applyBorder="1" applyAlignment="1">
      <alignment vertical="top"/>
    </xf>
    <xf numFmtId="0" fontId="24" fillId="0" borderId="8" xfId="4" applyFont="1" applyBorder="1" applyAlignment="1">
      <alignment horizontal="right" vertical="top"/>
    </xf>
    <xf numFmtId="166" fontId="24" fillId="0" borderId="0" xfId="5" applyNumberFormat="1" applyFont="1" applyAlignment="1">
      <alignment vertical="top"/>
    </xf>
    <xf numFmtId="0" fontId="24" fillId="0" borderId="0" xfId="4" applyFont="1" applyBorder="1" applyAlignment="1">
      <alignment horizontal="right" vertical="top"/>
    </xf>
    <xf numFmtId="166" fontId="26" fillId="0" borderId="0" xfId="5" applyNumberFormat="1" applyFont="1" applyAlignment="1">
      <alignment vertical="top"/>
    </xf>
    <xf numFmtId="0" fontId="24" fillId="0" borderId="0" xfId="5" applyFont="1" applyAlignment="1">
      <alignment horizontal="right" vertical="top"/>
    </xf>
    <xf numFmtId="0" fontId="24" fillId="0" borderId="11" xfId="5" applyFont="1" applyBorder="1" applyAlignment="1">
      <alignment horizontal="center"/>
    </xf>
    <xf numFmtId="2" fontId="2" fillId="0" borderId="0" xfId="5" applyNumberFormat="1" applyFont="1"/>
    <xf numFmtId="166" fontId="2" fillId="0" borderId="0" xfId="5" applyNumberFormat="1" applyFont="1"/>
    <xf numFmtId="1" fontId="2" fillId="0" borderId="0" xfId="5" applyNumberFormat="1" applyFont="1"/>
    <xf numFmtId="0" fontId="2" fillId="0" borderId="0" xfId="5" applyFont="1" applyAlignment="1">
      <alignment wrapText="1"/>
    </xf>
    <xf numFmtId="9" fontId="9" fillId="0" borderId="0" xfId="5" applyNumberFormat="1" applyFont="1"/>
    <xf numFmtId="0" fontId="24" fillId="0" borderId="0" xfId="5" applyFont="1" applyAlignment="1">
      <alignment wrapText="1"/>
    </xf>
    <xf numFmtId="2" fontId="20" fillId="0" borderId="0" xfId="5" applyNumberFormat="1" applyFont="1"/>
    <xf numFmtId="167" fontId="9" fillId="0" borderId="0" xfId="5" applyNumberFormat="1" applyFont="1"/>
    <xf numFmtId="0" fontId="59" fillId="0" borderId="0" xfId="5" applyFont="1" applyAlignment="1">
      <alignment vertical="center" readingOrder="1"/>
    </xf>
    <xf numFmtId="0" fontId="9" fillId="0" borderId="0" xfId="5" applyFont="1" applyAlignment="1">
      <alignment horizontal="left"/>
    </xf>
    <xf numFmtId="168" fontId="44" fillId="0" borderId="0" xfId="4" applyNumberFormat="1" applyBorder="1"/>
    <xf numFmtId="0" fontId="24" fillId="0" borderId="6" xfId="4" applyFont="1" applyBorder="1" applyAlignment="1">
      <alignment horizontal="right" vertical="top"/>
    </xf>
    <xf numFmtId="0" fontId="24" fillId="0" borderId="14" xfId="4" applyFont="1" applyBorder="1" applyAlignment="1">
      <alignment horizontal="right" vertical="top"/>
    </xf>
    <xf numFmtId="0" fontId="24" fillId="0" borderId="14" xfId="5" applyFont="1" applyBorder="1" applyAlignment="1">
      <alignment horizontal="right" vertical="top"/>
    </xf>
    <xf numFmtId="0" fontId="24" fillId="0" borderId="0" xfId="5" applyFont="1" applyAlignment="1">
      <alignment horizontal="left" vertical="top" indent="1"/>
    </xf>
    <xf numFmtId="0" fontId="26" fillId="0" borderId="1" xfId="5" applyFont="1" applyBorder="1" applyAlignment="1">
      <alignment horizontal="left" vertical="top"/>
    </xf>
    <xf numFmtId="49" fontId="7" fillId="0" borderId="0" xfId="5" applyNumberFormat="1" applyFont="1"/>
    <xf numFmtId="0" fontId="24" fillId="0" borderId="8" xfId="5" applyFont="1" applyBorder="1" applyAlignment="1">
      <alignment horizontal="center" vertical="center" wrapText="1"/>
    </xf>
    <xf numFmtId="0" fontId="21" fillId="0" borderId="8" xfId="5" applyFont="1" applyBorder="1" applyAlignment="1">
      <alignment horizontal="center" vertical="center" wrapText="1"/>
    </xf>
    <xf numFmtId="0" fontId="16" fillId="0" borderId="0" xfId="5" applyFont="1" applyAlignment="1">
      <alignment horizontal="center" wrapText="1"/>
    </xf>
    <xf numFmtId="0" fontId="62" fillId="0" borderId="0" xfId="5" applyFont="1" applyAlignment="1">
      <alignment horizontal="left" vertical="center" readingOrder="1"/>
    </xf>
    <xf numFmtId="0" fontId="38" fillId="0" borderId="0" xfId="5" applyFont="1" applyAlignment="1">
      <alignment horizontal="left" vertical="center" readingOrder="1"/>
    </xf>
    <xf numFmtId="2" fontId="17" fillId="0" borderId="0" xfId="5" applyNumberFormat="1" applyFont="1" applyAlignment="1">
      <alignment horizontal="right"/>
    </xf>
    <xf numFmtId="3" fontId="17" fillId="0" borderId="0" xfId="5" applyNumberFormat="1" applyFont="1"/>
    <xf numFmtId="0" fontId="24" fillId="0" borderId="2" xfId="5" applyFont="1" applyBorder="1" applyAlignment="1">
      <alignment horizontal="left" vertical="top" indent="1"/>
    </xf>
    <xf numFmtId="0" fontId="26" fillId="0" borderId="10" xfId="5" applyFont="1" applyBorder="1" applyAlignment="1">
      <alignment horizontal="left" vertical="top"/>
    </xf>
    <xf numFmtId="0" fontId="24" fillId="0" borderId="11" xfId="5" applyFont="1" applyBorder="1" applyAlignment="1">
      <alignment horizontal="center" vertical="center"/>
    </xf>
    <xf numFmtId="0" fontId="17" fillId="0" borderId="8" xfId="5" applyFont="1" applyBorder="1" applyAlignment="1">
      <alignment horizontal="left" wrapText="1"/>
    </xf>
    <xf numFmtId="0" fontId="21" fillId="0" borderId="8" xfId="5" applyFont="1" applyBorder="1" applyAlignment="1">
      <alignment horizontal="left" wrapText="1"/>
    </xf>
    <xf numFmtId="0" fontId="63" fillId="0" borderId="0" xfId="8"/>
    <xf numFmtId="166" fontId="64" fillId="0" borderId="0" xfId="9" applyNumberFormat="1" applyFont="1" applyAlignment="1">
      <alignment horizontal="right" vertical="center"/>
    </xf>
    <xf numFmtId="0" fontId="65" fillId="0" borderId="8" xfId="9" applyFont="1" applyBorder="1" applyAlignment="1">
      <alignment horizontal="left" vertical="center" wrapText="1" indent="1"/>
    </xf>
    <xf numFmtId="0" fontId="67" fillId="0" borderId="0" xfId="9" applyFont="1" applyAlignment="1">
      <alignment horizontal="left" vertical="center" wrapText="1" indent="1"/>
    </xf>
    <xf numFmtId="0" fontId="65" fillId="0" borderId="0" xfId="9" applyFont="1" applyAlignment="1">
      <alignment horizontal="left" vertical="center" wrapText="1" indent="1"/>
    </xf>
    <xf numFmtId="168" fontId="63" fillId="0" borderId="0" xfId="8" applyNumberFormat="1"/>
    <xf numFmtId="168" fontId="64" fillId="0" borderId="0" xfId="9" applyNumberFormat="1" applyFont="1" applyAlignment="1">
      <alignment horizontal="right" vertical="center"/>
    </xf>
    <xf numFmtId="168" fontId="69" fillId="0" borderId="0" xfId="9" applyNumberFormat="1" applyFont="1" applyAlignment="1">
      <alignment horizontal="left" wrapText="1"/>
    </xf>
    <xf numFmtId="168" fontId="73" fillId="0" borderId="0" xfId="8" applyNumberFormat="1" applyFont="1"/>
    <xf numFmtId="0" fontId="74" fillId="0" borderId="0" xfId="8" applyFont="1"/>
    <xf numFmtId="168" fontId="75" fillId="0" borderId="0" xfId="8" applyNumberFormat="1" applyFont="1" applyAlignment="1">
      <alignment horizontal="right"/>
    </xf>
    <xf numFmtId="168" fontId="75" fillId="0" borderId="8" xfId="8" applyNumberFormat="1" applyFont="1" applyBorder="1" applyAlignment="1">
      <alignment horizontal="right"/>
    </xf>
    <xf numFmtId="168" fontId="74" fillId="0" borderId="6" xfId="10" applyNumberFormat="1" applyFont="1" applyBorder="1" applyAlignment="1">
      <alignment horizontal="right"/>
    </xf>
    <xf numFmtId="0" fontId="75" fillId="0" borderId="8" xfId="8" applyFont="1" applyBorder="1" applyAlignment="1">
      <alignment horizontal="left" vertical="center" wrapText="1"/>
    </xf>
    <xf numFmtId="168" fontId="74" fillId="0" borderId="14" xfId="10" applyNumberFormat="1" applyFont="1" applyBorder="1" applyAlignment="1">
      <alignment horizontal="right"/>
    </xf>
    <xf numFmtId="0" fontId="75" fillId="0" borderId="0" xfId="8" applyFont="1" applyAlignment="1">
      <alignment horizontal="left" vertical="center" wrapText="1"/>
    </xf>
    <xf numFmtId="168" fontId="74" fillId="0" borderId="0" xfId="8" applyNumberFormat="1" applyFont="1" applyAlignment="1">
      <alignment horizontal="right"/>
    </xf>
    <xf numFmtId="168" fontId="74" fillId="0" borderId="14" xfId="8" applyNumberFormat="1" applyFont="1" applyBorder="1" applyAlignment="1">
      <alignment horizontal="right"/>
    </xf>
    <xf numFmtId="0" fontId="24" fillId="0" borderId="0" xfId="8" applyFont="1" applyAlignment="1">
      <alignment horizontal="left" indent="1"/>
    </xf>
    <xf numFmtId="168" fontId="77" fillId="0" borderId="0" xfId="8" applyNumberFormat="1" applyFont="1" applyAlignment="1">
      <alignment horizontal="right"/>
    </xf>
    <xf numFmtId="168" fontId="78" fillId="0" borderId="0" xfId="10" applyNumberFormat="1" applyFont="1" applyAlignment="1">
      <alignment horizontal="right"/>
    </xf>
    <xf numFmtId="0" fontId="79" fillId="0" borderId="2" xfId="8" applyFont="1" applyBorder="1" applyAlignment="1">
      <alignment horizontal="left" wrapText="1"/>
    </xf>
    <xf numFmtId="0" fontId="75" fillId="2" borderId="7" xfId="8" applyFont="1" applyFill="1" applyBorder="1" applyAlignment="1">
      <alignment horizontal="center" vertical="center" wrapText="1"/>
    </xf>
    <xf numFmtId="0" fontId="75" fillId="0" borderId="9" xfId="8" applyFont="1" applyBorder="1" applyAlignment="1">
      <alignment horizontal="center" vertical="center"/>
    </xf>
    <xf numFmtId="0" fontId="75" fillId="0" borderId="9" xfId="8" applyFont="1" applyBorder="1" applyAlignment="1">
      <alignment horizontal="center" vertical="center" wrapText="1"/>
    </xf>
    <xf numFmtId="0" fontId="75" fillId="0" borderId="11" xfId="8" applyFont="1" applyBorder="1" applyAlignment="1">
      <alignment horizontal="center" vertical="center" wrapText="1"/>
    </xf>
    <xf numFmtId="0" fontId="75" fillId="2" borderId="4" xfId="8" applyFont="1" applyFill="1" applyBorder="1" applyAlignment="1">
      <alignment horizontal="center" vertical="center" wrapText="1"/>
    </xf>
    <xf numFmtId="0" fontId="63" fillId="0" borderId="8" xfId="8" applyBorder="1"/>
    <xf numFmtId="0" fontId="80" fillId="0" borderId="8" xfId="8" applyFont="1" applyBorder="1" applyAlignment="1">
      <alignment vertical="center"/>
    </xf>
    <xf numFmtId="0" fontId="80" fillId="0" borderId="0" xfId="8" applyFont="1" applyAlignment="1">
      <alignment vertical="center"/>
    </xf>
    <xf numFmtId="0" fontId="81" fillId="0" borderId="0" xfId="8" applyFont="1"/>
    <xf numFmtId="1" fontId="74" fillId="0" borderId="0" xfId="8" applyNumberFormat="1" applyFont="1"/>
    <xf numFmtId="1" fontId="82" fillId="0" borderId="0" xfId="8" applyNumberFormat="1" applyFont="1"/>
    <xf numFmtId="0" fontId="75" fillId="0" borderId="0" xfId="8" applyFont="1" applyAlignment="1">
      <alignment horizontal="center" vertical="center" wrapText="1"/>
    </xf>
    <xf numFmtId="0" fontId="75" fillId="0" borderId="0" xfId="8" applyFont="1" applyAlignment="1">
      <alignment horizontal="left" wrapText="1" indent="1"/>
    </xf>
    <xf numFmtId="3" fontId="24" fillId="0" borderId="0" xfId="10" applyNumberFormat="1" applyFont="1" applyBorder="1" applyAlignment="1">
      <alignment vertical="top"/>
    </xf>
    <xf numFmtId="3" fontId="24" fillId="0" borderId="0" xfId="8" applyNumberFormat="1" applyFont="1" applyAlignment="1">
      <alignment horizontal="right" vertical="top"/>
    </xf>
    <xf numFmtId="0" fontId="24" fillId="0" borderId="15" xfId="8" applyFont="1" applyBorder="1" applyAlignment="1">
      <alignment horizontal="center" vertical="center" wrapText="1"/>
    </xf>
    <xf numFmtId="0" fontId="24" fillId="0" borderId="12" xfId="8" applyFont="1" applyBorder="1" applyAlignment="1">
      <alignment horizontal="center" vertical="center" wrapText="1"/>
    </xf>
    <xf numFmtId="168" fontId="74" fillId="0" borderId="8" xfId="10" applyNumberFormat="1" applyFont="1" applyBorder="1" applyAlignment="1">
      <alignment vertical="top"/>
    </xf>
    <xf numFmtId="168" fontId="74" fillId="0" borderId="6" xfId="8" applyNumberFormat="1" applyFont="1" applyBorder="1" applyAlignment="1">
      <alignment vertical="top"/>
    </xf>
    <xf numFmtId="168" fontId="74" fillId="0" borderId="0" xfId="10" applyNumberFormat="1" applyFont="1" applyBorder="1" applyAlignment="1">
      <alignment vertical="top"/>
    </xf>
    <xf numFmtId="168" fontId="74" fillId="0" borderId="14" xfId="8" applyNumberFormat="1" applyFont="1" applyBorder="1" applyAlignment="1">
      <alignment vertical="top"/>
    </xf>
    <xf numFmtId="168" fontId="81" fillId="0" borderId="0" xfId="8" applyNumberFormat="1" applyFont="1" applyAlignment="1">
      <alignment vertical="top"/>
    </xf>
    <xf numFmtId="168" fontId="79" fillId="0" borderId="1" xfId="10" applyNumberFormat="1" applyFont="1" applyBorder="1" applyAlignment="1">
      <alignment vertical="top"/>
    </xf>
    <xf numFmtId="168" fontId="84" fillId="0" borderId="15" xfId="8" applyNumberFormat="1" applyFont="1" applyBorder="1" applyAlignment="1">
      <alignment vertical="top"/>
    </xf>
    <xf numFmtId="0" fontId="25" fillId="0" borderId="0" xfId="8" applyFont="1" applyAlignment="1">
      <alignment horizontal="right" vertical="center"/>
    </xf>
    <xf numFmtId="0" fontId="26" fillId="0" borderId="0" xfId="8" applyFont="1" applyAlignment="1">
      <alignment horizontal="left" vertical="center"/>
    </xf>
    <xf numFmtId="0" fontId="21" fillId="0" borderId="0" xfId="8" applyFont="1" applyAlignment="1">
      <alignment horizontal="left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5" fillId="0" borderId="0" xfId="11" applyAlignment="1">
      <alignment horizontal="center" vertical="center"/>
    </xf>
    <xf numFmtId="0" fontId="75" fillId="0" borderId="0" xfId="8" applyFont="1" applyAlignment="1">
      <alignment horizontal="left" vertical="top" wrapText="1"/>
    </xf>
    <xf numFmtId="0" fontId="75" fillId="0" borderId="8" xfId="8" applyFont="1" applyBorder="1" applyAlignment="1">
      <alignment horizontal="left" vertical="top" wrapText="1"/>
    </xf>
    <xf numFmtId="0" fontId="24" fillId="0" borderId="1" xfId="8" applyFont="1" applyBorder="1" applyAlignment="1">
      <alignment horizontal="left" vertical="top" wrapText="1"/>
    </xf>
    <xf numFmtId="0" fontId="75" fillId="0" borderId="0" xfId="8" applyFont="1" applyAlignment="1">
      <alignment horizontal="left" vertical="top" wrapText="1" indent="1"/>
    </xf>
    <xf numFmtId="0" fontId="24" fillId="0" borderId="9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9" fillId="0" borderId="0" xfId="8" applyFont="1" applyAlignment="1">
      <alignment horizontal="left" vertical="top"/>
    </xf>
    <xf numFmtId="0" fontId="24" fillId="0" borderId="9" xfId="8" applyFont="1" applyBorder="1" applyAlignment="1">
      <alignment horizontal="center" vertical="center" wrapText="1"/>
    </xf>
    <xf numFmtId="0" fontId="29" fillId="0" borderId="0" xfId="8" applyFont="1" applyAlignment="1">
      <alignment horizontal="left" vertical="top" wrapText="1"/>
    </xf>
    <xf numFmtId="166" fontId="26" fillId="0" borderId="0" xfId="0" applyNumberFormat="1" applyFont="1" applyAlignment="1">
      <alignment vertical="top"/>
    </xf>
    <xf numFmtId="0" fontId="24" fillId="0" borderId="6" xfId="0" applyFont="1" applyFill="1" applyBorder="1" applyAlignment="1">
      <alignment vertical="top"/>
    </xf>
    <xf numFmtId="0" fontId="24" fillId="0" borderId="8" xfId="0" applyFont="1" applyFill="1" applyBorder="1" applyAlignment="1">
      <alignment vertical="top"/>
    </xf>
    <xf numFmtId="0" fontId="24" fillId="0" borderId="8" xfId="0" applyFont="1" applyBorder="1" applyAlignment="1">
      <alignment vertical="top"/>
    </xf>
    <xf numFmtId="166" fontId="24" fillId="0" borderId="6" xfId="0" applyNumberFormat="1" applyFont="1" applyBorder="1" applyAlignment="1">
      <alignment vertical="top"/>
    </xf>
    <xf numFmtId="166" fontId="24" fillId="0" borderId="8" xfId="0" applyNumberFormat="1" applyFont="1" applyBorder="1" applyAlignment="1">
      <alignment vertical="top"/>
    </xf>
    <xf numFmtId="166" fontId="26" fillId="0" borderId="0" xfId="0" applyNumberFormat="1" applyFont="1"/>
    <xf numFmtId="166" fontId="7" fillId="0" borderId="0" xfId="0" applyNumberFormat="1" applyFont="1" applyBorder="1" applyAlignment="1">
      <alignment vertical="top"/>
    </xf>
    <xf numFmtId="168" fontId="24" fillId="0" borderId="14" xfId="0" applyNumberFormat="1" applyFont="1" applyBorder="1" applyAlignment="1">
      <alignment vertical="top"/>
    </xf>
    <xf numFmtId="0" fontId="24" fillId="0" borderId="3" xfId="0" applyFont="1" applyBorder="1" applyAlignment="1">
      <alignment horizontal="center" wrapText="1"/>
    </xf>
    <xf numFmtId="168" fontId="26" fillId="0" borderId="14" xfId="0" applyNumberFormat="1" applyFont="1" applyBorder="1" applyAlignment="1">
      <alignment vertical="top"/>
    </xf>
    <xf numFmtId="168" fontId="24" fillId="0" borderId="11" xfId="0" applyNumberFormat="1" applyFont="1" applyBorder="1" applyAlignment="1">
      <alignment horizontal="right" vertical="top"/>
    </xf>
    <xf numFmtId="166" fontId="24" fillId="0" borderId="6" xfId="5" applyNumberFormat="1" applyFont="1" applyBorder="1" applyAlignment="1">
      <alignment vertical="top"/>
    </xf>
    <xf numFmtId="168" fontId="74" fillId="0" borderId="0" xfId="10" applyNumberFormat="1" applyFont="1" applyAlignment="1">
      <alignment horizontal="right"/>
    </xf>
    <xf numFmtId="168" fontId="74" fillId="0" borderId="8" xfId="10" applyNumberFormat="1" applyFont="1" applyBorder="1" applyAlignment="1">
      <alignment horizontal="right"/>
    </xf>
    <xf numFmtId="166" fontId="74" fillId="0" borderId="0" xfId="8" applyNumberFormat="1" applyFont="1" applyAlignment="1">
      <alignment vertical="top"/>
    </xf>
    <xf numFmtId="166" fontId="84" fillId="0" borderId="0" xfId="8" applyNumberFormat="1" applyFont="1" applyAlignment="1">
      <alignment vertical="top"/>
    </xf>
    <xf numFmtId="166" fontId="74" fillId="0" borderId="8" xfId="8" applyNumberFormat="1" applyFont="1" applyBorder="1" applyAlignment="1">
      <alignment vertical="top"/>
    </xf>
    <xf numFmtId="0" fontId="24" fillId="0" borderId="4" xfId="8" applyFont="1" applyBorder="1" applyAlignment="1">
      <alignment horizontal="center" vertical="center" wrapText="1"/>
    </xf>
    <xf numFmtId="166" fontId="84" fillId="0" borderId="15" xfId="8" applyNumberFormat="1" applyFont="1" applyBorder="1" applyAlignment="1">
      <alignment vertical="top"/>
    </xf>
    <xf numFmtId="166" fontId="74" fillId="0" borderId="14" xfId="8" applyNumberFormat="1" applyFont="1" applyBorder="1" applyAlignment="1">
      <alignment vertical="top"/>
    </xf>
    <xf numFmtId="166" fontId="74" fillId="0" borderId="6" xfId="8" applyNumberFormat="1" applyFont="1" applyBorder="1" applyAlignment="1">
      <alignment vertical="top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/>
    </xf>
    <xf numFmtId="0" fontId="24" fillId="0" borderId="0" xfId="0" applyFont="1" applyFill="1" applyBorder="1" applyAlignment="1">
      <alignment horizontal="left" indent="1"/>
    </xf>
    <xf numFmtId="0" fontId="24" fillId="0" borderId="10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0" fontId="26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24" fillId="0" borderId="1" xfId="0" applyFont="1" applyBorder="1" applyAlignment="1">
      <alignment horizontal="left" wrapText="1"/>
    </xf>
    <xf numFmtId="0" fontId="24" fillId="0" borderId="1" xfId="0" applyFont="1" applyBorder="1" applyAlignment="1"/>
    <xf numFmtId="0" fontId="24" fillId="0" borderId="8" xfId="0" applyFont="1" applyBorder="1" applyAlignment="1">
      <alignment horizontal="right" vertical="center" wrapText="1"/>
    </xf>
    <xf numFmtId="0" fontId="17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26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12" fillId="0" borderId="8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 readingOrder="1"/>
    </xf>
    <xf numFmtId="0" fontId="38" fillId="0" borderId="0" xfId="0" applyFont="1" applyAlignment="1">
      <alignment horizontal="left" vertical="top" readingOrder="1"/>
    </xf>
    <xf numFmtId="0" fontId="45" fillId="0" borderId="0" xfId="0" applyFont="1" applyAlignment="1">
      <alignment horizontal="left" vertical="center" wrapText="1" readingOrder="1"/>
    </xf>
    <xf numFmtId="0" fontId="24" fillId="0" borderId="10" xfId="0" applyFont="1" applyBorder="1" applyAlignment="1"/>
    <xf numFmtId="0" fontId="24" fillId="0" borderId="2" xfId="0" applyFont="1" applyBorder="1" applyAlignment="1"/>
    <xf numFmtId="0" fontId="49" fillId="0" borderId="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24" fillId="0" borderId="1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24" fillId="0" borderId="10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50" fillId="0" borderId="0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4" fillId="0" borderId="7" xfId="0" applyFont="1" applyBorder="1" applyAlignment="1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/>
    <xf numFmtId="0" fontId="24" fillId="0" borderId="10" xfId="0" applyFont="1" applyBorder="1" applyAlignment="1">
      <alignment horizontal="center" wrapText="1"/>
    </xf>
    <xf numFmtId="0" fontId="24" fillId="0" borderId="5" xfId="0" applyFont="1" applyBorder="1" applyAlignment="1">
      <alignment horizontal="center" wrapText="1"/>
    </xf>
    <xf numFmtId="0" fontId="5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4" fillId="0" borderId="4" xfId="0" applyFont="1" applyBorder="1" applyAlignment="1"/>
    <xf numFmtId="0" fontId="17" fillId="0" borderId="0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7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left"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wrapText="1"/>
    </xf>
    <xf numFmtId="0" fontId="24" fillId="0" borderId="8" xfId="0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4" fillId="0" borderId="4" xfId="0" applyFont="1" applyBorder="1" applyAlignment="1">
      <alignment vertical="center"/>
    </xf>
    <xf numFmtId="0" fontId="29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wrapText="1"/>
    </xf>
    <xf numFmtId="0" fontId="25" fillId="0" borderId="8" xfId="0" applyFont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top" wrapText="1" indent="1"/>
    </xf>
    <xf numFmtId="0" fontId="17" fillId="0" borderId="0" xfId="0" applyFont="1" applyFill="1" applyBorder="1" applyAlignment="1">
      <alignment horizontal="left" vertical="top" indent="1"/>
    </xf>
    <xf numFmtId="0" fontId="17" fillId="0" borderId="0" xfId="0" applyFont="1" applyFill="1" applyAlignment="1">
      <alignment horizontal="left" vertical="top" indent="1"/>
    </xf>
    <xf numFmtId="0" fontId="24" fillId="0" borderId="5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0" fontId="24" fillId="2" borderId="4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indent="1"/>
    </xf>
    <xf numFmtId="0" fontId="21" fillId="0" borderId="0" xfId="0" applyFont="1" applyBorder="1" applyAlignment="1">
      <alignment horizontal="left" wrapText="1"/>
    </xf>
    <xf numFmtId="0" fontId="17" fillId="0" borderId="0" xfId="0" applyFont="1" applyFill="1" applyBorder="1" applyAlignment="1">
      <alignment horizontal="left" wrapText="1" indent="1"/>
    </xf>
    <xf numFmtId="0" fontId="48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wrapText="1"/>
    </xf>
    <xf numFmtId="0" fontId="24" fillId="0" borderId="0" xfId="0" applyFont="1" applyFill="1" applyBorder="1" applyAlignment="1"/>
    <xf numFmtId="0" fontId="17" fillId="0" borderId="0" xfId="0" applyFont="1" applyFill="1" applyBorder="1" applyAlignment="1"/>
    <xf numFmtId="0" fontId="24" fillId="2" borderId="4" xfId="0" applyFont="1" applyFill="1" applyBorder="1" applyAlignment="1">
      <alignment horizontal="center" wrapText="1"/>
    </xf>
    <xf numFmtId="0" fontId="25" fillId="2" borderId="11" xfId="0" applyFont="1" applyFill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21" fillId="0" borderId="8" xfId="0" applyFont="1" applyBorder="1" applyAlignment="1">
      <alignment horizontal="left" vertical="top" wrapText="1"/>
    </xf>
    <xf numFmtId="0" fontId="24" fillId="0" borderId="10" xfId="5" applyFont="1" applyBorder="1" applyAlignment="1">
      <alignment horizontal="left" wrapText="1"/>
    </xf>
    <xf numFmtId="0" fontId="24" fillId="0" borderId="5" xfId="5" applyFont="1" applyBorder="1" applyAlignment="1">
      <alignment horizontal="left" wrapText="1"/>
    </xf>
    <xf numFmtId="0" fontId="49" fillId="0" borderId="12" xfId="5" applyFont="1" applyBorder="1" applyAlignment="1">
      <alignment horizontal="center" vertical="center" wrapText="1"/>
    </xf>
    <xf numFmtId="0" fontId="24" fillId="0" borderId="3" xfId="5" applyFont="1" applyBorder="1" applyAlignment="1">
      <alignment horizontal="center" vertical="center" wrapText="1"/>
    </xf>
    <xf numFmtId="0" fontId="24" fillId="0" borderId="4" xfId="5" applyFont="1" applyBorder="1" applyAlignment="1">
      <alignment horizontal="center" vertical="center" wrapText="1"/>
    </xf>
    <xf numFmtId="0" fontId="24" fillId="0" borderId="7" xfId="5" applyFont="1" applyBorder="1" applyAlignment="1">
      <alignment horizontal="center" vertical="center"/>
    </xf>
    <xf numFmtId="0" fontId="21" fillId="0" borderId="0" xfId="5" applyFont="1" applyAlignment="1">
      <alignment horizontal="left" vertical="top" wrapText="1"/>
    </xf>
    <xf numFmtId="0" fontId="21" fillId="2" borderId="0" xfId="5" applyFont="1" applyFill="1" applyAlignment="1">
      <alignment horizontal="left" vertical="top" wrapText="1"/>
    </xf>
    <xf numFmtId="0" fontId="17" fillId="0" borderId="0" xfId="5" applyFont="1" applyAlignment="1">
      <alignment horizontal="left" vertical="top" wrapText="1"/>
    </xf>
    <xf numFmtId="0" fontId="26" fillId="0" borderId="10" xfId="5" applyFont="1" applyBorder="1" applyAlignment="1">
      <alignment horizontal="center" vertical="center" wrapText="1"/>
    </xf>
    <xf numFmtId="0" fontId="24" fillId="0" borderId="5" xfId="5" applyFont="1" applyBorder="1" applyAlignment="1">
      <alignment horizontal="center" vertical="center"/>
    </xf>
    <xf numFmtId="0" fontId="24" fillId="0" borderId="12" xfId="5" applyFont="1" applyBorder="1" applyAlignment="1">
      <alignment horizontal="center" vertical="center" wrapText="1"/>
    </xf>
    <xf numFmtId="0" fontId="24" fillId="0" borderId="13" xfId="5" applyFont="1" applyBorder="1" applyAlignment="1">
      <alignment horizontal="center" vertical="center" wrapText="1"/>
    </xf>
    <xf numFmtId="0" fontId="21" fillId="0" borderId="0" xfId="5" applyFont="1" applyAlignment="1">
      <alignment horizontal="left" wrapText="1"/>
    </xf>
    <xf numFmtId="0" fontId="17" fillId="0" borderId="0" xfId="5" applyFont="1" applyAlignment="1">
      <alignment horizontal="left" wrapText="1"/>
    </xf>
    <xf numFmtId="0" fontId="24" fillId="0" borderId="7" xfId="5" applyFont="1" applyBorder="1" applyAlignment="1">
      <alignment horizontal="center" vertical="center" wrapText="1"/>
    </xf>
    <xf numFmtId="0" fontId="24" fillId="0" borderId="8" xfId="5" applyFont="1" applyBorder="1" applyAlignment="1">
      <alignment horizontal="right" wrapText="1"/>
    </xf>
    <xf numFmtId="0" fontId="59" fillId="0" borderId="0" xfId="5" applyFont="1" applyAlignment="1">
      <alignment horizontal="left" vertical="top" wrapText="1"/>
    </xf>
    <xf numFmtId="0" fontId="56" fillId="0" borderId="0" xfId="5" applyAlignment="1">
      <alignment horizontal="left" vertical="top"/>
    </xf>
    <xf numFmtId="0" fontId="50" fillId="0" borderId="0" xfId="5" applyFont="1" applyAlignment="1">
      <alignment horizontal="left" vertical="center" wrapText="1" readingOrder="1"/>
    </xf>
    <xf numFmtId="0" fontId="24" fillId="0" borderId="8" xfId="5" applyFont="1" applyBorder="1" applyAlignment="1">
      <alignment horizontal="right" vertical="center" wrapText="1"/>
    </xf>
    <xf numFmtId="0" fontId="71" fillId="0" borderId="0" xfId="8" applyFont="1" applyAlignment="1">
      <alignment horizontal="left" vertical="top" wrapText="1"/>
    </xf>
    <xf numFmtId="168" fontId="71" fillId="0" borderId="0" xfId="8" applyNumberFormat="1" applyFont="1" applyAlignment="1">
      <alignment horizontal="left" vertical="top" wrapText="1"/>
    </xf>
    <xf numFmtId="0" fontId="74" fillId="0" borderId="10" xfId="8" applyFont="1" applyBorder="1" applyAlignment="1">
      <alignment horizontal="center" vertical="center" wrapText="1"/>
    </xf>
    <xf numFmtId="0" fontId="74" fillId="0" borderId="5" xfId="8" applyFont="1" applyBorder="1" applyAlignment="1">
      <alignment horizontal="center" vertical="center" wrapText="1"/>
    </xf>
    <xf numFmtId="0" fontId="75" fillId="0" borderId="4" xfId="8" applyFont="1" applyBorder="1" applyAlignment="1">
      <alignment horizontal="center" vertical="center" wrapText="1"/>
    </xf>
    <xf numFmtId="0" fontId="75" fillId="0" borderId="11" xfId="8" applyFont="1" applyBorder="1" applyAlignment="1">
      <alignment horizontal="center" vertical="center" wrapText="1"/>
    </xf>
    <xf numFmtId="0" fontId="62" fillId="0" borderId="0" xfId="8" applyFont="1" applyAlignment="1">
      <alignment horizontal="left" vertical="center" wrapText="1"/>
    </xf>
    <xf numFmtId="0" fontId="21" fillId="0" borderId="0" xfId="8" applyFont="1" applyAlignment="1">
      <alignment horizontal="left" vertical="top" wrapText="1"/>
    </xf>
    <xf numFmtId="0" fontId="29" fillId="0" borderId="0" xfId="8" applyFont="1" applyAlignment="1">
      <alignment horizontal="left" vertical="top"/>
    </xf>
    <xf numFmtId="0" fontId="24" fillId="0" borderId="10" xfId="8" applyFont="1" applyBorder="1" applyAlignment="1">
      <alignment horizontal="center" vertical="center" wrapText="1"/>
    </xf>
    <xf numFmtId="0" fontId="24" fillId="0" borderId="2" xfId="8" applyFont="1" applyBorder="1" applyAlignment="1">
      <alignment horizontal="center" vertical="center" wrapText="1"/>
    </xf>
    <xf numFmtId="0" fontId="24" fillId="0" borderId="12" xfId="8" applyFont="1" applyBorder="1" applyAlignment="1">
      <alignment horizontal="center" vertical="center" wrapText="1"/>
    </xf>
    <xf numFmtId="0" fontId="24" fillId="0" borderId="3" xfId="8" applyFont="1" applyBorder="1" applyAlignment="1">
      <alignment horizontal="center" vertical="center" wrapText="1"/>
    </xf>
    <xf numFmtId="0" fontId="24" fillId="0" borderId="9" xfId="8" applyFont="1" applyBorder="1" applyAlignment="1">
      <alignment horizontal="center" vertical="center" wrapText="1"/>
    </xf>
    <xf numFmtId="0" fontId="24" fillId="0" borderId="9" xfId="8" applyFont="1" applyBorder="1" applyAlignment="1">
      <alignment horizontal="center" vertical="center"/>
    </xf>
    <xf numFmtId="0" fontId="24" fillId="0" borderId="4" xfId="8" applyFont="1" applyBorder="1" applyAlignment="1">
      <alignment horizontal="center" vertical="center"/>
    </xf>
    <xf numFmtId="0" fontId="29" fillId="0" borderId="0" xfId="8" applyFont="1" applyAlignment="1">
      <alignment horizontal="left" vertical="top" wrapText="1"/>
    </xf>
    <xf numFmtId="0" fontId="25" fillId="0" borderId="8" xfId="8" applyFont="1" applyBorder="1" applyAlignment="1">
      <alignment horizontal="right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8" xfId="0" applyBorder="1"/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12">
    <cellStyle name="Body" xfId="4" xr:uid="{00000000-0005-0000-0000-000000000000}"/>
    <cellStyle name="Comma" xfId="1" builtinId="3"/>
    <cellStyle name="Comma [0]" xfId="2" builtinId="6"/>
    <cellStyle name="Comma 2" xfId="6" xr:uid="{58F90415-7B3E-47D9-8A42-95FD1CEB26D6}"/>
    <cellStyle name="Comma 2 2" xfId="10" xr:uid="{0BA68DA1-D385-4526-B8DC-8002E7122B9E}"/>
    <cellStyle name="Hyperlink" xfId="11" builtinId="8"/>
    <cellStyle name="Normal" xfId="0" builtinId="0"/>
    <cellStyle name="Normal 2" xfId="5" xr:uid="{74D037D9-19F9-47DF-B2FF-819E5FB87FFD}"/>
    <cellStyle name="Normal 2 2" xfId="8" xr:uid="{D9026BD7-CE3C-465F-9C31-EC0DB22FC403}"/>
    <cellStyle name="Normal 4" xfId="9" xr:uid="{CCB4B01E-DEFB-4528-9145-48D2668424A2}"/>
    <cellStyle name="Normal_Sheet1" xfId="7" xr:uid="{D91CE9D2-C3BB-4108-A824-335883A1DC75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89967003640549"/>
          <c:y val="0.24531818104590705"/>
          <c:w val="0.30884608163109706"/>
          <c:h val="0.6711844212577271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392-4DF9-B2D1-2AAD6B15D6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392-4DF9-B2D1-2AAD6B15D6CC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392-4DF9-B2D1-2AAD6B15D6CC}"/>
              </c:ext>
            </c:extLst>
          </c:dPt>
          <c:dLbls>
            <c:dLbl>
              <c:idx val="0"/>
              <c:layout>
                <c:manualLayout>
                  <c:x val="-4.0558532509261339E-3"/>
                  <c:y val="-8.0703694777019403E-1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92-4DF9-B2D1-2AAD6B15D6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't2-3'!$B$16:$B$18</c:f>
              <c:strCache>
                <c:ptCount val="3"/>
                <c:pt idx="0">
                  <c:v>0-49 salariați
работников</c:v>
                </c:pt>
                <c:pt idx="1">
                  <c:v>50-249 salariați
работников</c:v>
                </c:pt>
                <c:pt idx="2">
                  <c:v>250 si peste
и более работников</c:v>
                </c:pt>
              </c:strCache>
            </c:strRef>
          </c:cat>
          <c:val>
            <c:numRef>
              <c:f>'t2-3'!$C$16:$C$18</c:f>
              <c:numCache>
                <c:formatCode>0.0%</c:formatCode>
                <c:ptCount val="3"/>
                <c:pt idx="0">
                  <c:v>0.43</c:v>
                </c:pt>
                <c:pt idx="1">
                  <c:v>0.31900000000000001</c:v>
                </c:pt>
                <c:pt idx="2">
                  <c:v>0.251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92-4DF9-B2D1-2AAD6B15D6CC}"/>
            </c:ext>
          </c:extLst>
        </c:ser>
        <c:ser>
          <c:idx val="1"/>
          <c:order val="1"/>
          <c:tx>
            <c:strRef>
              <c:f>'t2-3'!$H$20:$H$21</c:f>
              <c:strCache>
                <c:ptCount val="2"/>
              </c:strCache>
            </c:strRef>
          </c:tx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634-4B18-9596-8A7E5AAA392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't2-3'!$B$16:$B$18</c:f>
              <c:strCache>
                <c:ptCount val="3"/>
                <c:pt idx="0">
                  <c:v>0-49 salariați
работников</c:v>
                </c:pt>
                <c:pt idx="1">
                  <c:v>50-249 salariați
работников</c:v>
                </c:pt>
                <c:pt idx="2">
                  <c:v>250 si peste
и более работников</c:v>
                </c:pt>
              </c:strCache>
            </c:strRef>
          </c:cat>
          <c:val>
            <c:numRef>
              <c:f>'t2-3'!$H$22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F392-4DF9-B2D1-2AAD6B15D6CC}"/>
            </c:ext>
          </c:extLst>
        </c:ser>
        <c:ser>
          <c:idx val="2"/>
          <c:order val="2"/>
          <c:tx>
            <c:strRef>
              <c:f>'t2-3'!$H$20:$H$21</c:f>
              <c:strCache>
                <c:ptCount val="2"/>
              </c:strCache>
            </c:strRef>
          </c:tx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634-4B18-9596-8A7E5AAA392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't2-3'!$B$16:$B$18</c:f>
              <c:strCache>
                <c:ptCount val="3"/>
                <c:pt idx="0">
                  <c:v>0-49 salariați
работников</c:v>
                </c:pt>
                <c:pt idx="1">
                  <c:v>50-249 salariați
работников</c:v>
                </c:pt>
                <c:pt idx="2">
                  <c:v>250 si peste
и более работников</c:v>
                </c:pt>
              </c:strCache>
            </c:strRef>
          </c:cat>
          <c:val>
            <c:numRef>
              <c:f>'t2-3'!$H$22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8-F392-4DF9-B2D1-2AAD6B15D6CC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634-4B18-9596-8A7E5AAA392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't2-3'!$B$16:$B$18</c:f>
              <c:strCache>
                <c:ptCount val="3"/>
                <c:pt idx="0">
                  <c:v>0-49 salariați
работников</c:v>
                </c:pt>
                <c:pt idx="1">
                  <c:v>50-249 salariați
работников</c:v>
                </c:pt>
                <c:pt idx="2">
                  <c:v>250 si peste
и более работников</c:v>
                </c:pt>
              </c:strCache>
            </c:strRef>
          </c:cat>
          <c:val>
            <c:numRef>
              <c:f>'t2-3'!$B$16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92-4DF9-B2D1-2AAD6B15D6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58540089421373176"/>
          <c:y val="0.36551990949969987"/>
          <c:w val="0.24532629938670605"/>
          <c:h val="0.44946686927291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89700151117474"/>
          <c:y val="0.25776791985508851"/>
          <c:w val="0.3128043852089703"/>
          <c:h val="0.65200164041994746"/>
        </c:manualLayout>
      </c:layout>
      <c:pieChart>
        <c:varyColors val="1"/>
        <c:ser>
          <c:idx val="0"/>
          <c:order val="0"/>
          <c:tx>
            <c:strRef>
              <c:f>'t31-32'!$C$15</c:f>
              <c:strCache>
                <c:ptCount val="1"/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2">
                  <a:shade val="53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C7F-4E20-9C15-C9DAC230158D}"/>
              </c:ext>
            </c:extLst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C7F-4E20-9C15-C9DAC230158D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C7F-4E20-9C15-C9DAC230158D}"/>
              </c:ext>
            </c:extLst>
          </c:dPt>
          <c:dPt>
            <c:idx val="3"/>
            <c:bubble3D val="0"/>
            <c:spPr>
              <a:solidFill>
                <a:schemeClr val="accent2">
                  <a:tint val="77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C7F-4E20-9C15-C9DAC230158D}"/>
              </c:ext>
            </c:extLst>
          </c:dPt>
          <c:dPt>
            <c:idx val="4"/>
            <c:bubble3D val="0"/>
            <c:spPr>
              <a:solidFill>
                <a:schemeClr val="accent2">
                  <a:tint val="54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C7F-4E20-9C15-C9DAC230158D}"/>
              </c:ext>
            </c:extLst>
          </c:dPt>
          <c:dLbls>
            <c:dLbl>
              <c:idx val="3"/>
              <c:layout>
                <c:manualLayout>
                  <c:x val="-1.8397932816537507E-2"/>
                  <c:y val="-5.112992951352778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7F-4E20-9C15-C9DAC230158D}"/>
                </c:ext>
              </c:extLst>
            </c:dLbl>
            <c:dLbl>
              <c:idx val="4"/>
              <c:layout>
                <c:manualLayout>
                  <c:x val="0.04"/>
                  <c:y val="-3.272841599620659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C7F-4E20-9C15-C9DAC23015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't31-32'!$B$16:$B$20</c:f>
              <c:strCache>
                <c:ptCount val="5"/>
                <c:pt idx="0">
                  <c:v>Transporturi terestre și prin conducte (H49) /
Сухопутный транспорт и транспортирование по трубопроводам     </c:v>
                </c:pt>
                <c:pt idx="1">
                  <c:v>Depozitare și activități auxiliare pentru transporturi  (H52) / Хранение и вспомогательная  деятельность     </c:v>
                </c:pt>
                <c:pt idx="2">
                  <c:v>Transporturi aeriene  (H51) / Воздушный транспорт     </c:v>
                </c:pt>
                <c:pt idx="3">
                  <c:v>Activități de poștă și de curier (H53) / Почтовая и курьерская деятельность     </c:v>
                </c:pt>
                <c:pt idx="4">
                  <c:v>Transporturi pe apă (H50) / Водный транспорт</c:v>
                </c:pt>
              </c:strCache>
            </c:strRef>
          </c:cat>
          <c:val>
            <c:numRef>
              <c:f>'t31-32'!$C$16:$C$20</c:f>
              <c:numCache>
                <c:formatCode>0.0%</c:formatCode>
                <c:ptCount val="5"/>
                <c:pt idx="0">
                  <c:v>0.66</c:v>
                </c:pt>
                <c:pt idx="1">
                  <c:v>0.2</c:v>
                </c:pt>
                <c:pt idx="2">
                  <c:v>9.6000000000000002E-2</c:v>
                </c:pt>
                <c:pt idx="3">
                  <c:v>4.2999999999999997E-2</c:v>
                </c:pt>
                <c:pt idx="4">
                  <c:v>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C7F-4E20-9C15-C9DAC230158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't31-32'!$D$15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2">
                        <a:shade val="53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0C7F-4E20-9C15-C9DAC230158D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shade val="7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0C7F-4E20-9C15-C9DAC230158D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0C7F-4E20-9C15-C9DAC230158D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2">
                        <a:tint val="77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2-0C7F-4E20-9C15-C9DAC230158D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2">
                        <a:tint val="54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4-0C7F-4E20-9C15-C9DAC230158D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't31-32'!$B$16:$B$20</c15:sqref>
                        </c15:formulaRef>
                      </c:ext>
                    </c:extLst>
                    <c:strCache>
                      <c:ptCount val="5"/>
                      <c:pt idx="0">
                        <c:v>Transporturi terestre și prin conducte (H49) /
Сухопутный транспорт и транспортирование по трубопроводам     </c:v>
                      </c:pt>
                      <c:pt idx="1">
                        <c:v>Depozitare și activități auxiliare pentru transporturi  (H52) / Хранение и вспомогательная  деятельность     </c:v>
                      </c:pt>
                      <c:pt idx="2">
                        <c:v>Transporturi aeriene  (H51) / Воздушный транспорт     </c:v>
                      </c:pt>
                      <c:pt idx="3">
                        <c:v>Activități de poștă și de curier (H53) / Почтовая и курьерская деятельность     </c:v>
                      </c:pt>
                      <c:pt idx="4">
                        <c:v>Transporturi pe apă (H50) / Водный транспорт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't31-32'!$D$16:$D$20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5-0C7F-4E20-9C15-C9DAC230158D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8141613520029453"/>
          <c:y val="0.25557371366315057"/>
          <c:w val="0.48803450731449266"/>
          <c:h val="0.6358008519963043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1886917749739"/>
          <c:y val="0.27085089224182174"/>
          <c:w val="0.31569822597476521"/>
          <c:h val="0.58554084370738579"/>
        </c:manualLayout>
      </c:layout>
      <c:pieChart>
        <c:varyColors val="1"/>
        <c:ser>
          <c:idx val="0"/>
          <c:order val="0"/>
          <c:tx>
            <c:strRef>
              <c:f>'t34-35'!$B$11</c:f>
              <c:strCache>
                <c:ptCount val="1"/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103-436C-BFBD-F11B8CA868EA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103-436C-BFBD-F11B8CA868E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't34-35'!$A$12:$A$13</c:f>
              <c:strCache>
                <c:ptCount val="2"/>
                <c:pt idx="0">
                  <c:v>Hoteluri și alte facilități de cazare
 Деятельность гостиниц</c:v>
                </c:pt>
                <c:pt idx="1">
                  <c:v>Restaurante și alte activități de servicii de alimentație
Услуги по предоставлению продуктов питанияи напитков      </c:v>
                </c:pt>
              </c:strCache>
            </c:strRef>
          </c:cat>
          <c:val>
            <c:numRef>
              <c:f>'t34-35'!$B$12:$B$13</c:f>
              <c:numCache>
                <c:formatCode>0.0%</c:formatCode>
                <c:ptCount val="2"/>
                <c:pt idx="0">
                  <c:v>8.1000000000000003E-2</c:v>
                </c:pt>
                <c:pt idx="1">
                  <c:v>0.91900000000000004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03-436C-BFBD-F11B8CA86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7741359137336747"/>
          <c:y val="0.32406193639202929"/>
          <c:w val="0.49851332510376845"/>
          <c:h val="0.395187612721594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17920452251159"/>
          <c:y val="0.27728181646376732"/>
          <c:w val="0.311223443396412"/>
          <c:h val="0.6783862064990352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69E-4AA8-A419-455D9E14478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69E-4AA8-A419-455D9E144782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69E-4AA8-A419-455D9E144782}"/>
              </c:ext>
            </c:extLst>
          </c:dPt>
          <c:dPt>
            <c:idx val="3"/>
            <c:bubble3D val="0"/>
            <c:spPr>
              <a:solidFill>
                <a:schemeClr val="accent2">
                  <a:tint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69E-4AA8-A419-455D9E144782}"/>
              </c:ext>
            </c:extLst>
          </c:dPt>
          <c:dPt>
            <c:idx val="4"/>
            <c:bubble3D val="0"/>
            <c:spPr>
              <a:solidFill>
                <a:schemeClr val="accent2">
                  <a:tint val="9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69E-4AA8-A419-455D9E144782}"/>
              </c:ext>
            </c:extLst>
          </c:dPt>
          <c:dPt>
            <c:idx val="5"/>
            <c:bubble3D val="0"/>
            <c:spPr>
              <a:solidFill>
                <a:schemeClr val="accent2">
                  <a:tint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69E-4AA8-A419-455D9E144782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't37-38'!$A$13:$A$15</c:f>
              <c:strCache>
                <c:ptCount val="3"/>
                <c:pt idx="0">
                  <c:v>Comunicaţii electronice
Телекоммуникации</c:v>
                </c:pt>
                <c:pt idx="1">
                  <c:v>Activităţi de servicii în tehnologia informaţiei
Деятельность по предоставлению услуг </c:v>
                </c:pt>
                <c:pt idx="2">
                  <c:v>Alte activități</c:v>
                </c:pt>
              </c:strCache>
            </c:strRef>
          </c:cat>
          <c:val>
            <c:numRef>
              <c:f>'t37-38'!$C$13:$C$15</c:f>
              <c:numCache>
                <c:formatCode>0.0</c:formatCode>
                <c:ptCount val="3"/>
                <c:pt idx="0">
                  <c:v>0.49099999999999999</c:v>
                </c:pt>
                <c:pt idx="1">
                  <c:v>0.35100000000000003</c:v>
                </c:pt>
                <c:pt idx="2">
                  <c:v>0.158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69E-4AA8-A419-455D9E144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253478699777915"/>
          <c:y val="0.35228852858715476"/>
          <c:w val="0.3788205935796487"/>
          <c:h val="0.509298556904221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13823690698949E-2"/>
          <c:y val="0.23760915971278868"/>
          <c:w val="0.30852076504790965"/>
          <c:h val="0.60604485785801909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F12-463A-85E6-ED67025575C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F12-463A-85E6-ED67025575C0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F12-463A-85E6-ED67025575C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't40-41'!$A$11:$A$13</c:f>
              <c:strCache>
                <c:ptCount val="2"/>
                <c:pt idx="0">
                  <c:v>Cumpărarea şi vânzarea de bunuri 
imobiliare proprii; închirierea şi exploatarea bunurilor imobiliare proprii sau închiriate        
Купля и продажа собственного 
недвижимого имущества; аренда и управление собственной или  арендуемой недвижимостью         </c:v>
                </c:pt>
                <c:pt idx="1">
                  <c:v>Activităţi imobiliare pe bază de tarife sau contract
Операции с недвижимым имуществом за 
вознаграждением или на договорной основе</c:v>
                </c:pt>
              </c:strCache>
            </c:strRef>
          </c:cat>
          <c:val>
            <c:numRef>
              <c:f>'t40-41'!$B$11:$B$13</c:f>
              <c:numCache>
                <c:formatCode>0.0%</c:formatCode>
                <c:ptCount val="3"/>
                <c:pt idx="0">
                  <c:v>0.92700000000000005</c:v>
                </c:pt>
                <c:pt idx="1">
                  <c:v>7.2999999999999995E-2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12-463A-85E6-ED6702557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48041140790415554"/>
          <c:y val="0.29337887753390324"/>
          <c:w val="0.47379237882346048"/>
          <c:h val="0.5686389695652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893930064825473E-2"/>
          <c:y val="0.10388954678563887"/>
          <c:w val="0.34380542693072874"/>
          <c:h val="0.7924153545590576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53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574-4433-A62B-2792683A2543}"/>
              </c:ext>
            </c:extLst>
          </c:dPt>
          <c:dPt>
            <c:idx val="1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574-4433-A62B-2792683A2543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574-4433-A62B-2792683A2543}"/>
              </c:ext>
            </c:extLst>
          </c:dPt>
          <c:dPt>
            <c:idx val="3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574-4433-A62B-2792683A2543}"/>
              </c:ext>
            </c:extLst>
          </c:dPt>
          <c:dPt>
            <c:idx val="4"/>
            <c:bubble3D val="0"/>
            <c:spPr>
              <a:solidFill>
                <a:schemeClr val="accent1">
                  <a:tint val="54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574-4433-A62B-2792683A2543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74-4433-A62B-2792683A2543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74-4433-A62B-2792683A2543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74-4433-A62B-2792683A2543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574-4433-A62B-2792683A2543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574-4433-A62B-2792683A25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't66-67'!$A$15:$A$19</c:f>
              <c:strCache>
                <c:ptCount val="5"/>
                <c:pt idx="0">
                  <c:v>Proprietatea publică
Публичная собственность</c:v>
                </c:pt>
                <c:pt idx="1">
                  <c:v>Proprietatea  privată
Частная собственность </c:v>
                </c:pt>
                <c:pt idx="2">
                  <c:v>Proprietatea mixtă
Смешанная собственность
</c:v>
                </c:pt>
                <c:pt idx="3">
                  <c:v>Proprietatea străină
Иностранная собственность</c:v>
                </c:pt>
                <c:pt idx="4">
                  <c:v>Proprietatea întreprinderilor mixte
(RM + străină)
Собственность совместных предприятий 
(РМ + иностранная)</c:v>
                </c:pt>
              </c:strCache>
            </c:strRef>
          </c:cat>
          <c:val>
            <c:numRef>
              <c:f>'t66-67'!$B$15:$B$19</c:f>
              <c:numCache>
                <c:formatCode>0%</c:formatCode>
                <c:ptCount val="5"/>
                <c:pt idx="0">
                  <c:v>0.03</c:v>
                </c:pt>
                <c:pt idx="1">
                  <c:v>0.72</c:v>
                </c:pt>
                <c:pt idx="2">
                  <c:v>0.01</c:v>
                </c:pt>
                <c:pt idx="3">
                  <c:v>0.18</c:v>
                </c:pt>
                <c:pt idx="4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574-4433-A62B-2792683A2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41623806643528377"/>
          <c:y val="6.9499350309573105E-2"/>
          <c:w val="0.57038750626629253"/>
          <c:h val="0.846639260329326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03105511811026"/>
          <c:y val="2.3021127399401452E-2"/>
          <c:w val="0.68429219947506559"/>
          <c:h val="0.7703242371683206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't68-69'!$A$16:$A$20</c:f>
              <c:strCache>
                <c:ptCount val="5"/>
                <c:pt idx="0">
                  <c:v> Mixtă străină
Совместная иностранная </c:v>
                </c:pt>
                <c:pt idx="1">
                  <c:v> Străină
 Иностранная</c:v>
                </c:pt>
                <c:pt idx="2">
                  <c:v> Mixtă 
 Смешанная </c:v>
                </c:pt>
                <c:pt idx="3">
                  <c:v>Privată
Частная</c:v>
                </c:pt>
                <c:pt idx="4">
                  <c:v> Publică
  Публичная</c:v>
                </c:pt>
              </c:strCache>
            </c:strRef>
          </c:cat>
          <c:val>
            <c:numRef>
              <c:f>'t68-69'!$B$16:$B$20</c:f>
              <c:numCache>
                <c:formatCode>General</c:formatCode>
                <c:ptCount val="5"/>
                <c:pt idx="0">
                  <c:v>1153.3</c:v>
                </c:pt>
                <c:pt idx="1">
                  <c:v>1798.5</c:v>
                </c:pt>
                <c:pt idx="2">
                  <c:v>957.1</c:v>
                </c:pt>
                <c:pt idx="3">
                  <c:v>825.1</c:v>
                </c:pt>
                <c:pt idx="4" formatCode="0.0">
                  <c:v>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52-4270-B547-25E951C9F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589099352"/>
        <c:axId val="589092464"/>
      </c:barChart>
      <c:catAx>
        <c:axId val="589099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9092464"/>
        <c:crosses val="autoZero"/>
        <c:auto val="1"/>
        <c:lblAlgn val="ctr"/>
        <c:lblOffset val="100"/>
        <c:noMultiLvlLbl val="0"/>
      </c:catAx>
      <c:valAx>
        <c:axId val="589092464"/>
        <c:scaling>
          <c:orientation val="minMax"/>
          <c:max val="200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9099352"/>
        <c:crosses val="autoZero"/>
        <c:crossBetween val="between"/>
        <c:majorUnit val="500"/>
        <c:minorUnit val="1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08127726098137E-2"/>
          <c:y val="6.7771465685089363E-2"/>
          <c:w val="0.89294529266083933"/>
          <c:h val="0.776077200501851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't70-71'!$B$15:$B$20</c:f>
              <c:strCache>
                <c:ptCount val="6"/>
                <c:pt idx="0">
                  <c:v>Media pe republică
В среднем по 
республике</c:v>
                </c:pt>
                <c:pt idx="1">
                  <c:v>Mun. Chișinău
Мун. Кишинэу</c:v>
                </c:pt>
                <c:pt idx="2">
                  <c:v>Nord
Север</c:v>
                </c:pt>
                <c:pt idx="3">
                  <c:v>Centru
Центр</c:v>
                </c:pt>
                <c:pt idx="4">
                  <c:v>Sud
Юг</c:v>
                </c:pt>
                <c:pt idx="5">
                  <c:v>UTA Găgăuzia
АТО Гагаузия</c:v>
                </c:pt>
              </c:strCache>
            </c:strRef>
          </c:cat>
          <c:val>
            <c:numRef>
              <c:f>'t70-71'!$C$15:$C$20</c:f>
              <c:numCache>
                <c:formatCode>0.0</c:formatCode>
                <c:ptCount val="6"/>
                <c:pt idx="0" formatCode="#,##0.0">
                  <c:v>862.1</c:v>
                </c:pt>
                <c:pt idx="1">
                  <c:v>1004.3</c:v>
                </c:pt>
                <c:pt idx="2">
                  <c:v>627.4</c:v>
                </c:pt>
                <c:pt idx="3">
                  <c:v>712.8</c:v>
                </c:pt>
                <c:pt idx="4">
                  <c:v>558.9</c:v>
                </c:pt>
                <c:pt idx="5">
                  <c:v>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9B-4F1C-962E-9727116E5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256522512"/>
        <c:axId val="204599608"/>
      </c:barChart>
      <c:catAx>
        <c:axId val="25652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4599608"/>
        <c:crosses val="autoZero"/>
        <c:auto val="1"/>
        <c:lblAlgn val="ctr"/>
        <c:lblOffset val="100"/>
        <c:noMultiLvlLbl val="0"/>
      </c:catAx>
      <c:valAx>
        <c:axId val="204599608"/>
        <c:scaling>
          <c:orientation val="minMax"/>
          <c:max val="1200"/>
          <c:min val="0"/>
        </c:scaling>
        <c:delete val="0"/>
        <c:axPos val="l"/>
        <c:numFmt formatCode="#\ ##0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56522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130847560425986"/>
          <c:y val="6.035665294924554E-2"/>
          <c:w val="0.56267927254737682"/>
          <c:h val="0.6326319086657378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't72-74'!$B$27</c:f>
              <c:strCache>
                <c:ptCount val="1"/>
                <c:pt idx="0">
                  <c:v>Mun. Chișinău
Мун. Кишинэу</c:v>
                </c:pt>
              </c:strCache>
            </c:strRef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't72-74'!$C$26:$D$26</c:f>
              <c:strCache>
                <c:ptCount val="2"/>
                <c:pt idx="0">
                  <c:v>Numărul mediu de salariați
Среднесписочная численность работников</c:v>
                </c:pt>
                <c:pt idx="1">
                  <c:v>Cifra de afaceri 
 Оборот</c:v>
                </c:pt>
              </c:strCache>
            </c:strRef>
          </c:cat>
          <c:val>
            <c:numRef>
              <c:f>'t72-74'!$C$27:$D$27</c:f>
              <c:numCache>
                <c:formatCode>0</c:formatCode>
                <c:ptCount val="2"/>
                <c:pt idx="0">
                  <c:v>59.3</c:v>
                </c:pt>
                <c:pt idx="1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8-4452-8ECB-2F341AD93752}"/>
            </c:ext>
          </c:extLst>
        </c:ser>
        <c:ser>
          <c:idx val="1"/>
          <c:order val="1"/>
          <c:tx>
            <c:strRef>
              <c:f>'t72-74'!$B$28</c:f>
              <c:strCache>
                <c:ptCount val="1"/>
                <c:pt idx="0">
                  <c:v>Nord
Север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't72-74'!$C$26:$D$26</c:f>
              <c:strCache>
                <c:ptCount val="2"/>
                <c:pt idx="0">
                  <c:v>Numărul mediu de salariați
Среднесписочная численность работников</c:v>
                </c:pt>
                <c:pt idx="1">
                  <c:v>Cifra de afaceri 
 Оборот</c:v>
                </c:pt>
              </c:strCache>
            </c:strRef>
          </c:cat>
          <c:val>
            <c:numRef>
              <c:f>'t72-74'!$C$28:$D$28</c:f>
              <c:numCache>
                <c:formatCode>0</c:formatCode>
                <c:ptCount val="2"/>
                <c:pt idx="0">
                  <c:v>17.100000000000001</c:v>
                </c:pt>
                <c:pt idx="1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68-4452-8ECB-2F341AD93752}"/>
            </c:ext>
          </c:extLst>
        </c:ser>
        <c:ser>
          <c:idx val="2"/>
          <c:order val="2"/>
          <c:tx>
            <c:strRef>
              <c:f>'t72-74'!$B$29</c:f>
              <c:strCache>
                <c:ptCount val="1"/>
                <c:pt idx="0">
                  <c:v>Centru
Центр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't72-74'!$C$26:$D$26</c:f>
              <c:strCache>
                <c:ptCount val="2"/>
                <c:pt idx="0">
                  <c:v>Numărul mediu de salariați
Среднесписочная численность работников</c:v>
                </c:pt>
                <c:pt idx="1">
                  <c:v>Cifra de afaceri 
 Оборот</c:v>
                </c:pt>
              </c:strCache>
            </c:strRef>
          </c:cat>
          <c:val>
            <c:numRef>
              <c:f>'t72-74'!$C$29:$D$29</c:f>
              <c:numCache>
                <c:formatCode>0</c:formatCode>
                <c:ptCount val="2"/>
                <c:pt idx="0">
                  <c:v>14.5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68-4452-8ECB-2F341AD93752}"/>
            </c:ext>
          </c:extLst>
        </c:ser>
        <c:ser>
          <c:idx val="3"/>
          <c:order val="3"/>
          <c:tx>
            <c:strRef>
              <c:f>'t72-74'!$B$30</c:f>
              <c:strCache>
                <c:ptCount val="1"/>
                <c:pt idx="0">
                  <c:v>Sud
Юг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't72-74'!$C$26:$D$26</c:f>
              <c:strCache>
                <c:ptCount val="2"/>
                <c:pt idx="0">
                  <c:v>Numărul mediu de salariați
Среднесписочная численность работников</c:v>
                </c:pt>
                <c:pt idx="1">
                  <c:v>Cifra de afaceri 
 Оборот</c:v>
                </c:pt>
              </c:strCache>
            </c:strRef>
          </c:cat>
          <c:val>
            <c:numRef>
              <c:f>'t72-74'!$C$30:$D$30</c:f>
              <c:numCache>
                <c:formatCode>0</c:formatCode>
                <c:ptCount val="2"/>
                <c:pt idx="0">
                  <c:v>6.1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68-4452-8ECB-2F341AD93752}"/>
            </c:ext>
          </c:extLst>
        </c:ser>
        <c:ser>
          <c:idx val="4"/>
          <c:order val="4"/>
          <c:tx>
            <c:strRef>
              <c:f>'t72-74'!$B$31</c:f>
              <c:strCache>
                <c:ptCount val="1"/>
                <c:pt idx="0">
                  <c:v>UTA Găgăuzia
АТО Гагаузия</c:v>
                </c:pt>
              </c:strCache>
            </c:strRef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't72-74'!$C$26:$D$26</c:f>
              <c:strCache>
                <c:ptCount val="2"/>
                <c:pt idx="0">
                  <c:v>Numărul mediu de salariați
Среднесписочная численность работников</c:v>
                </c:pt>
                <c:pt idx="1">
                  <c:v>Cifra de afaceri 
 Оборот</c:v>
                </c:pt>
              </c:strCache>
            </c:strRef>
          </c:cat>
          <c:val>
            <c:numRef>
              <c:f>'t72-74'!$C$31:$D$31</c:f>
              <c:numCache>
                <c:formatCode>0</c:formatCode>
                <c:ptCount val="2"/>
                <c:pt idx="0">
                  <c:v>3</c:v>
                </c:pt>
                <c:pt idx="1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68-4452-8ECB-2F341AD93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89073440"/>
        <c:axId val="589075408"/>
      </c:barChart>
      <c:catAx>
        <c:axId val="589073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9075408"/>
        <c:crosses val="autoZero"/>
        <c:auto val="1"/>
        <c:lblAlgn val="ctr"/>
        <c:lblOffset val="100"/>
        <c:noMultiLvlLbl val="0"/>
      </c:catAx>
      <c:valAx>
        <c:axId val="589075408"/>
        <c:scaling>
          <c:orientation val="minMax"/>
          <c:max val="1"/>
        </c:scaling>
        <c:delete val="0"/>
        <c:axPos val="b"/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907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681182924554076"/>
          <c:y val="0.83866887009494184"/>
          <c:w val="0.75385096601295498"/>
          <c:h val="0.146241858656556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>
      <c:oddHeader>&amp;C&amp;8Activitatea intreprinderilor in profil regional
&amp;"Arial,Курсив"Деятельность предприятий в региональном разрезе</c:oddHeader>
    </c:headerFooter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8. Structura cifrei de afaceri realizată de întreprinderi pe forme de</a:t>
            </a:r>
            <a:r>
              <a:rPr lang="en-US"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ro-RO"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propri</a:t>
            </a:r>
            <a:r>
              <a:rPr lang="en-US"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</a:t>
            </a:r>
            <a:r>
              <a:rPr lang="ro-RO"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tate</a:t>
            </a:r>
            <a:r>
              <a:rPr lang="en-US"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,%</a:t>
            </a:r>
            <a:endParaRPr lang="ru-RU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ro-RO" sz="1000" b="0" i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  </a:t>
            </a:r>
            <a:r>
              <a:rPr lang="ru-RU" sz="1000" b="0" i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Структура оборота предприятий</a:t>
            </a:r>
            <a:r>
              <a:rPr lang="ru-RU" sz="1000" b="0" i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по  формам собственности</a:t>
            </a:r>
            <a:endParaRPr lang="en-US" sz="1000" b="0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7.6858918978826352E-2"/>
          <c:y val="1.85236391981492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069646536333811"/>
          <c:y val="0.27580931789766255"/>
          <c:w val="0.31317128321085358"/>
          <c:h val="0.63169897377423034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2">
                  <a:shade val="53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8ED-4CCB-AC80-3E6980E3BEE0}"/>
              </c:ext>
            </c:extLst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8ED-4CCB-AC80-3E6980E3BEE0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8ED-4CCB-AC80-3E6980E3BEE0}"/>
              </c:ext>
            </c:extLst>
          </c:dPt>
          <c:dPt>
            <c:idx val="3"/>
            <c:bubble3D val="0"/>
            <c:spPr>
              <a:solidFill>
                <a:schemeClr val="accent2">
                  <a:tint val="77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8ED-4CCB-AC80-3E6980E3BEE0}"/>
              </c:ext>
            </c:extLst>
          </c:dPt>
          <c:dPt>
            <c:idx val="4"/>
            <c:bubble3D val="0"/>
            <c:spPr>
              <a:solidFill>
                <a:schemeClr val="accent2">
                  <a:tint val="54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8ED-4CCB-AC80-3E6980E3BEE0}"/>
              </c:ext>
            </c:extLst>
          </c:dPt>
          <c:dLbls>
            <c:dLbl>
              <c:idx val="4"/>
              <c:layout>
                <c:manualLayout>
                  <c:x val="1.8171429552563127E-2"/>
                  <c:y val="-3.0273885871792613E-1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8ED-4CCB-AC80-3E6980E3BE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't7-8'!$A$19:$A$24</c15:sqref>
                  </c15:fullRef>
                </c:ext>
              </c:extLst>
              <c:f>'t7-8'!$A$19:$A$23</c:f>
              <c:strCache>
                <c:ptCount val="5"/>
                <c:pt idx="0">
                  <c:v>Privată
Частная </c:v>
                </c:pt>
                <c:pt idx="1">
                  <c:v>Străină
Иностранная </c:v>
                </c:pt>
                <c:pt idx="2">
                  <c:v> Mixtă străină
Cовместная  иностранная</c:v>
                </c:pt>
                <c:pt idx="3">
                  <c:v>Publică
Публичная </c:v>
                </c:pt>
                <c:pt idx="4">
                  <c:v>Mixtă 
Смешанная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't7-8'!$B$19:$B$24</c15:sqref>
                  </c15:fullRef>
                </c:ext>
              </c:extLst>
              <c:f>'t7-8'!$B$19:$B$23</c:f>
              <c:numCache>
                <c:formatCode>0.0%</c:formatCode>
                <c:ptCount val="5"/>
                <c:pt idx="0">
                  <c:v>0.65</c:v>
                </c:pt>
                <c:pt idx="1">
                  <c:v>0.19</c:v>
                </c:pt>
                <c:pt idx="2">
                  <c:v>0.1</c:v>
                </c:pt>
                <c:pt idx="3">
                  <c:v>5.0999999999999997E-2</c:v>
                </c:pt>
                <c:pt idx="4">
                  <c:v>8.9999999999999993E-3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A-A8ED-4CCB-AC80-3E6980E3BEE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157331512056895"/>
          <c:y val="0.276380788435868"/>
          <c:w val="0.4069003661014885"/>
          <c:h val="0.472331693264136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24795928738912"/>
          <c:y val="3.2407407407407406E-2"/>
          <c:w val="0.75385273222415772"/>
          <c:h val="0.822862715077282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't9-10'!$A$14:$A$18</c:f>
              <c:strCache>
                <c:ptCount val="5"/>
                <c:pt idx="0">
                  <c:v>Mixtă străină
Совместная иностранная</c:v>
                </c:pt>
                <c:pt idx="1">
                  <c:v>Străină  
Иностранная</c:v>
                </c:pt>
                <c:pt idx="2">
                  <c:v>Mixtă
Смешанная </c:v>
                </c:pt>
                <c:pt idx="3">
                  <c:v>Pivată 
Частная </c:v>
                </c:pt>
                <c:pt idx="4">
                  <c:v>Publică 
Публичная </c:v>
                </c:pt>
              </c:strCache>
            </c:strRef>
          </c:cat>
          <c:val>
            <c:numRef>
              <c:f>'t9-10'!$B$14:$B$18</c:f>
              <c:numCache>
                <c:formatCode>0.0</c:formatCode>
                <c:ptCount val="5"/>
                <c:pt idx="0">
                  <c:v>1536.7</c:v>
                </c:pt>
                <c:pt idx="1">
                  <c:v>1120.7</c:v>
                </c:pt>
                <c:pt idx="2">
                  <c:v>706.6</c:v>
                </c:pt>
                <c:pt idx="3">
                  <c:v>822.3</c:v>
                </c:pt>
                <c:pt idx="4">
                  <c:v>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03-4176-A830-5590F36A9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90394296"/>
        <c:axId val="590392984"/>
      </c:barChart>
      <c:catAx>
        <c:axId val="590394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0392984"/>
        <c:crosses val="autoZero"/>
        <c:auto val="1"/>
        <c:lblAlgn val="ctr"/>
        <c:lblOffset val="100"/>
        <c:noMultiLvlLbl val="0"/>
      </c:catAx>
      <c:valAx>
        <c:axId val="590392984"/>
        <c:scaling>
          <c:orientation val="minMax"/>
          <c:max val="1600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0394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303362417535649"/>
          <c:y val="3.2386678194062421E-2"/>
          <c:w val="0.56090214229978008"/>
          <c:h val="0.5517194565677142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't11-12'!$A$15</c:f>
              <c:strCache>
                <c:ptCount val="1"/>
                <c:pt idx="0">
                  <c:v>Societăţi cu răspundere limitată
Общества с ограниченной
ответственностью</c:v>
                </c:pt>
              </c:strCache>
            </c:strRef>
          </c:tx>
          <c:spPr>
            <a:solidFill>
              <a:schemeClr val="accent2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't11-12'!$B$14:$C$14</c:f>
              <c:strCache>
                <c:ptCount val="2"/>
                <c:pt idx="0">
                  <c:v>Numărul mediu de salariaţi
Среднесписочная численность работников</c:v>
                </c:pt>
                <c:pt idx="1">
                  <c:v>Cifra de afaceri
Оборот</c:v>
                </c:pt>
              </c:strCache>
            </c:strRef>
          </c:cat>
          <c:val>
            <c:numRef>
              <c:f>'t11-12'!$B$15:$C$15</c:f>
              <c:numCache>
                <c:formatCode>#,##0.0</c:formatCode>
                <c:ptCount val="2"/>
                <c:pt idx="0" formatCode="0.0">
                  <c:v>77.099999999999994</c:v>
                </c:pt>
                <c:pt idx="1">
                  <c:v>82.1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41-4127-8CEE-B7AD50912F79}"/>
            </c:ext>
          </c:extLst>
        </c:ser>
        <c:ser>
          <c:idx val="1"/>
          <c:order val="1"/>
          <c:tx>
            <c:strRef>
              <c:f>'t11-12'!$A$16</c:f>
              <c:strCache>
                <c:ptCount val="1"/>
                <c:pt idx="0">
                  <c:v>Societăţi pe actiuni
Акционерные общества</c:v>
                </c:pt>
              </c:strCache>
            </c:strRef>
          </c:tx>
          <c:spPr>
            <a:solidFill>
              <a:schemeClr val="accent2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't11-12'!$B$14:$C$14</c:f>
              <c:strCache>
                <c:ptCount val="2"/>
                <c:pt idx="0">
                  <c:v>Numărul mediu de salariaţi
Среднесписочная численность работников</c:v>
                </c:pt>
                <c:pt idx="1">
                  <c:v>Cifra de afaceri
Оборот</c:v>
                </c:pt>
              </c:strCache>
            </c:strRef>
          </c:cat>
          <c:val>
            <c:numRef>
              <c:f>'t11-12'!$B$16:$C$16</c:f>
              <c:numCache>
                <c:formatCode>General</c:formatCode>
                <c:ptCount val="2"/>
                <c:pt idx="0">
                  <c:v>11.1</c:v>
                </c:pt>
                <c:pt idx="1">
                  <c:v>13.9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41-4127-8CEE-B7AD50912F79}"/>
            </c:ext>
          </c:extLst>
        </c:ser>
        <c:ser>
          <c:idx val="2"/>
          <c:order val="2"/>
          <c:tx>
            <c:strRef>
              <c:f>'t11-12'!$A$17</c:f>
              <c:strCache>
                <c:ptCount val="1"/>
                <c:pt idx="0">
                  <c:v>Întreprinderi individuale
Индивидуальные предприятия</c:v>
                </c:pt>
              </c:strCache>
            </c:strRef>
          </c:tx>
          <c:spPr>
            <a:solidFill>
              <a:schemeClr val="accent2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4.2911871180590045E-3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741-4127-8CEE-B7AD50912F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't11-12'!$B$14:$C$14</c:f>
              <c:strCache>
                <c:ptCount val="2"/>
                <c:pt idx="0">
                  <c:v>Numărul mediu de salariaţi
Среднесписочная численность работников</c:v>
                </c:pt>
                <c:pt idx="1">
                  <c:v>Cifra de afaceri
Оборот</c:v>
                </c:pt>
              </c:strCache>
            </c:strRef>
          </c:cat>
          <c:val>
            <c:numRef>
              <c:f>'t11-12'!$B$17:$C$17</c:f>
              <c:numCache>
                <c:formatCode>0.0</c:formatCode>
                <c:ptCount val="2"/>
                <c:pt idx="0">
                  <c:v>2.2000000000000002</c:v>
                </c:pt>
                <c:pt idx="1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41-4127-8CEE-B7AD50912F79}"/>
            </c:ext>
          </c:extLst>
        </c:ser>
        <c:ser>
          <c:idx val="3"/>
          <c:order val="3"/>
          <c:tx>
            <c:strRef>
              <c:f>'t11-12'!$A$18</c:f>
              <c:strCache>
                <c:ptCount val="1"/>
                <c:pt idx="0">
                  <c:v>Alte forme 
Другие формы</c:v>
                </c:pt>
              </c:strCache>
            </c:strRef>
          </c:tx>
          <c:spPr>
            <a:solidFill>
              <a:schemeClr val="accent2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1.28735613541770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741-4127-8CEE-B7AD50912F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't11-12'!$B$14:$C$14</c:f>
              <c:strCache>
                <c:ptCount val="2"/>
                <c:pt idx="0">
                  <c:v>Numărul mediu de salariaţi
Среднесписочная численность работников</c:v>
                </c:pt>
                <c:pt idx="1">
                  <c:v>Cifra de afaceri
Оборот</c:v>
                </c:pt>
              </c:strCache>
            </c:strRef>
          </c:cat>
          <c:val>
            <c:numRef>
              <c:f>'t11-12'!$B$18:$C$18</c:f>
              <c:numCache>
                <c:formatCode>#,##0.0</c:formatCode>
                <c:ptCount val="2"/>
                <c:pt idx="0" formatCode="0.0">
                  <c:v>9.6</c:v>
                </c:pt>
                <c:pt idx="1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41-4127-8CEE-B7AD50912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320227328"/>
        <c:axId val="320226344"/>
      </c:barChart>
      <c:catAx>
        <c:axId val="320227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0226344"/>
        <c:crosses val="autoZero"/>
        <c:auto val="1"/>
        <c:lblAlgn val="ctr"/>
        <c:lblOffset val="100"/>
        <c:noMultiLvlLbl val="0"/>
      </c:catAx>
      <c:valAx>
        <c:axId val="320226344"/>
        <c:scaling>
          <c:orientation val="minMax"/>
          <c:max val="100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022732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377489500997438"/>
          <c:y val="0.70855274130253987"/>
          <c:w val="0.7504366177200823"/>
          <c:h val="0.263638450458170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66105612945173"/>
          <c:y val="9.569377990430622E-2"/>
          <c:w val="0.70030436562402176"/>
          <c:h val="0.53960064800512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't17-18'!$A$13</c:f>
              <c:strCache>
                <c:ptCount val="1"/>
                <c:pt idx="0">
                  <c:v>Producţia, transportul şi 
distribuţia energiei electrice
Производство, транспортировка и
 распределение электроэнергии </c:v>
                </c:pt>
              </c:strCache>
            </c:strRef>
          </c:tx>
          <c:spPr>
            <a:solidFill>
              <a:schemeClr val="accent2">
                <a:shade val="6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7DB-4B30-88BF-93EDC8A02E0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F7DB-4B30-88BF-93EDC8A02E0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't17-18'!$B$12:$C$12</c:f>
              <c:strCache>
                <c:ptCount val="2"/>
                <c:pt idx="0">
                  <c:v>Numărul mediu de salariaţi 
Среднесписочная численность 
работников</c:v>
                </c:pt>
                <c:pt idx="1">
                  <c:v>Cifra de afaceri
Оборот</c:v>
                </c:pt>
              </c:strCache>
            </c:strRef>
          </c:cat>
          <c:val>
            <c:numRef>
              <c:f>'t17-18'!$B$13:$C$13</c:f>
              <c:numCache>
                <c:formatCode>General</c:formatCode>
                <c:ptCount val="2"/>
                <c:pt idx="0">
                  <c:v>35.9</c:v>
                </c:pt>
                <c:pt idx="1">
                  <c:v>60.8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B-4B30-88BF-93EDC8A02E0E}"/>
            </c:ext>
          </c:extLst>
        </c:ser>
        <c:ser>
          <c:idx val="1"/>
          <c:order val="1"/>
          <c:tx>
            <c:strRef>
              <c:f>'t17-18'!$A$14</c:f>
              <c:strCache>
                <c:ptCount val="1"/>
                <c:pt idx="0">
                  <c:v>Producţia gazelor; 
distribuţia  combustibilului
 gazos prin conducte
Производство газа; 
распределение газообразного  
топлива  по газораспределительным сетям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't17-18'!$B$12:$C$12</c:f>
              <c:strCache>
                <c:ptCount val="2"/>
                <c:pt idx="0">
                  <c:v>Numărul mediu de salariaţi 
Среднесписочная численность 
работников</c:v>
                </c:pt>
                <c:pt idx="1">
                  <c:v>Cifra de afaceri
Оборот</c:v>
                </c:pt>
              </c:strCache>
            </c:strRef>
          </c:cat>
          <c:val>
            <c:numRef>
              <c:f>'t17-18'!$B$14:$C$14</c:f>
              <c:numCache>
                <c:formatCode>General</c:formatCode>
                <c:ptCount val="2"/>
                <c:pt idx="0">
                  <c:v>41.8</c:v>
                </c:pt>
                <c:pt idx="1">
                  <c:v>27.5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DB-4B30-88BF-93EDC8A02E0E}"/>
            </c:ext>
          </c:extLst>
        </c:ser>
        <c:ser>
          <c:idx val="2"/>
          <c:order val="2"/>
          <c:tx>
            <c:strRef>
              <c:f>'t17-18'!$A$15</c:f>
              <c:strCache>
                <c:ptCount val="1"/>
                <c:pt idx="0">
                  <c:v>Furnizarea de abur şi aer 
condiţionat 
Обеспечение паром; 
кондиционирование воздуха </c:v>
                </c:pt>
              </c:strCache>
            </c:strRef>
          </c:tx>
          <c:spPr>
            <a:solidFill>
              <a:schemeClr val="accent2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't17-18'!$B$12:$C$12</c:f>
              <c:strCache>
                <c:ptCount val="2"/>
                <c:pt idx="0">
                  <c:v>Numărul mediu de salariaţi 
Среднесписочная численность 
работников</c:v>
                </c:pt>
                <c:pt idx="1">
                  <c:v>Cifra de afaceri
Оборот</c:v>
                </c:pt>
              </c:strCache>
            </c:strRef>
          </c:cat>
          <c:val>
            <c:numRef>
              <c:f>'t17-18'!$B$15:$C$15</c:f>
              <c:numCache>
                <c:formatCode>General</c:formatCode>
                <c:ptCount val="2"/>
                <c:pt idx="0">
                  <c:v>22.3</c:v>
                </c:pt>
                <c:pt idx="1">
                  <c:v>11.7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DB-4B30-88BF-93EDC8A02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2232360"/>
        <c:axId val="303811912"/>
      </c:barChart>
      <c:catAx>
        <c:axId val="302232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3811912"/>
        <c:crosses val="autoZero"/>
        <c:auto val="1"/>
        <c:lblAlgn val="ctr"/>
        <c:lblOffset val="100"/>
        <c:noMultiLvlLbl val="0"/>
      </c:catAx>
      <c:valAx>
        <c:axId val="303811912"/>
        <c:scaling>
          <c:orientation val="minMax"/>
          <c:max val="1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2232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702876078901807E-3"/>
          <c:y val="0.75122235665126225"/>
          <c:w val="0.99892974387375888"/>
          <c:h val="0.198399809595588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993104505990682"/>
          <c:y val="3.8880825584787691E-2"/>
          <c:w val="0.58656853049935742"/>
          <c:h val="0.4957605921178382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't19-20'!$A$17</c:f>
              <c:strCache>
                <c:ptCount val="1"/>
                <c:pt idx="0">
                  <c:v>Captarea, tratarea și distribuția apei  (E36)
Сбор, оброботка и распределение воды </c:v>
                </c:pt>
              </c:strCache>
            </c:strRef>
          </c:tx>
          <c:spPr>
            <a:solidFill>
              <a:schemeClr val="accent2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't19-20'!$B$16:$C$16</c:f>
              <c:strCache>
                <c:ptCount val="2"/>
                <c:pt idx="0">
                  <c:v>Numărul mediu de salariaţi
Среднесписочная численность работников </c:v>
                </c:pt>
                <c:pt idx="1">
                  <c:v>Cifra de afaceri  
Оборот</c:v>
                </c:pt>
              </c:strCache>
            </c:strRef>
          </c:cat>
          <c:val>
            <c:numRef>
              <c:f>'t19-20'!$B$17:$C$17</c:f>
              <c:numCache>
                <c:formatCode>0.0</c:formatCode>
                <c:ptCount val="2"/>
                <c:pt idx="0">
                  <c:v>68.3</c:v>
                </c:pt>
                <c:pt idx="1">
                  <c:v>39.5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52-45F3-8EAF-90C956DE8122}"/>
            </c:ext>
          </c:extLst>
        </c:ser>
        <c:ser>
          <c:idx val="1"/>
          <c:order val="1"/>
          <c:tx>
            <c:strRef>
              <c:f>'t19-20'!$A$18</c:f>
              <c:strCache>
                <c:ptCount val="1"/>
                <c:pt idx="0">
                  <c:v>Colectarea și epurarea apelor uzate ( E37)
Сбор и обработка сточных вод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8.1794467570344507E-3"/>
                  <c:y val="-3.01075146460022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5C-4E95-A945-14DE7B5D0E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't19-20'!$B$16:$C$16</c:f>
              <c:strCache>
                <c:ptCount val="2"/>
                <c:pt idx="0">
                  <c:v>Numărul mediu de salariaţi
Среднесписочная численность работников </c:v>
                </c:pt>
                <c:pt idx="1">
                  <c:v>Cifra de afaceri  
Оборот</c:v>
                </c:pt>
              </c:strCache>
            </c:strRef>
          </c:cat>
          <c:val>
            <c:numRef>
              <c:f>'t19-20'!$B$18:$C$18</c:f>
              <c:numCache>
                <c:formatCode>0.0</c:formatCode>
                <c:ptCount val="2"/>
                <c:pt idx="0" formatCode="General">
                  <c:v>3.3</c:v>
                </c:pt>
                <c:pt idx="1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52-45F3-8EAF-90C956DE8122}"/>
            </c:ext>
          </c:extLst>
        </c:ser>
        <c:ser>
          <c:idx val="2"/>
          <c:order val="2"/>
          <c:tx>
            <c:strRef>
              <c:f>'t19-20'!$A$19</c:f>
              <c:strCache>
                <c:ptCount val="1"/>
                <c:pt idx="0">
                  <c:v>Colectarea, tratarea și eliminarea deșeurilor, activități  și servicii de decontaminare( E38-E39)
Сбор, обработка и удаление отходов, вторичное использование материалов, деятельность и услуги по обеззараживанию</c:v>
                </c:pt>
              </c:strCache>
            </c:strRef>
          </c:tx>
          <c:spPr>
            <a:solidFill>
              <a:schemeClr val="accent2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't19-20'!$B$16:$C$16</c:f>
              <c:strCache>
                <c:ptCount val="2"/>
                <c:pt idx="0">
                  <c:v>Numărul mediu de salariaţi
Среднесписочная численность работников </c:v>
                </c:pt>
                <c:pt idx="1">
                  <c:v>Cifra de afaceri  
Оборот</c:v>
                </c:pt>
              </c:strCache>
            </c:strRef>
          </c:cat>
          <c:val>
            <c:numRef>
              <c:f>'t19-20'!$B$19:$C$19</c:f>
              <c:numCache>
                <c:formatCode>General</c:formatCode>
                <c:ptCount val="2"/>
                <c:pt idx="0">
                  <c:v>28.4</c:v>
                </c:pt>
                <c:pt idx="1">
                  <c:v>58.8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52-45F3-8EAF-90C956DE8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2885200"/>
        <c:axId val="303216576"/>
      </c:barChart>
      <c:catAx>
        <c:axId val="302885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3216576"/>
        <c:crosses val="autoZero"/>
        <c:auto val="1"/>
        <c:lblAlgn val="ctr"/>
        <c:lblOffset val="100"/>
        <c:noMultiLvlLbl val="0"/>
      </c:catAx>
      <c:valAx>
        <c:axId val="303216576"/>
        <c:scaling>
          <c:orientation val="minMax"/>
          <c:max val="100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288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558993880342097"/>
          <c:y val="0.59005963796526717"/>
          <c:w val="0.76178180844160437"/>
          <c:h val="0.331540353255029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944474386444601"/>
          <c:y val="3.7627450991107876E-2"/>
          <c:w val="0.56442276935750313"/>
          <c:h val="0.54243192616254587"/>
        </c:manualLayout>
      </c:layout>
      <c:barChart>
        <c:barDir val="bar"/>
        <c:grouping val="percentStacked"/>
        <c:varyColors val="0"/>
        <c:ser>
          <c:idx val="1"/>
          <c:order val="1"/>
          <c:tx>
            <c:strRef>
              <c:f>'t24-25'!$B$14</c:f>
              <c:strCache>
                <c:ptCount val="1"/>
                <c:pt idx="0">
                  <c:v>Comerţ cu amănuntul 
Розничная торговля</c:v>
                </c:pt>
              </c:strCache>
            </c:strRef>
          </c:tx>
          <c:spPr>
            <a:solidFill>
              <a:schemeClr val="accent2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't24-25'!$C$12:$D$12</c:f>
              <c:strCache>
                <c:ptCount val="2"/>
                <c:pt idx="0">
                  <c:v>Numărul mediu de salariaţi 
Среднесписочная численность работников</c:v>
                </c:pt>
                <c:pt idx="1">
                  <c:v>Cifra de afaceri 
Оборот     </c:v>
                </c:pt>
              </c:strCache>
            </c:strRef>
          </c:cat>
          <c:val>
            <c:numRef>
              <c:f>'t24-25'!$C$14:$D$14</c:f>
              <c:numCache>
                <c:formatCode>0.0</c:formatCode>
                <c:ptCount val="2"/>
                <c:pt idx="0">
                  <c:v>54.1</c:v>
                </c:pt>
                <c:pt idx="1">
                  <c:v>32.5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89-48B8-AEC1-294DB76725A5}"/>
            </c:ext>
          </c:extLst>
        </c:ser>
        <c:ser>
          <c:idx val="2"/>
          <c:order val="2"/>
          <c:tx>
            <c:strRef>
              <c:f>'t24-25'!$B$15</c:f>
              <c:strCache>
                <c:ptCount val="1"/>
                <c:pt idx="0">
                  <c:v>Comerţ cu ridicata
Оптовая  торговля </c:v>
                </c:pt>
              </c:strCache>
            </c:strRef>
          </c:tx>
          <c:spPr>
            <a:solidFill>
              <a:schemeClr val="accent2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't24-25'!$C$12:$D$12</c:f>
              <c:strCache>
                <c:ptCount val="2"/>
                <c:pt idx="0">
                  <c:v>Numărul mediu de salariaţi 
Среднесписочная численность работников</c:v>
                </c:pt>
                <c:pt idx="1">
                  <c:v>Cifra de afaceri 
Оборот     </c:v>
                </c:pt>
              </c:strCache>
            </c:strRef>
          </c:cat>
          <c:val>
            <c:numRef>
              <c:f>'t24-25'!$C$15:$D$15</c:f>
              <c:numCache>
                <c:formatCode>0.0</c:formatCode>
                <c:ptCount val="2"/>
                <c:pt idx="0">
                  <c:v>37.9</c:v>
                </c:pt>
                <c:pt idx="1">
                  <c:v>62.1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89-48B8-AEC1-294DB76725A5}"/>
            </c:ext>
          </c:extLst>
        </c:ser>
        <c:ser>
          <c:idx val="3"/>
          <c:order val="3"/>
          <c:tx>
            <c:strRef>
              <c:f>'t24-25'!$B$16</c:f>
              <c:strCache>
                <c:ptCount val="1"/>
                <c:pt idx="0">
                  <c:v>Comerț cu ridicata şi cu amănuntul al autovehiculelor şi motocicletelor, întreţinerea şi repararea acestora
Оптовая и розничная торговля автотранспортными средствами и мотоциклами, их техническое обслуживание и ремонт
</c:v>
                </c:pt>
              </c:strCache>
            </c:strRef>
          </c:tx>
          <c:spPr>
            <a:solidFill>
              <a:schemeClr val="accent2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't24-25'!$C$12:$D$12</c:f>
              <c:strCache>
                <c:ptCount val="2"/>
                <c:pt idx="0">
                  <c:v>Numărul mediu de salariaţi 
Среднесписочная численность работников</c:v>
                </c:pt>
                <c:pt idx="1">
                  <c:v>Cifra de afaceri 
Оборот     </c:v>
                </c:pt>
              </c:strCache>
            </c:strRef>
          </c:cat>
          <c:val>
            <c:numRef>
              <c:f>'t24-25'!$C$16:$D$16</c:f>
              <c:numCache>
                <c:formatCode>General</c:formatCode>
                <c:ptCount val="2"/>
                <c:pt idx="0" formatCode="0.0">
                  <c:v>8</c:v>
                </c:pt>
                <c:pt idx="1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89-48B8-AEC1-294DB7672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3523584"/>
        <c:axId val="3035239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't24-25'!$B$13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shade val="58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't24-25'!$C$12:$D$12</c15:sqref>
                        </c15:formulaRef>
                      </c:ext>
                    </c:extLst>
                    <c:strCache>
                      <c:ptCount val="2"/>
                      <c:pt idx="0">
                        <c:v>Numărul mediu de salariaţi 
Среднесписочная численность работников</c:v>
                      </c:pt>
                      <c:pt idx="1">
                        <c:v>Cifra de afaceri 
Оборот    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't24-25'!$C$13:$D$13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089-48B8-AEC1-294DB76725A5}"/>
                  </c:ext>
                </c:extLst>
              </c15:ser>
            </c15:filteredBarSeries>
          </c:ext>
        </c:extLst>
      </c:barChart>
      <c:catAx>
        <c:axId val="303523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3523976"/>
        <c:crosses val="autoZero"/>
        <c:auto val="1"/>
        <c:lblAlgn val="ctr"/>
        <c:lblOffset val="100"/>
        <c:noMultiLvlLbl val="0"/>
      </c:catAx>
      <c:valAx>
        <c:axId val="303523976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3523584"/>
        <c:crosses val="autoZero"/>
        <c:crossBetween val="between"/>
        <c:min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263326015800626E-2"/>
          <c:y val="0.67293494828182643"/>
          <c:w val="0.98373667398419939"/>
          <c:h val="0.327065051718173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27</a:t>
            </a:r>
            <a:r>
              <a:rPr lang="ro-RO" sz="10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. Structura indicatorilor principali în comerţul cu amănuntul,%</a:t>
            </a:r>
            <a:endParaRPr lang="en-US" sz="10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ro-RO" sz="1000" b="0" i="1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      </a:t>
            </a:r>
            <a:r>
              <a:rPr lang="ru-RU" sz="1000" b="0" i="1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Структура основных показателей предприятий в розничной торговле</a:t>
            </a:r>
            <a:r>
              <a:rPr lang="ro-RO" sz="1000" b="0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endParaRPr lang="en-US" sz="10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0013890692449055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415877790557079"/>
          <c:y val="0.1710946579438764"/>
          <c:w val="0.61026652028316553"/>
          <c:h val="0.6666052937412674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't26-27'!$C$16</c:f>
              <c:strCache>
                <c:ptCount val="1"/>
                <c:pt idx="0">
                  <c:v>Mărfuri  nealimentare
Непродовольственные товары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't26-27'!$B$17:$B$18</c:f>
              <c:strCache>
                <c:ptCount val="2"/>
                <c:pt idx="0">
                  <c:v>Numărul mediu de salariaţi
Среднесписочная численность работников</c:v>
                </c:pt>
                <c:pt idx="1">
                  <c:v>Cifra de afaceri
Оборот</c:v>
                </c:pt>
              </c:strCache>
            </c:strRef>
          </c:cat>
          <c:val>
            <c:numRef>
              <c:f>'t26-27'!$C$17:$C$18</c:f>
              <c:numCache>
                <c:formatCode>General</c:formatCode>
                <c:ptCount val="2"/>
                <c:pt idx="0">
                  <c:v>64.099999999999994</c:v>
                </c:pt>
                <c:pt idx="1">
                  <c:v>71.400000000000006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F8-4135-9EBB-D7280FFABC48}"/>
            </c:ext>
          </c:extLst>
        </c:ser>
        <c:ser>
          <c:idx val="1"/>
          <c:order val="1"/>
          <c:tx>
            <c:strRef>
              <c:f>'t26-27'!$D$16</c:f>
              <c:strCache>
                <c:ptCount val="1"/>
                <c:pt idx="0">
                  <c:v>Mărfuri alimentare
Продовольственные товары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't26-27'!$B$17:$B$18</c:f>
              <c:strCache>
                <c:ptCount val="2"/>
                <c:pt idx="0">
                  <c:v>Numărul mediu de salariaţi
Среднесписочная численность работников</c:v>
                </c:pt>
                <c:pt idx="1">
                  <c:v>Cifra de afaceri
Оборот</c:v>
                </c:pt>
              </c:strCache>
            </c:strRef>
          </c:cat>
          <c:val>
            <c:numRef>
              <c:f>'t26-27'!$D$17:$D$18</c:f>
              <c:numCache>
                <c:formatCode>General</c:formatCode>
                <c:ptCount val="2"/>
                <c:pt idx="0">
                  <c:v>35.9</c:v>
                </c:pt>
                <c:pt idx="1">
                  <c:v>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F8-4135-9EBB-D7280FFAB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overlap val="100"/>
        <c:axId val="303524760"/>
        <c:axId val="303525152"/>
      </c:barChart>
      <c:catAx>
        <c:axId val="303524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3525152"/>
        <c:crosses val="autoZero"/>
        <c:auto val="1"/>
        <c:lblAlgn val="ctr"/>
        <c:lblOffset val="100"/>
        <c:noMultiLvlLbl val="0"/>
      </c:catAx>
      <c:valAx>
        <c:axId val="303525152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352476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743838623945592"/>
          <c:y val="0.25304239955080243"/>
          <c:w val="0.19702463728765537"/>
          <c:h val="0.416253639936798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000" b="1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29. Structura indicatorilor principali</a:t>
            </a:r>
            <a:r>
              <a:rPr lang="en-US" sz="1000" b="1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ro-RO" sz="1000" b="1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în comerțul cu ridicata,%</a:t>
            </a:r>
            <a:endParaRPr lang="en-US" sz="10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/>
            </a:pPr>
            <a:r>
              <a:rPr lang="ro-RO" sz="1000" b="0" i="1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      </a:t>
            </a:r>
            <a:r>
              <a:rPr lang="ru-RU" sz="1000" b="0" i="1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Структура  основных показателей  в оптовой торговле</a:t>
            </a:r>
            <a:endParaRPr lang="en-US" sz="10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2.8352858331732876E-3"/>
          <c:y val="1.5873022485948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388104640073144"/>
          <c:y val="0.16003709340261493"/>
          <c:w val="0.62869199908569984"/>
          <c:h val="0.5776321938956693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't28-29'!$C$14</c:f>
              <c:strCache>
                <c:ptCount val="1"/>
                <c:pt idx="0">
                  <c:v>Mărfuri nealimentare
Непродовольственные товары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't28-29'!$B$15:$B$16</c:f>
              <c:strCache>
                <c:ptCount val="2"/>
                <c:pt idx="0">
                  <c:v>Numărul mediu de salariaţi
Среднесписочная численность работников</c:v>
                </c:pt>
                <c:pt idx="1">
                  <c:v>Cifra de afaceri
Оборот</c:v>
                </c:pt>
              </c:strCache>
            </c:strRef>
          </c:cat>
          <c:val>
            <c:numRef>
              <c:f>'t28-29'!$C$15:$C$16</c:f>
              <c:numCache>
                <c:formatCode>General</c:formatCode>
                <c:ptCount val="2"/>
                <c:pt idx="0" formatCode="0.0">
                  <c:v>75.2</c:v>
                </c:pt>
                <c:pt idx="1">
                  <c:v>83.2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57-4D5D-9089-DFF3F491E21F}"/>
            </c:ext>
          </c:extLst>
        </c:ser>
        <c:ser>
          <c:idx val="1"/>
          <c:order val="1"/>
          <c:tx>
            <c:strRef>
              <c:f>'t28-29'!$D$14</c:f>
              <c:strCache>
                <c:ptCount val="1"/>
                <c:pt idx="0">
                  <c:v>Mărfuri alimentare
Продовольственные товары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't28-29'!$B$15:$B$16</c:f>
              <c:strCache>
                <c:ptCount val="2"/>
                <c:pt idx="0">
                  <c:v>Numărul mediu de salariaţi
Среднесписочная численность работников</c:v>
                </c:pt>
                <c:pt idx="1">
                  <c:v>Cifra de afaceri
Оборот</c:v>
                </c:pt>
              </c:strCache>
            </c:strRef>
          </c:cat>
          <c:val>
            <c:numRef>
              <c:f>'t28-29'!$D$15:$D$16</c:f>
              <c:numCache>
                <c:formatCode>General</c:formatCode>
                <c:ptCount val="2"/>
                <c:pt idx="0" formatCode="0.0">
                  <c:v>24.8</c:v>
                </c:pt>
                <c:pt idx="1">
                  <c:v>16.8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57-4D5D-9089-DFF3F491E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3525936"/>
        <c:axId val="303526328"/>
      </c:barChart>
      <c:catAx>
        <c:axId val="303525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3526328"/>
        <c:crosses val="autoZero"/>
        <c:auto val="1"/>
        <c:lblAlgn val="ctr"/>
        <c:lblOffset val="100"/>
        <c:noMultiLvlLbl val="0"/>
      </c:catAx>
      <c:valAx>
        <c:axId val="303526328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352593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350451476584289"/>
          <c:y val="0.83833069011662731"/>
          <c:w val="0.69434754617936911"/>
          <c:h val="0.124803039997941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13</xdr:row>
      <xdr:rowOff>133350</xdr:rowOff>
    </xdr:from>
    <xdr:to>
      <xdr:col>4</xdr:col>
      <xdr:colOff>971550</xdr:colOff>
      <xdr:row>27</xdr:row>
      <xdr:rowOff>24834</xdr:rowOff>
    </xdr:to>
    <xdr:graphicFrame macro="">
      <xdr:nvGraphicFramePr>
        <xdr:cNvPr id="692926" name="Chart 2">
          <a:extLst>
            <a:ext uri="{FF2B5EF4-FFF2-40B4-BE49-F238E27FC236}">
              <a16:creationId xmlns:a16="http://schemas.microsoft.com/office/drawing/2014/main" id="{00000000-0008-0000-0100-0000BE920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85723</xdr:rowOff>
    </xdr:from>
    <xdr:to>
      <xdr:col>6</xdr:col>
      <xdr:colOff>695325</xdr:colOff>
      <xdr:row>27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20688</xdr:rowOff>
    </xdr:from>
    <xdr:to>
      <xdr:col>8</xdr:col>
      <xdr:colOff>381000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11</xdr:row>
      <xdr:rowOff>161924</xdr:rowOff>
    </xdr:from>
    <xdr:ext cx="5977423" cy="48577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0" y="5254883"/>
          <a:ext cx="5977423" cy="485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000" b="1">
              <a:latin typeface="Arial" panose="020B0604020202020204" pitchFamily="34" charset="0"/>
              <a:cs typeface="Arial" panose="020B0604020202020204" pitchFamily="34" charset="0"/>
            </a:rPr>
            <a:t>32</a:t>
          </a:r>
          <a:r>
            <a:rPr lang="ro-RO" sz="1000" b="1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ro-RO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ro-RO" sz="1000" b="1">
              <a:latin typeface="Arial" panose="020B0604020202020204" pitchFamily="34" charset="0"/>
              <a:cs typeface="Arial" panose="020B0604020202020204" pitchFamily="34" charset="0"/>
            </a:rPr>
            <a:t>Structura cifrei de afaceri în activitatea transport</a:t>
          </a:r>
          <a:r>
            <a:rPr lang="ro-RO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ro-RO" sz="1000" b="1">
              <a:latin typeface="Arial" panose="020B0604020202020204" pitchFamily="34" charset="0"/>
              <a:cs typeface="Arial" panose="020B0604020202020204" pitchFamily="34" charset="0"/>
            </a:rPr>
            <a:t>și depozitare, pe tipuri de activitate,%      </a:t>
          </a:r>
        </a:p>
        <a:p>
          <a:r>
            <a:rPr lang="ro-RO" sz="1000" i="1">
              <a:latin typeface="Arial" panose="020B0604020202020204" pitchFamily="34" charset="0"/>
              <a:cs typeface="Arial" panose="020B0604020202020204" pitchFamily="34" charset="0"/>
            </a:rPr>
            <a:t>       </a:t>
          </a:r>
          <a:r>
            <a:rPr lang="ru-RU" sz="1000" i="1">
              <a:latin typeface="Arial" panose="020B0604020202020204" pitchFamily="34" charset="0"/>
              <a:cs typeface="Arial" panose="020B0604020202020204" pitchFamily="34" charset="0"/>
            </a:rPr>
            <a:t>Структура оборота </a:t>
          </a:r>
          <a:r>
            <a:rPr lang="ru-RU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предприятий </a:t>
          </a:r>
          <a:r>
            <a:rPr lang="en-US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в </a:t>
          </a:r>
          <a:r>
            <a:rPr lang="ru-RU" sz="1000" i="1">
              <a:latin typeface="Arial" panose="020B0604020202020204" pitchFamily="34" charset="0"/>
              <a:cs typeface="Arial" panose="020B0604020202020204" pitchFamily="34" charset="0"/>
            </a:rPr>
            <a:t>транспорт</a:t>
          </a:r>
          <a:r>
            <a:rPr lang="ro-RO" sz="1000" i="1">
              <a:latin typeface="Arial" panose="020B0604020202020204" pitchFamily="34" charset="0"/>
              <a:cs typeface="Arial" panose="020B0604020202020204" pitchFamily="34" charset="0"/>
            </a:rPr>
            <a:t>e</a:t>
          </a:r>
          <a:r>
            <a:rPr lang="ru-RU" sz="1000" i="1">
              <a:latin typeface="Arial" panose="020B0604020202020204" pitchFamily="34" charset="0"/>
              <a:cs typeface="Arial" panose="020B0604020202020204" pitchFamily="34" charset="0"/>
            </a:rPr>
            <a:t> и хранении, по видам деятельности </a:t>
          </a:r>
          <a:endParaRPr lang="en-US" sz="1000" i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0.38917</cdr:x>
      <cdr:y>0.11614</cdr:y>
    </cdr:from>
    <cdr:to>
      <cdr:x>0.56623</cdr:x>
      <cdr:y>0.38551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09775" y="39426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19050</xdr:rowOff>
    </xdr:from>
    <xdr:to>
      <xdr:col>8</xdr:col>
      <xdr:colOff>457200</xdr:colOff>
      <xdr:row>18</xdr:row>
      <xdr:rowOff>447675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0.00125</cdr:x>
      <cdr:y>0.02452</cdr:y>
    </cdr:from>
    <cdr:to>
      <cdr:x>0.99524</cdr:x>
      <cdr:y>0.21526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842" y="85726"/>
          <a:ext cx="6220283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 eaLnBrk="1" fontAlgn="auto" latinLnBrk="0" hangingPunct="1"/>
          <a:r>
            <a:rPr lang="ro-RO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35. Structura cifrei de afaceri </a:t>
          </a:r>
          <a:r>
            <a:rPr lang="ro-RO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realizată</a:t>
          </a:r>
          <a:r>
            <a:rPr lang="ro-RO" sz="10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ro-RO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întreprinderi cu </a:t>
          </a:r>
          <a:r>
            <a:rPr lang="ro-RO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activități de cazare și alimentație publică, %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 eaLnBrk="1" fontAlgn="auto" latinLnBrk="0" hangingPunct="1"/>
          <a:r>
            <a:rPr lang="ro-RO" sz="100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</a:t>
          </a:r>
          <a:r>
            <a:rPr lang="ru-RU" sz="100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Структура</a:t>
          </a:r>
          <a:r>
            <a:rPr lang="ro-RO" sz="100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ru-RU" sz="100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оборота предприятий с деятельностью по размещению и общественному питанию     </a:t>
          </a:r>
          <a:endParaRPr lang="en-US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113179</xdr:rowOff>
    </xdr:from>
    <xdr:to>
      <xdr:col>8</xdr:col>
      <xdr:colOff>392205</xdr:colOff>
      <xdr:row>17</xdr:row>
      <xdr:rowOff>514350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0.9863</cdr:x>
      <cdr:y>0.1517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6106430" cy="4519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38. Structura cifrei de afaceri realizată</a:t>
          </a:r>
          <a:r>
            <a:rPr lang="ro-RO" sz="10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ro-RO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întreprinderi în informații și comunicații,%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ro-RO" sz="100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</a:t>
          </a:r>
          <a:r>
            <a:rPr lang="ru-RU" sz="10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Структура</a:t>
          </a:r>
          <a:r>
            <a:rPr lang="ro-RO" sz="100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ru-RU" sz="100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оборота </a:t>
          </a:r>
          <a:r>
            <a:rPr lang="ru-RU" sz="10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предприятий </a:t>
          </a:r>
          <a:r>
            <a:rPr lang="en-US" sz="10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ru-RU" sz="10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в информационных услуах и связи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152760</xdr:rowOff>
    </xdr:from>
    <xdr:to>
      <xdr:col>8</xdr:col>
      <xdr:colOff>476250</xdr:colOff>
      <xdr:row>19</xdr:row>
      <xdr:rowOff>49780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0.02265</cdr:y>
    </cdr:from>
    <cdr:to>
      <cdr:x>1</cdr:x>
      <cdr:y>0.17049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65812"/>
          <a:ext cx="6353175" cy="4294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41</a:t>
          </a:r>
          <a:r>
            <a:rPr lang="ro-RO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  <a:r>
            <a:rPr lang="ro-RO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Structura cifrei de afaceri </a:t>
          </a:r>
          <a:r>
            <a:rPr lang="ro-RO" sz="1100" b="1">
              <a:effectLst/>
              <a:latin typeface="+mn-lt"/>
              <a:ea typeface="+mn-ea"/>
              <a:cs typeface="+mn-cs"/>
            </a:rPr>
            <a:t>realizată</a:t>
          </a:r>
          <a:r>
            <a:rPr lang="ro-RO" sz="1100" b="1" baseline="0">
              <a:effectLst/>
              <a:latin typeface="+mn-lt"/>
              <a:ea typeface="+mn-ea"/>
              <a:cs typeface="+mn-cs"/>
            </a:rPr>
            <a:t> </a:t>
          </a:r>
          <a:r>
            <a:rPr lang="ro-RO" sz="1100" b="1">
              <a:effectLst/>
              <a:latin typeface="+mn-lt"/>
              <a:ea typeface="+mn-ea"/>
              <a:cs typeface="+mn-cs"/>
            </a:rPr>
            <a:t>de întreprinderi în </a:t>
          </a:r>
          <a:r>
            <a:rPr lang="ro-RO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tranzacțiile imobiliare, pe activități,%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ro-RO" sz="10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</a:t>
          </a:r>
          <a:r>
            <a:rPr lang="ru-RU" sz="10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Структура показателей предприятий по операциям с недвижимым имуществом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11143</xdr:rowOff>
    </xdr:from>
    <xdr:to>
      <xdr:col>4</xdr:col>
      <xdr:colOff>808726</xdr:colOff>
      <xdr:row>23</xdr:row>
      <xdr:rowOff>45469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D7A8A5-A71C-4264-9E5E-F6FA619CB9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0.78517</cdr:x>
      <cdr:y>0.16167</cdr:y>
    </cdr:from>
    <cdr:to>
      <cdr:x>0.96946</cdr:x>
      <cdr:y>0.49716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95725" y="4406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0.56056</cdr:x>
      <cdr:y>0.12323</cdr:y>
    </cdr:from>
    <cdr:to>
      <cdr:x>0.74486</cdr:x>
      <cdr:y>0.45872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781300" y="33586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0.04031</cdr:x>
      <cdr:y>0.23506</cdr:y>
    </cdr:from>
    <cdr:to>
      <cdr:x>1</cdr:x>
      <cdr:y>0.57055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00025" y="640666"/>
          <a:ext cx="4761609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0.40506</cdr:x>
      <cdr:y>0.24554</cdr:y>
    </cdr:from>
    <cdr:to>
      <cdr:x>0.58936</cdr:x>
      <cdr:y>0.58103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009775" y="6692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0.81571</cdr:x>
      <cdr:y>0.1442</cdr:y>
    </cdr:from>
    <cdr:to>
      <cdr:x>1</cdr:x>
      <cdr:y>0.47968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4495800" y="39301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0.0079</cdr:y>
    </cdr:from>
    <cdr:to>
      <cdr:x>0.96995</cdr:x>
      <cdr:y>0.17565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0" y="22319"/>
          <a:ext cx="5534025" cy="473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3. Structura cifrei de afaceri pe clase de mărime a întreprinderilor,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%</a:t>
          </a:r>
          <a:endParaRPr lang="en-US" sz="10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    </a:t>
          </a:r>
          <a:r>
            <a:rPr lang="ru-RU" sz="1000" i="1">
              <a:latin typeface="Arial" panose="020B0604020202020204" pitchFamily="34" charset="0"/>
              <a:cs typeface="Arial" panose="020B0604020202020204" pitchFamily="34" charset="0"/>
            </a:rPr>
            <a:t>Структура  оборота по группам по размерности  предприятий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0.77614</cdr:x>
      <cdr:y>0.3105</cdr:y>
    </cdr:from>
    <cdr:to>
      <cdr:x>0.93301</cdr:x>
      <cdr:y>0.52968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524375" y="12954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0.8219</cdr:x>
      <cdr:y>0.27397</cdr:y>
    </cdr:from>
    <cdr:to>
      <cdr:x>0.97876</cdr:x>
      <cdr:y>0.49315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791075" y="11430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0.78105</cdr:x>
      <cdr:y>0.27169</cdr:y>
    </cdr:from>
    <cdr:to>
      <cdr:x>0.93791</cdr:x>
      <cdr:y>0.49087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552950" y="11334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0.74346</cdr:x>
      <cdr:y>0.22146</cdr:y>
    </cdr:from>
    <cdr:to>
      <cdr:x>0.90033</cdr:x>
      <cdr:y>0.44064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4333875" y="923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0.76307</cdr:x>
      <cdr:y>0.23744</cdr:y>
    </cdr:from>
    <cdr:to>
      <cdr:x>0.91993</cdr:x>
      <cdr:y>0.45662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4448175" y="9906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14</xdr:row>
      <xdr:rowOff>13314</xdr:rowOff>
    </xdr:from>
    <xdr:to>
      <xdr:col>3</xdr:col>
      <xdr:colOff>1152525</xdr:colOff>
      <xdr:row>30</xdr:row>
      <xdr:rowOff>146460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B126B3-197A-488E-838A-96AA72BB28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24216</xdr:colOff>
      <xdr:row>13</xdr:row>
      <xdr:rowOff>172295</xdr:rowOff>
    </xdr:from>
    <xdr:to>
      <xdr:col>5</xdr:col>
      <xdr:colOff>704850</xdr:colOff>
      <xdr:row>20</xdr:row>
      <xdr:rowOff>23253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F276D5-8D09-43E1-A3AD-B7538219A5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0.05942</cdr:x>
      <cdr:y>0.04834</cdr:y>
    </cdr:from>
    <cdr:to>
      <cdr:x>0.2029</cdr:x>
      <cdr:y>0.20946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7B43729-025C-4CEF-9A26-F631E30A9F86}"/>
            </a:ext>
          </a:extLst>
        </cdr:cNvPr>
        <cdr:cNvSpPr txBox="1"/>
      </cdr:nvSpPr>
      <cdr:spPr>
        <a:xfrm xmlns:a="http://schemas.openxmlformats.org/drawingml/2006/main">
          <a:off x="400737" y="197070"/>
          <a:ext cx="967648" cy="6568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24</xdr:row>
      <xdr:rowOff>390524</xdr:rowOff>
    </xdr:from>
    <xdr:to>
      <xdr:col>6</xdr:col>
      <xdr:colOff>704849</xdr:colOff>
      <xdr:row>32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74FEAD-7345-4D02-96DE-5B985696BD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34865</xdr:rowOff>
    </xdr:from>
    <xdr:to>
      <xdr:col>4</xdr:col>
      <xdr:colOff>857249</xdr:colOff>
      <xdr:row>26</xdr:row>
      <xdr:rowOff>123826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333375</xdr:rowOff>
    </xdr:from>
    <xdr:to>
      <xdr:col>3</xdr:col>
      <xdr:colOff>1133475</xdr:colOff>
      <xdr:row>22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10424B-8315-40A1-A292-9E6077277C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661736</xdr:colOff>
      <xdr:row>13</xdr:row>
      <xdr:rowOff>0</xdr:rowOff>
    </xdr:from>
    <xdr:ext cx="511343" cy="106278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5053262" y="5173579"/>
          <a:ext cx="511343" cy="10627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0</xdr:colOff>
      <xdr:row>12</xdr:row>
      <xdr:rowOff>107155</xdr:rowOff>
    </xdr:from>
    <xdr:to>
      <xdr:col>6</xdr:col>
      <xdr:colOff>638175</xdr:colOff>
      <xdr:row>26</xdr:row>
      <xdr:rowOff>18369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7A598AF-DEE0-4D5F-B034-BEF2DFFFA5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285749</xdr:colOff>
      <xdr:row>15</xdr:row>
      <xdr:rowOff>133350</xdr:rowOff>
    </xdr:from>
    <xdr:ext cx="838201" cy="2476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5419724" y="7496175"/>
          <a:ext cx="838201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ro-RO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8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0</xdr:col>
      <xdr:colOff>0</xdr:colOff>
      <xdr:row>10</xdr:row>
      <xdr:rowOff>762000</xdr:rowOff>
    </xdr:from>
    <xdr:to>
      <xdr:col>6</xdr:col>
      <xdr:colOff>419100</xdr:colOff>
      <xdr:row>18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223545</xdr:colOff>
      <xdr:row>18</xdr:row>
      <xdr:rowOff>68035</xdr:rowOff>
    </xdr:from>
    <xdr:ext cx="290805" cy="484413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5851071" y="6891045"/>
          <a:ext cx="290805" cy="4844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0</xdr:col>
      <xdr:colOff>0</xdr:colOff>
      <xdr:row>11</xdr:row>
      <xdr:rowOff>668981</xdr:rowOff>
    </xdr:from>
    <xdr:to>
      <xdr:col>6</xdr:col>
      <xdr:colOff>622041</xdr:colOff>
      <xdr:row>19</xdr:row>
      <xdr:rowOff>251046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35037</xdr:rowOff>
    </xdr:from>
    <xdr:to>
      <xdr:col>8</xdr:col>
      <xdr:colOff>466725</xdr:colOff>
      <xdr:row>32</xdr:row>
      <xdr:rowOff>84704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190500</xdr:rowOff>
    </xdr:from>
    <xdr:to>
      <xdr:col>6</xdr:col>
      <xdr:colOff>533400</xdr:colOff>
      <xdr:row>24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3">
      <a:dk1>
        <a:sysClr val="windowText" lastClr="000000"/>
      </a:dk1>
      <a:lt1>
        <a:sysClr val="window" lastClr="FFFFFF"/>
      </a:lt1>
      <a:dk2>
        <a:srgbClr val="242852"/>
      </a:dk2>
      <a:lt2>
        <a:srgbClr val="84B2F6"/>
      </a:lt2>
      <a:accent1>
        <a:srgbClr val="629DD1"/>
      </a:accent1>
      <a:accent2>
        <a:srgbClr val="498DF1"/>
      </a:accent2>
      <a:accent3>
        <a:srgbClr val="0E57C4"/>
      </a:accent3>
      <a:accent4>
        <a:srgbClr val="072B62"/>
      </a:accent4>
      <a:accent5>
        <a:srgbClr val="021127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38"/>
  <sheetViews>
    <sheetView view="pageBreakPreview" zoomScale="93" zoomScaleNormal="100" zoomScaleSheetLayoutView="93" workbookViewId="0">
      <selection activeCell="B6" sqref="B6:G6"/>
    </sheetView>
  </sheetViews>
  <sheetFormatPr defaultColWidth="9.140625" defaultRowHeight="12.75" x14ac:dyDescent="0.2"/>
  <cols>
    <col min="1" max="1" width="27.85546875" style="10" customWidth="1"/>
    <col min="2" max="7" width="10.42578125" style="10" customWidth="1"/>
    <col min="8" max="16384" width="9.140625" style="10"/>
  </cols>
  <sheetData>
    <row r="1" spans="1:7" s="269" customFormat="1" ht="36" customHeight="1" x14ac:dyDescent="0.2">
      <c r="A1" s="870" t="s">
        <v>346</v>
      </c>
      <c r="B1" s="871"/>
      <c r="C1" s="871"/>
      <c r="D1" s="871"/>
      <c r="E1" s="871"/>
      <c r="F1" s="871"/>
      <c r="G1" s="871"/>
    </row>
    <row r="2" spans="1:7" ht="12" customHeight="1" x14ac:dyDescent="0.2">
      <c r="A2" s="233"/>
      <c r="B2" s="248"/>
      <c r="C2" s="248"/>
      <c r="D2" s="248"/>
      <c r="E2" s="248"/>
      <c r="F2" s="248"/>
      <c r="G2" s="248"/>
    </row>
    <row r="3" spans="1:7" ht="26.25" customHeight="1" x14ac:dyDescent="0.2">
      <c r="A3" s="873" t="s">
        <v>210</v>
      </c>
      <c r="B3" s="875" t="s">
        <v>187</v>
      </c>
      <c r="C3" s="877" t="s">
        <v>211</v>
      </c>
      <c r="D3" s="878"/>
      <c r="E3" s="879"/>
      <c r="F3" s="879"/>
      <c r="G3" s="879"/>
    </row>
    <row r="4" spans="1:7" s="270" customFormat="1" ht="59.25" customHeight="1" x14ac:dyDescent="0.25">
      <c r="A4" s="874"/>
      <c r="B4" s="876"/>
      <c r="C4" s="304" t="s">
        <v>157</v>
      </c>
      <c r="D4" s="537" t="s">
        <v>277</v>
      </c>
      <c r="E4" s="307" t="s">
        <v>189</v>
      </c>
      <c r="F4" s="305" t="s">
        <v>160</v>
      </c>
      <c r="G4" s="306" t="s">
        <v>161</v>
      </c>
    </row>
    <row r="5" spans="1:7" ht="36" customHeight="1" x14ac:dyDescent="0.2">
      <c r="A5" s="335" t="s">
        <v>52</v>
      </c>
      <c r="B5" s="377">
        <v>37228</v>
      </c>
      <c r="C5" s="396">
        <v>31118</v>
      </c>
      <c r="D5" s="396">
        <v>3085</v>
      </c>
      <c r="E5" s="396">
        <v>1916</v>
      </c>
      <c r="F5" s="396">
        <v>941</v>
      </c>
      <c r="G5" s="396">
        <v>168</v>
      </c>
    </row>
    <row r="6" spans="1:7" ht="45.75" customHeight="1" x14ac:dyDescent="0.2">
      <c r="A6" s="336" t="s">
        <v>552</v>
      </c>
      <c r="B6" s="318">
        <v>385.8</v>
      </c>
      <c r="C6" s="617">
        <v>77.7</v>
      </c>
      <c r="D6" s="617">
        <v>40.700000000000003</v>
      </c>
      <c r="E6" s="617">
        <v>56.8</v>
      </c>
      <c r="F6" s="617">
        <v>94.3</v>
      </c>
      <c r="G6" s="617">
        <v>116.3</v>
      </c>
    </row>
    <row r="7" spans="1:7" ht="37.5" customHeight="1" x14ac:dyDescent="0.2">
      <c r="A7" s="336" t="s">
        <v>53</v>
      </c>
      <c r="B7" s="318">
        <v>332607.59999999998</v>
      </c>
      <c r="C7" s="319">
        <v>55165.7</v>
      </c>
      <c r="D7" s="319">
        <v>37676.6</v>
      </c>
      <c r="E7" s="319">
        <v>50138.5</v>
      </c>
      <c r="F7" s="319">
        <v>106077</v>
      </c>
      <c r="G7" s="319">
        <v>83549.8</v>
      </c>
    </row>
    <row r="8" spans="1:7" ht="48.75" customHeight="1" x14ac:dyDescent="0.2">
      <c r="A8" s="339" t="s">
        <v>554</v>
      </c>
      <c r="B8" s="520">
        <f t="shared" ref="B8:G8" si="0">B7/B5*1000</f>
        <v>8934.339744278499</v>
      </c>
      <c r="C8" s="492">
        <f t="shared" si="0"/>
        <v>1772.7906677807057</v>
      </c>
      <c r="D8" s="492">
        <f t="shared" si="0"/>
        <v>12212.836304700162</v>
      </c>
      <c r="E8" s="492">
        <f t="shared" si="0"/>
        <v>26168.319415448852</v>
      </c>
      <c r="F8" s="492">
        <f t="shared" si="0"/>
        <v>112727.9489904357</v>
      </c>
      <c r="G8" s="492">
        <f t="shared" si="0"/>
        <v>497320.23809523811</v>
      </c>
    </row>
    <row r="9" spans="1:7" ht="37.5" customHeight="1" x14ac:dyDescent="0.2">
      <c r="A9" s="339" t="s">
        <v>81</v>
      </c>
      <c r="B9" s="520">
        <f>B7/B6</f>
        <v>862.12441679626738</v>
      </c>
      <c r="C9" s="371">
        <f t="shared" ref="C9:G9" si="1">C7/C6</f>
        <v>709.98326898326889</v>
      </c>
      <c r="D9" s="371">
        <f t="shared" si="1"/>
        <v>925.71498771498761</v>
      </c>
      <c r="E9" s="371">
        <f t="shared" si="1"/>
        <v>882.72007042253529</v>
      </c>
      <c r="F9" s="371">
        <f t="shared" si="1"/>
        <v>1124.8886532343586</v>
      </c>
      <c r="G9" s="371">
        <f t="shared" si="1"/>
        <v>718.39896818572663</v>
      </c>
    </row>
    <row r="10" spans="1:7" ht="49.5" customHeight="1" x14ac:dyDescent="0.2">
      <c r="A10" s="336" t="s">
        <v>278</v>
      </c>
      <c r="B10" s="320">
        <v>173118.3</v>
      </c>
      <c r="C10" s="321">
        <v>26813.1</v>
      </c>
      <c r="D10" s="321">
        <v>16520.099999999999</v>
      </c>
      <c r="E10" s="322">
        <v>25233.3</v>
      </c>
      <c r="F10" s="321">
        <v>51769.7</v>
      </c>
      <c r="G10" s="321">
        <v>52782.1</v>
      </c>
    </row>
    <row r="11" spans="1:7" ht="57" customHeight="1" x14ac:dyDescent="0.2">
      <c r="A11" s="882" t="s">
        <v>279</v>
      </c>
      <c r="B11" s="883"/>
      <c r="C11" s="883"/>
      <c r="D11" s="883"/>
      <c r="E11" s="883"/>
      <c r="F11" s="883"/>
      <c r="G11" s="883"/>
    </row>
    <row r="12" spans="1:7" ht="13.5" customHeight="1" x14ac:dyDescent="0.2">
      <c r="A12" s="295"/>
      <c r="B12" s="295"/>
      <c r="C12" s="295"/>
      <c r="D12" s="295"/>
      <c r="E12" s="295"/>
      <c r="F12" s="295"/>
      <c r="G12" s="295"/>
    </row>
    <row r="13" spans="1:7" s="82" customFormat="1" ht="25.5" customHeight="1" x14ac:dyDescent="0.2">
      <c r="A13" s="880" t="s">
        <v>372</v>
      </c>
      <c r="B13" s="881"/>
      <c r="C13" s="881"/>
      <c r="D13" s="881"/>
      <c r="E13" s="881"/>
      <c r="F13" s="881"/>
      <c r="G13" s="881"/>
    </row>
    <row r="14" spans="1:7" s="82" customFormat="1" ht="9.75" customHeight="1" x14ac:dyDescent="0.2">
      <c r="A14" s="308"/>
      <c r="B14" s="309"/>
      <c r="C14" s="309"/>
      <c r="D14" s="309"/>
      <c r="E14" s="309"/>
      <c r="F14" s="309"/>
      <c r="G14" s="309"/>
    </row>
    <row r="15" spans="1:7" s="47" customFormat="1" ht="17.25" customHeight="1" x14ac:dyDescent="0.25">
      <c r="A15" s="872" t="s">
        <v>370</v>
      </c>
      <c r="B15" s="872"/>
      <c r="C15" s="872"/>
      <c r="D15" s="536"/>
      <c r="E15" s="206"/>
      <c r="F15" s="206"/>
      <c r="G15" s="86"/>
    </row>
    <row r="16" spans="1:7" s="47" customFormat="1" ht="17.25" customHeight="1" x14ac:dyDescent="0.25">
      <c r="A16" s="641" t="s">
        <v>406</v>
      </c>
      <c r="B16" s="641"/>
      <c r="C16" s="641"/>
      <c r="D16" s="536"/>
      <c r="E16" s="206"/>
      <c r="F16" s="206"/>
      <c r="G16" s="86"/>
    </row>
    <row r="17" spans="1:7" s="47" customFormat="1" ht="17.25" customHeight="1" x14ac:dyDescent="0.25">
      <c r="A17" s="872" t="s">
        <v>371</v>
      </c>
      <c r="B17" s="872"/>
      <c r="C17" s="872"/>
      <c r="D17" s="536"/>
      <c r="E17" s="206"/>
      <c r="F17" s="206"/>
      <c r="G17" s="86"/>
    </row>
    <row r="18" spans="1:7" s="47" customFormat="1" ht="17.25" customHeight="1" x14ac:dyDescent="0.25">
      <c r="A18" s="872" t="s">
        <v>312</v>
      </c>
      <c r="B18" s="872"/>
      <c r="C18" s="872"/>
      <c r="D18" s="536"/>
      <c r="E18" s="206"/>
      <c r="F18" s="206"/>
      <c r="G18" s="86"/>
    </row>
    <row r="19" spans="1:7" s="47" customFormat="1" ht="17.25" customHeight="1" x14ac:dyDescent="0.25">
      <c r="A19" s="872" t="s">
        <v>405</v>
      </c>
      <c r="B19" s="872"/>
      <c r="C19" s="872"/>
      <c r="D19" s="536"/>
      <c r="E19" s="206"/>
      <c r="F19" s="206"/>
      <c r="G19" s="86"/>
    </row>
    <row r="20" spans="1:7" ht="12.6" customHeight="1" x14ac:dyDescent="0.25">
      <c r="A20" s="40"/>
      <c r="B20" s="19"/>
      <c r="C20" s="19"/>
      <c r="D20" s="19"/>
      <c r="E20" s="19"/>
      <c r="F20" s="19"/>
      <c r="G20" s="11"/>
    </row>
    <row r="21" spans="1:7" ht="27.75" customHeight="1" x14ac:dyDescent="0.2">
      <c r="A21" s="290"/>
      <c r="B21" s="290"/>
      <c r="C21" s="290"/>
      <c r="D21" s="290"/>
      <c r="E21" s="290"/>
      <c r="F21" s="290"/>
      <c r="G21" s="290"/>
    </row>
    <row r="22" spans="1:7" ht="20.25" customHeight="1" x14ac:dyDescent="0.25">
      <c r="B22" s="11"/>
      <c r="C22" s="11"/>
      <c r="D22" s="11"/>
      <c r="E22" s="11"/>
      <c r="F22" s="11"/>
      <c r="G22" s="11"/>
    </row>
    <row r="23" spans="1:7" ht="19.5" customHeight="1" x14ac:dyDescent="0.2"/>
    <row r="24" spans="1:7" x14ac:dyDescent="0.2">
      <c r="A24" s="57"/>
      <c r="B24" s="57"/>
      <c r="C24" s="57"/>
      <c r="D24" s="57"/>
      <c r="E24" s="57"/>
      <c r="F24" s="58"/>
    </row>
    <row r="25" spans="1:7" x14ac:dyDescent="0.2">
      <c r="A25" s="58"/>
      <c r="B25" s="58"/>
      <c r="C25" s="58"/>
      <c r="D25" s="85"/>
      <c r="E25" s="58"/>
      <c r="F25" s="58"/>
    </row>
    <row r="26" spans="1:7" x14ac:dyDescent="0.2">
      <c r="B26" s="58"/>
      <c r="C26" s="58"/>
      <c r="D26" s="85"/>
      <c r="E26" s="57"/>
      <c r="F26" s="57"/>
    </row>
    <row r="27" spans="1:7" x14ac:dyDescent="0.2">
      <c r="B27" s="58"/>
      <c r="C27" s="58"/>
      <c r="D27" s="85"/>
      <c r="E27" s="59"/>
      <c r="F27" s="57"/>
    </row>
    <row r="28" spans="1:7" x14ac:dyDescent="0.2">
      <c r="B28" s="58"/>
      <c r="C28" s="58"/>
      <c r="D28" s="85"/>
      <c r="E28" s="57"/>
      <c r="F28" s="57"/>
    </row>
    <row r="29" spans="1:7" ht="18" customHeight="1" x14ac:dyDescent="0.2">
      <c r="B29" s="58"/>
      <c r="C29" s="58"/>
      <c r="D29" s="85"/>
      <c r="E29" s="59"/>
      <c r="F29" s="59"/>
    </row>
    <row r="30" spans="1:7" x14ac:dyDescent="0.2">
      <c r="A30" s="58"/>
      <c r="B30" s="58"/>
      <c r="C30" s="58"/>
      <c r="D30" s="85"/>
      <c r="E30" s="57"/>
      <c r="F30" s="57"/>
    </row>
    <row r="31" spans="1:7" x14ac:dyDescent="0.2">
      <c r="A31" s="58"/>
      <c r="B31" s="58"/>
      <c r="C31" s="58"/>
      <c r="D31" s="85"/>
      <c r="E31" s="59"/>
      <c r="F31" s="57"/>
    </row>
    <row r="32" spans="1:7" x14ac:dyDescent="0.2">
      <c r="A32" s="58"/>
      <c r="B32" s="58"/>
      <c r="C32" s="58"/>
      <c r="D32" s="85"/>
      <c r="E32" s="58"/>
      <c r="F32" s="58"/>
    </row>
    <row r="33" spans="1:6" x14ac:dyDescent="0.2">
      <c r="A33" s="58"/>
      <c r="B33" s="58"/>
      <c r="C33" s="58"/>
      <c r="D33" s="85"/>
      <c r="E33" s="58"/>
      <c r="F33" s="58"/>
    </row>
    <row r="34" spans="1:6" x14ac:dyDescent="0.2">
      <c r="A34" s="58"/>
      <c r="B34" s="58"/>
      <c r="C34" s="58"/>
      <c r="D34" s="85"/>
      <c r="E34" s="58"/>
      <c r="F34" s="58"/>
    </row>
    <row r="35" spans="1:6" x14ac:dyDescent="0.2">
      <c r="A35" s="58"/>
      <c r="B35" s="58"/>
      <c r="C35" s="58"/>
      <c r="D35" s="85"/>
      <c r="E35" s="58"/>
      <c r="F35" s="58"/>
    </row>
    <row r="36" spans="1:6" x14ac:dyDescent="0.2">
      <c r="A36" s="58"/>
      <c r="B36" s="58"/>
      <c r="C36" s="58"/>
      <c r="D36" s="85"/>
      <c r="E36" s="58"/>
      <c r="F36" s="58"/>
    </row>
    <row r="37" spans="1:6" x14ac:dyDescent="0.2">
      <c r="A37" s="58"/>
      <c r="B37" s="58"/>
      <c r="C37" s="58"/>
      <c r="D37" s="85"/>
      <c r="E37" s="58"/>
      <c r="F37" s="58"/>
    </row>
    <row r="38" spans="1:6" x14ac:dyDescent="0.2">
      <c r="A38" s="58"/>
      <c r="B38" s="58"/>
      <c r="C38" s="58"/>
      <c r="D38" s="85"/>
      <c r="E38" s="58"/>
      <c r="F38" s="58"/>
    </row>
  </sheetData>
  <mergeCells count="10">
    <mergeCell ref="A1:G1"/>
    <mergeCell ref="A18:C18"/>
    <mergeCell ref="A19:C19"/>
    <mergeCell ref="A3:A4"/>
    <mergeCell ref="B3:B4"/>
    <mergeCell ref="C3:G3"/>
    <mergeCell ref="A15:C15"/>
    <mergeCell ref="A13:G13"/>
    <mergeCell ref="A11:G11"/>
    <mergeCell ref="A17:C17"/>
  </mergeCells>
  <phoneticPr fontId="0" type="noConversion"/>
  <printOptions horizontalCentered="1"/>
  <pageMargins left="0.62992125984251968" right="0.62992125984251968" top="0.74803149606299213" bottom="0.74803149606299213" header="0.31496062992125984" footer="0.31496062992125984"/>
  <pageSetup paperSize="9" firstPageNumber="16" orientation="portrait" useFirstPageNumber="1" r:id="rId1"/>
  <headerFooter alignWithMargins="0">
    <oddHeader xml:space="preserve">&amp;C&amp;"Arial,Обычный"&amp;8Indicatorii principali realizați de întreprinderi 
&amp;"Arial,Курсив"Основные показатели предприятий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1"/>
  <sheetViews>
    <sheetView view="pageBreakPreview" topLeftCell="A10" zoomScale="95" zoomScaleNormal="130" zoomScaleSheetLayoutView="95" zoomScalePageLayoutView="112" workbookViewId="0">
      <selection activeCell="A15" sqref="A15"/>
    </sheetView>
  </sheetViews>
  <sheetFormatPr defaultRowHeight="12.75" x14ac:dyDescent="0.2"/>
  <cols>
    <col min="1" max="1" width="34.85546875" customWidth="1"/>
    <col min="2" max="7" width="9.42578125" customWidth="1"/>
    <col min="8" max="8" width="0.140625" style="519" hidden="1" customWidth="1"/>
    <col min="9" max="9" width="7.140625" style="519" hidden="1" customWidth="1"/>
    <col min="10" max="10" width="9.140625" customWidth="1"/>
  </cols>
  <sheetData>
    <row r="1" spans="1:11" ht="39.75" customHeight="1" x14ac:dyDescent="0.2">
      <c r="A1" s="870" t="s">
        <v>351</v>
      </c>
      <c r="B1" s="870"/>
      <c r="C1" s="870"/>
      <c r="D1" s="870"/>
      <c r="E1" s="870"/>
      <c r="F1" s="870"/>
      <c r="G1" s="870"/>
      <c r="H1" s="908"/>
      <c r="I1" s="908"/>
      <c r="J1" s="8"/>
    </row>
    <row r="2" spans="1:11" ht="10.5" customHeight="1" x14ac:dyDescent="0.2">
      <c r="A2" s="567"/>
      <c r="B2" s="589"/>
      <c r="C2" s="589"/>
      <c r="D2" s="589"/>
      <c r="E2" s="589"/>
      <c r="F2" s="589"/>
      <c r="G2" s="589"/>
      <c r="H2" s="518"/>
      <c r="I2" s="518"/>
      <c r="J2" s="8"/>
    </row>
    <row r="3" spans="1:11" s="11" customFormat="1" ht="58.5" customHeight="1" x14ac:dyDescent="0.25">
      <c r="A3" s="909"/>
      <c r="B3" s="910" t="s">
        <v>413</v>
      </c>
      <c r="C3" s="910"/>
      <c r="D3" s="889" t="s">
        <v>181</v>
      </c>
      <c r="E3" s="877"/>
      <c r="F3" s="877" t="s">
        <v>182</v>
      </c>
      <c r="G3" s="878"/>
      <c r="H3" s="592"/>
      <c r="I3" s="590"/>
      <c r="J3" s="19"/>
      <c r="K3" s="19"/>
    </row>
    <row r="4" spans="1:11" s="11" customFormat="1" ht="41.25" customHeight="1" x14ac:dyDescent="0.25">
      <c r="A4" s="891"/>
      <c r="B4" s="560" t="s">
        <v>184</v>
      </c>
      <c r="C4" s="115" t="s">
        <v>32</v>
      </c>
      <c r="D4" s="843" t="s">
        <v>558</v>
      </c>
      <c r="E4" s="116" t="s">
        <v>32</v>
      </c>
      <c r="F4" s="652" t="s">
        <v>185</v>
      </c>
      <c r="G4" s="114" t="s">
        <v>32</v>
      </c>
      <c r="H4" s="593"/>
      <c r="I4" s="591"/>
      <c r="J4" s="19"/>
      <c r="K4" s="19"/>
    </row>
    <row r="5" spans="1:11" s="10" customFormat="1" ht="17.25" customHeight="1" x14ac:dyDescent="0.25">
      <c r="A5" s="513" t="s">
        <v>73</v>
      </c>
      <c r="B5" s="389">
        <v>3802</v>
      </c>
      <c r="C5" s="426">
        <v>100</v>
      </c>
      <c r="D5" s="356">
        <v>102.301</v>
      </c>
      <c r="E5" s="426">
        <v>100</v>
      </c>
      <c r="F5" s="212">
        <v>57174.5</v>
      </c>
      <c r="G5" s="427">
        <v>100</v>
      </c>
      <c r="H5" s="519"/>
      <c r="I5" s="519"/>
      <c r="J5" s="42"/>
    </row>
    <row r="6" spans="1:11" s="10" customFormat="1" ht="13.5" customHeight="1" x14ac:dyDescent="0.25">
      <c r="A6" s="514" t="s">
        <v>74</v>
      </c>
      <c r="B6" s="378"/>
      <c r="C6" s="357"/>
      <c r="D6" s="358"/>
      <c r="E6" s="428"/>
      <c r="F6" s="212"/>
      <c r="G6" s="429"/>
      <c r="H6" s="519"/>
      <c r="I6" s="519"/>
      <c r="J6" s="42"/>
    </row>
    <row r="7" spans="1:11" s="10" customFormat="1" ht="25.5" customHeight="1" x14ac:dyDescent="0.25">
      <c r="A7" s="487" t="s">
        <v>247</v>
      </c>
      <c r="B7" s="379">
        <v>749</v>
      </c>
      <c r="C7" s="430">
        <f>B7/$B$5*100</f>
        <v>19.700157811678064</v>
      </c>
      <c r="D7" s="358">
        <v>26.100999999999999</v>
      </c>
      <c r="E7" s="430">
        <f>D7/$D$5*100</f>
        <v>25.513924595067493</v>
      </c>
      <c r="F7" s="367">
        <v>19814.5</v>
      </c>
      <c r="G7" s="429">
        <f>F7/$F$5*100</f>
        <v>34.656184138033566</v>
      </c>
      <c r="H7" s="519"/>
      <c r="I7" s="519"/>
      <c r="J7" s="42"/>
    </row>
    <row r="8" spans="1:11" s="10" customFormat="1" ht="25.5" customHeight="1" x14ac:dyDescent="0.25">
      <c r="A8" s="487" t="s">
        <v>248</v>
      </c>
      <c r="B8" s="379">
        <v>158</v>
      </c>
      <c r="C8" s="430">
        <f t="shared" ref="C8:C19" si="0">B8/$B$5*100</f>
        <v>4.1557075223566544</v>
      </c>
      <c r="D8" s="358">
        <v>7.9160000000000004</v>
      </c>
      <c r="E8" s="430">
        <f t="shared" ref="E8:E19" si="1">D8/$D$5*100</f>
        <v>7.7379497756620177</v>
      </c>
      <c r="F8" s="367">
        <v>5610.7</v>
      </c>
      <c r="G8" s="429">
        <f t="shared" ref="G8:G19" si="2">F8/$F$5*100</f>
        <v>9.8132908901695686</v>
      </c>
      <c r="H8" s="519"/>
      <c r="I8" s="519"/>
      <c r="J8" s="42"/>
    </row>
    <row r="9" spans="1:11" s="10" customFormat="1" ht="25.5" customHeight="1" x14ac:dyDescent="0.25">
      <c r="A9" s="487" t="s">
        <v>249</v>
      </c>
      <c r="B9" s="379">
        <v>132</v>
      </c>
      <c r="C9" s="430">
        <f t="shared" si="0"/>
        <v>3.4718569174118885</v>
      </c>
      <c r="D9" s="358">
        <v>5.4279999999999999</v>
      </c>
      <c r="E9" s="430">
        <f t="shared" si="1"/>
        <v>5.3059109881623838</v>
      </c>
      <c r="F9" s="367">
        <v>2720.8</v>
      </c>
      <c r="G9" s="429">
        <f t="shared" si="2"/>
        <v>4.7587648339731876</v>
      </c>
      <c r="H9" s="519"/>
      <c r="I9" s="519"/>
      <c r="J9" s="42"/>
    </row>
    <row r="10" spans="1:11" s="10" customFormat="1" ht="36" customHeight="1" x14ac:dyDescent="0.25">
      <c r="A10" s="487" t="s">
        <v>250</v>
      </c>
      <c r="B10" s="379">
        <v>340</v>
      </c>
      <c r="C10" s="430">
        <f t="shared" si="0"/>
        <v>8.9426617569700166</v>
      </c>
      <c r="D10" s="358">
        <v>15.933</v>
      </c>
      <c r="E10" s="430">
        <f t="shared" si="1"/>
        <v>15.574627813999864</v>
      </c>
      <c r="F10" s="367">
        <v>2695.5</v>
      </c>
      <c r="G10" s="429">
        <f t="shared" si="2"/>
        <v>4.7145143376855065</v>
      </c>
      <c r="H10" s="519"/>
      <c r="I10" s="519"/>
      <c r="J10" s="42"/>
    </row>
    <row r="11" spans="1:11" s="10" customFormat="1" ht="48" customHeight="1" x14ac:dyDescent="0.25">
      <c r="A11" s="487" t="s">
        <v>251</v>
      </c>
      <c r="B11" s="379">
        <v>224</v>
      </c>
      <c r="C11" s="430">
        <f t="shared" si="0"/>
        <v>5.8916359810625982</v>
      </c>
      <c r="D11" s="358">
        <v>1.0069999999999999</v>
      </c>
      <c r="E11" s="430">
        <f t="shared" si="1"/>
        <v>0.98435010410455415</v>
      </c>
      <c r="F11" s="367">
        <v>444.2</v>
      </c>
      <c r="G11" s="429">
        <f t="shared" si="2"/>
        <v>0.77691978067145318</v>
      </c>
      <c r="H11" s="519"/>
      <c r="I11" s="519"/>
      <c r="J11" s="42"/>
    </row>
    <row r="12" spans="1:11" s="10" customFormat="1" ht="47.25" customHeight="1" x14ac:dyDescent="0.25">
      <c r="A12" s="487" t="s">
        <v>252</v>
      </c>
      <c r="B12" s="379">
        <v>75</v>
      </c>
      <c r="C12" s="430">
        <f t="shared" si="0"/>
        <v>1.9726459758022095</v>
      </c>
      <c r="D12" s="358">
        <v>2.694</v>
      </c>
      <c r="E12" s="430">
        <f t="shared" si="1"/>
        <v>2.6334053430562752</v>
      </c>
      <c r="F12" s="367">
        <v>3279.8</v>
      </c>
      <c r="G12" s="429">
        <f t="shared" si="2"/>
        <v>5.7364734278393348</v>
      </c>
      <c r="H12" s="519"/>
      <c r="I12" s="519"/>
      <c r="J12" s="42"/>
    </row>
    <row r="13" spans="1:11" s="10" customFormat="1" ht="48.75" customHeight="1" x14ac:dyDescent="0.25">
      <c r="A13" s="487" t="s">
        <v>253</v>
      </c>
      <c r="B13" s="379">
        <v>328</v>
      </c>
      <c r="C13" s="430">
        <f t="shared" si="0"/>
        <v>8.6270384008416627</v>
      </c>
      <c r="D13" s="358">
        <v>4.38</v>
      </c>
      <c r="E13" s="430">
        <f t="shared" si="1"/>
        <v>4.2814830744567507</v>
      </c>
      <c r="F13" s="367">
        <v>2923.1</v>
      </c>
      <c r="G13" s="429">
        <f t="shared" si="2"/>
        <v>5.1125939011272505</v>
      </c>
      <c r="H13" s="519"/>
      <c r="I13" s="519"/>
      <c r="J13" s="42"/>
    </row>
    <row r="14" spans="1:11" s="10" customFormat="1" ht="47.25" customHeight="1" x14ac:dyDescent="0.25">
      <c r="A14" s="487" t="s">
        <v>254</v>
      </c>
      <c r="B14" s="379">
        <v>256</v>
      </c>
      <c r="C14" s="430">
        <f t="shared" si="0"/>
        <v>6.7332982640715411</v>
      </c>
      <c r="D14" s="358">
        <v>4.6849999999999996</v>
      </c>
      <c r="E14" s="430">
        <f t="shared" si="1"/>
        <v>4.5796228775867291</v>
      </c>
      <c r="F14" s="367">
        <v>4733.2</v>
      </c>
      <c r="G14" s="429">
        <f t="shared" si="2"/>
        <v>8.278515771891314</v>
      </c>
      <c r="H14" s="519"/>
      <c r="I14" s="519"/>
      <c r="J14" s="42"/>
    </row>
    <row r="15" spans="1:11" s="10" customFormat="1" ht="72" customHeight="1" x14ac:dyDescent="0.25">
      <c r="A15" s="487" t="s">
        <v>591</v>
      </c>
      <c r="B15" s="379">
        <v>323</v>
      </c>
      <c r="C15" s="430">
        <f t="shared" si="0"/>
        <v>8.4955286691215139</v>
      </c>
      <c r="D15" s="358">
        <v>3.4590000000000001</v>
      </c>
      <c r="E15" s="430">
        <f t="shared" si="1"/>
        <v>3.3811986197593376</v>
      </c>
      <c r="F15" s="367">
        <v>2036.1</v>
      </c>
      <c r="G15" s="429">
        <f t="shared" si="2"/>
        <v>3.5612029838476946</v>
      </c>
      <c r="H15" s="519"/>
      <c r="I15" s="519"/>
      <c r="J15" s="42"/>
    </row>
    <row r="16" spans="1:11" s="10" customFormat="1" ht="36" customHeight="1" x14ac:dyDescent="0.25">
      <c r="A16" s="487" t="s">
        <v>409</v>
      </c>
      <c r="B16" s="379">
        <v>28</v>
      </c>
      <c r="C16" s="430">
        <f t="shared" si="0"/>
        <v>0.73645449763282478</v>
      </c>
      <c r="D16" s="358">
        <v>0.78400000000000003</v>
      </c>
      <c r="E16" s="430">
        <f t="shared" si="1"/>
        <v>0.76636592017673333</v>
      </c>
      <c r="F16" s="367">
        <v>442.4</v>
      </c>
      <c r="G16" s="429">
        <f t="shared" si="2"/>
        <v>0.77377152401857463</v>
      </c>
      <c r="H16" s="519"/>
      <c r="I16" s="519"/>
      <c r="J16" s="42"/>
    </row>
    <row r="17" spans="1:10" s="10" customFormat="1" ht="26.25" customHeight="1" x14ac:dyDescent="0.25">
      <c r="A17" s="487" t="s">
        <v>255</v>
      </c>
      <c r="B17" s="379">
        <v>430</v>
      </c>
      <c r="C17" s="430">
        <f t="shared" si="0"/>
        <v>11.309836927932668</v>
      </c>
      <c r="D17" s="358">
        <v>5.4180000000000001</v>
      </c>
      <c r="E17" s="430">
        <f t="shared" si="1"/>
        <v>5.2961359126499259</v>
      </c>
      <c r="F17" s="367">
        <v>2312.1999999999998</v>
      </c>
      <c r="G17" s="429">
        <f t="shared" si="2"/>
        <v>4.0441105737697747</v>
      </c>
      <c r="H17" s="519"/>
      <c r="I17" s="519"/>
      <c r="J17" s="42"/>
    </row>
    <row r="18" spans="1:10" s="10" customFormat="1" ht="48" customHeight="1" x14ac:dyDescent="0.25">
      <c r="A18" s="487" t="s">
        <v>256</v>
      </c>
      <c r="B18" s="379">
        <v>218</v>
      </c>
      <c r="C18" s="430">
        <f t="shared" si="0"/>
        <v>5.7338243029984222</v>
      </c>
      <c r="D18" s="358">
        <v>1.474</v>
      </c>
      <c r="E18" s="430">
        <f t="shared" si="1"/>
        <v>1.4408461305363585</v>
      </c>
      <c r="F18" s="367">
        <v>523.79999999999995</v>
      </c>
      <c r="G18" s="429">
        <f t="shared" si="2"/>
        <v>0.91614268598763426</v>
      </c>
      <c r="H18" s="519"/>
      <c r="I18" s="519"/>
      <c r="J18" s="42"/>
    </row>
    <row r="19" spans="1:10" s="10" customFormat="1" ht="44.25" customHeight="1" x14ac:dyDescent="0.25">
      <c r="A19" s="338" t="s">
        <v>410</v>
      </c>
      <c r="B19" s="380">
        <v>541</v>
      </c>
      <c r="C19" s="362">
        <f t="shared" si="0"/>
        <v>14.229352972119939</v>
      </c>
      <c r="D19" s="358">
        <v>23.021999999999998</v>
      </c>
      <c r="E19" s="362">
        <f t="shared" si="1"/>
        <v>22.504178844781574</v>
      </c>
      <c r="F19" s="324">
        <v>9638.2000000000007</v>
      </c>
      <c r="G19" s="381">
        <f t="shared" si="2"/>
        <v>16.857515150985144</v>
      </c>
      <c r="H19" s="519"/>
      <c r="I19" s="519"/>
      <c r="J19" s="42"/>
    </row>
    <row r="20" spans="1:10" ht="13.5" x14ac:dyDescent="0.25">
      <c r="A20" s="646"/>
      <c r="B20" s="647"/>
      <c r="C20" s="648"/>
      <c r="D20" s="647"/>
      <c r="E20" s="648"/>
      <c r="F20" s="649"/>
      <c r="G20" s="650"/>
      <c r="J20" s="42"/>
    </row>
    <row r="21" spans="1:10" ht="13.5" x14ac:dyDescent="0.25">
      <c r="A21" s="4"/>
      <c r="B21" s="4"/>
      <c r="C21" s="4"/>
      <c r="D21" s="4"/>
      <c r="E21" s="5"/>
      <c r="F21" s="4"/>
      <c r="G21" s="4"/>
      <c r="J21" s="42"/>
    </row>
  </sheetData>
  <mergeCells count="5">
    <mergeCell ref="A1:I1"/>
    <mergeCell ref="A3:A4"/>
    <mergeCell ref="B3:C3"/>
    <mergeCell ref="D3:E3"/>
    <mergeCell ref="F3:G3"/>
  </mergeCells>
  <printOptions horizontalCentered="1"/>
  <pageMargins left="0.62992125984251968" right="0.62992125984251968" top="0.74803149606299213" bottom="0.74803149606299213" header="0.31496062992125984" footer="0.31496062992125984"/>
  <pageSetup paperSize="9" scale="99" firstPageNumber="16" orientation="portrait" useFirstPageNumber="1" r:id="rId1"/>
  <headerFooter alignWithMargins="0">
    <oddHeader>&amp;C&amp;"Arial,Обычный"&amp;8Activitatea economică a întreprinderilor 
&amp;"Arial,Курсив"Экономическая деятельность предприятий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9"/>
  <sheetViews>
    <sheetView view="pageBreakPreview" topLeftCell="A13" zoomScaleNormal="130" zoomScaleSheetLayoutView="100" workbookViewId="0">
      <selection activeCell="D15" sqref="D15"/>
    </sheetView>
  </sheetViews>
  <sheetFormatPr defaultColWidth="9.140625" defaultRowHeight="12.75" x14ac:dyDescent="0.2"/>
  <cols>
    <col min="1" max="1" width="32.5703125" style="10" customWidth="1"/>
    <col min="2" max="7" width="9.5703125" style="10" customWidth="1"/>
    <col min="8" max="16384" width="9.140625" style="10"/>
  </cols>
  <sheetData>
    <row r="1" spans="1:7" ht="61.15" customHeight="1" x14ac:dyDescent="0.2">
      <c r="A1" s="870" t="s">
        <v>341</v>
      </c>
      <c r="B1" s="870"/>
      <c r="C1" s="870"/>
      <c r="D1" s="870"/>
      <c r="E1" s="870"/>
      <c r="F1" s="870"/>
      <c r="G1" s="870"/>
    </row>
    <row r="2" spans="1:7" ht="15.6" customHeight="1" x14ac:dyDescent="0.2">
      <c r="A2" s="276"/>
      <c r="B2" s="276"/>
      <c r="C2" s="276"/>
      <c r="D2" s="276"/>
      <c r="E2" s="276"/>
      <c r="F2" s="276"/>
      <c r="G2" s="276"/>
    </row>
    <row r="3" spans="1:7" s="270" customFormat="1" ht="53.25" customHeight="1" x14ac:dyDescent="0.25">
      <c r="A3" s="911"/>
      <c r="B3" s="910" t="s">
        <v>413</v>
      </c>
      <c r="C3" s="910"/>
      <c r="D3" s="877" t="s">
        <v>181</v>
      </c>
      <c r="E3" s="905"/>
      <c r="F3" s="889" t="s">
        <v>182</v>
      </c>
      <c r="G3" s="877"/>
    </row>
    <row r="4" spans="1:7" s="270" customFormat="1" ht="27" customHeight="1" x14ac:dyDescent="0.25">
      <c r="A4" s="912"/>
      <c r="B4" s="511" t="s">
        <v>184</v>
      </c>
      <c r="C4" s="114" t="s">
        <v>32</v>
      </c>
      <c r="D4" s="843" t="s">
        <v>556</v>
      </c>
      <c r="E4" s="114" t="s">
        <v>32</v>
      </c>
      <c r="F4" s="510" t="s">
        <v>185</v>
      </c>
      <c r="G4" s="116" t="s">
        <v>32</v>
      </c>
    </row>
    <row r="5" spans="1:7" s="11" customFormat="1" ht="15" customHeight="1" x14ac:dyDescent="0.25">
      <c r="A5" s="394" t="s">
        <v>75</v>
      </c>
      <c r="B5" s="382">
        <v>749</v>
      </c>
      <c r="C5" s="383">
        <v>100</v>
      </c>
      <c r="D5" s="848">
        <v>26.100999999999999</v>
      </c>
      <c r="E5" s="383">
        <v>100</v>
      </c>
      <c r="F5" s="212">
        <v>19814.5</v>
      </c>
      <c r="G5" s="384">
        <v>100</v>
      </c>
    </row>
    <row r="6" spans="1:7" s="11" customFormat="1" ht="17.25" customHeight="1" x14ac:dyDescent="0.25">
      <c r="A6" s="515" t="s">
        <v>76</v>
      </c>
      <c r="B6" s="389"/>
      <c r="C6" s="426"/>
      <c r="D6" s="492"/>
      <c r="E6" s="356"/>
      <c r="F6" s="367"/>
      <c r="G6" s="212"/>
    </row>
    <row r="7" spans="1:7" s="11" customFormat="1" ht="62.25" customHeight="1" x14ac:dyDescent="0.25">
      <c r="A7" s="487" t="s">
        <v>217</v>
      </c>
      <c r="B7" s="379">
        <v>80</v>
      </c>
      <c r="C7" s="430">
        <f>B7/$B$5*100</f>
        <v>10.68090787716956</v>
      </c>
      <c r="D7" s="492">
        <v>5.4669999999999996</v>
      </c>
      <c r="E7" s="358">
        <f>D7/$D$5*100</f>
        <v>20.945557641469676</v>
      </c>
      <c r="F7" s="367">
        <v>4564.3999999999996</v>
      </c>
      <c r="G7" s="367">
        <f>F7/$F$5*100</f>
        <v>23.035655706679449</v>
      </c>
    </row>
    <row r="8" spans="1:7" s="11" customFormat="1" ht="51" customHeight="1" x14ac:dyDescent="0.25">
      <c r="A8" s="487" t="s">
        <v>231</v>
      </c>
      <c r="B8" s="379">
        <v>12</v>
      </c>
      <c r="C8" s="430">
        <f t="shared" ref="C8:C15" si="0">B8/$B$5*100</f>
        <v>1.602136181575434</v>
      </c>
      <c r="D8" s="492">
        <v>0.47599999999999998</v>
      </c>
      <c r="E8" s="358">
        <f t="shared" ref="E8:E15" si="1">D8/$D$5*100</f>
        <v>1.8236849162867323</v>
      </c>
      <c r="F8" s="367">
        <v>474.7</v>
      </c>
      <c r="G8" s="367">
        <f t="shared" ref="G8:G15" si="2">F8/$F$5*100</f>
        <v>2.3957203058366345</v>
      </c>
    </row>
    <row r="9" spans="1:7" s="11" customFormat="1" ht="51" customHeight="1" x14ac:dyDescent="0.25">
      <c r="A9" s="487" t="s">
        <v>286</v>
      </c>
      <c r="B9" s="379">
        <v>111</v>
      </c>
      <c r="C9" s="430">
        <f t="shared" si="0"/>
        <v>14.819759679572764</v>
      </c>
      <c r="D9" s="492">
        <v>3.1720000000000002</v>
      </c>
      <c r="E9" s="358">
        <f t="shared" si="1"/>
        <v>12.152791080801503</v>
      </c>
      <c r="F9" s="367">
        <v>2833.5</v>
      </c>
      <c r="G9" s="367">
        <f t="shared" si="2"/>
        <v>14.300133740442606</v>
      </c>
    </row>
    <row r="10" spans="1:7" s="11" customFormat="1" ht="50.25" customHeight="1" x14ac:dyDescent="0.25">
      <c r="A10" s="487" t="s">
        <v>218</v>
      </c>
      <c r="B10" s="379">
        <v>76</v>
      </c>
      <c r="C10" s="430">
        <f t="shared" si="0"/>
        <v>10.146862483311081</v>
      </c>
      <c r="D10" s="492">
        <v>1.18</v>
      </c>
      <c r="E10" s="358">
        <f t="shared" si="1"/>
        <v>4.520899582391479</v>
      </c>
      <c r="F10" s="367">
        <v>3091.6</v>
      </c>
      <c r="G10" s="367">
        <f t="shared" si="2"/>
        <v>15.602715183325341</v>
      </c>
    </row>
    <row r="11" spans="1:7" s="11" customFormat="1" ht="27" customHeight="1" x14ac:dyDescent="0.25">
      <c r="A11" s="487" t="s">
        <v>77</v>
      </c>
      <c r="B11" s="379">
        <v>29</v>
      </c>
      <c r="C11" s="430">
        <f t="shared" si="0"/>
        <v>3.8718291054739651</v>
      </c>
      <c r="D11" s="492">
        <v>3.9329999999999998</v>
      </c>
      <c r="E11" s="358">
        <f t="shared" si="1"/>
        <v>15.068388184360753</v>
      </c>
      <c r="F11" s="367">
        <v>3219.9</v>
      </c>
      <c r="G11" s="367">
        <f t="shared" si="2"/>
        <v>16.250220797900528</v>
      </c>
    </row>
    <row r="12" spans="1:7" s="11" customFormat="1" ht="61.5" customHeight="1" x14ac:dyDescent="0.25">
      <c r="A12" s="487" t="s">
        <v>284</v>
      </c>
      <c r="B12" s="379">
        <v>116</v>
      </c>
      <c r="C12" s="430">
        <f t="shared" si="0"/>
        <v>15.48731642189586</v>
      </c>
      <c r="D12" s="492">
        <v>0.60799999999999998</v>
      </c>
      <c r="E12" s="358">
        <f t="shared" si="1"/>
        <v>2.3294126661813723</v>
      </c>
      <c r="F12" s="367">
        <v>560.9</v>
      </c>
      <c r="G12" s="367">
        <f t="shared" si="2"/>
        <v>2.8307552549900321</v>
      </c>
    </row>
    <row r="13" spans="1:7" s="11" customFormat="1" ht="51" customHeight="1" x14ac:dyDescent="0.25">
      <c r="A13" s="487" t="s">
        <v>285</v>
      </c>
      <c r="B13" s="379">
        <v>260</v>
      </c>
      <c r="C13" s="430">
        <f t="shared" si="0"/>
        <v>34.712950600801065</v>
      </c>
      <c r="D13" s="492">
        <v>8.6159999999999997</v>
      </c>
      <c r="E13" s="358">
        <f t="shared" si="1"/>
        <v>33.010229493122864</v>
      </c>
      <c r="F13" s="367">
        <v>2908.3</v>
      </c>
      <c r="G13" s="367">
        <f t="shared" si="2"/>
        <v>14.67763506523001</v>
      </c>
    </row>
    <row r="14" spans="1:7" s="11" customFormat="1" ht="48" customHeight="1" x14ac:dyDescent="0.25">
      <c r="A14" s="337" t="s">
        <v>192</v>
      </c>
      <c r="B14" s="422">
        <v>52</v>
      </c>
      <c r="C14" s="430">
        <f t="shared" si="0"/>
        <v>6.9425901201602134</v>
      </c>
      <c r="D14" s="492">
        <v>2.3940000000000001</v>
      </c>
      <c r="E14" s="358">
        <f t="shared" si="1"/>
        <v>9.1720623730891546</v>
      </c>
      <c r="F14" s="367">
        <v>1975.9</v>
      </c>
      <c r="G14" s="367">
        <f t="shared" si="2"/>
        <v>9.9719902091902402</v>
      </c>
    </row>
    <row r="15" spans="1:7" ht="40.5" customHeight="1" x14ac:dyDescent="0.2">
      <c r="A15" s="393" t="s">
        <v>237</v>
      </c>
      <c r="B15" s="380">
        <v>13</v>
      </c>
      <c r="C15" s="362">
        <f t="shared" si="0"/>
        <v>1.7356475300400533</v>
      </c>
      <c r="D15" s="853">
        <v>0.255</v>
      </c>
      <c r="E15" s="333">
        <f t="shared" si="1"/>
        <v>0.97697406229646377</v>
      </c>
      <c r="F15" s="324">
        <v>185.3</v>
      </c>
      <c r="G15" s="324">
        <f t="shared" si="2"/>
        <v>0.935173736405158</v>
      </c>
    </row>
    <row r="16" spans="1:7" x14ac:dyDescent="0.2">
      <c r="A16" s="191"/>
      <c r="B16" s="119"/>
      <c r="C16" s="120"/>
      <c r="D16" s="121"/>
      <c r="E16" s="122"/>
      <c r="F16" s="97"/>
      <c r="G16" s="122"/>
    </row>
    <row r="17" spans="1:7" x14ac:dyDescent="0.2">
      <c r="A17" s="118"/>
      <c r="B17" s="118"/>
      <c r="C17" s="499"/>
      <c r="D17" s="89"/>
      <c r="E17" s="122"/>
      <c r="F17" s="53"/>
      <c r="G17" s="89"/>
    </row>
    <row r="19" spans="1:7" x14ac:dyDescent="0.2">
      <c r="A19" s="473"/>
      <c r="B19" s="473"/>
      <c r="C19" s="473"/>
      <c r="D19" s="473"/>
      <c r="E19" s="473"/>
      <c r="F19" s="473"/>
      <c r="G19" s="473"/>
    </row>
  </sheetData>
  <mergeCells count="5">
    <mergeCell ref="A1:G1"/>
    <mergeCell ref="A3:A4"/>
    <mergeCell ref="B3:C3"/>
    <mergeCell ref="D3:E3"/>
    <mergeCell ref="F3:G3"/>
  </mergeCells>
  <printOptions horizontalCentered="1"/>
  <pageMargins left="0.62992125984251968" right="0.62992125984251968" top="0.74803149606299213" bottom="0.74803149606299213" header="0.31496062992125984" footer="0.31496062992125984"/>
  <pageSetup paperSize="9" firstPageNumber="16" orientation="portrait" useFirstPageNumber="1" r:id="rId1"/>
  <headerFooter alignWithMargins="0">
    <oddHeader xml:space="preserve">&amp;C&amp;"Arial,Обычный"&amp;8Activitatea economică a întreprinderilor 
&amp;"Arial,Курсив"Экономическая деятельность предприятий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1"/>
  <dimension ref="A1:N15"/>
  <sheetViews>
    <sheetView view="pageBreakPreview" zoomScaleNormal="130" zoomScaleSheetLayoutView="100" zoomScalePageLayoutView="112" workbookViewId="0">
      <selection activeCell="I6" sqref="I6"/>
    </sheetView>
  </sheetViews>
  <sheetFormatPr defaultColWidth="9.140625" defaultRowHeight="12.75" x14ac:dyDescent="0.2"/>
  <cols>
    <col min="1" max="1" width="28.5703125" style="10" customWidth="1"/>
    <col min="2" max="7" width="10.140625" style="10" customWidth="1"/>
    <col min="8" max="8" width="8.140625" style="10" customWidth="1"/>
    <col min="9" max="9" width="9.28515625" style="10" customWidth="1"/>
    <col min="10" max="16384" width="9.140625" style="10"/>
  </cols>
  <sheetData>
    <row r="1" spans="1:14" ht="67.900000000000006" customHeight="1" x14ac:dyDescent="0.2">
      <c r="A1" s="870" t="s">
        <v>596</v>
      </c>
      <c r="B1" s="870"/>
      <c r="C1" s="870"/>
      <c r="D1" s="870"/>
      <c r="E1" s="870"/>
      <c r="F1" s="870"/>
      <c r="G1" s="870"/>
    </row>
    <row r="2" spans="1:14" ht="24.6" customHeight="1" x14ac:dyDescent="0.2">
      <c r="A2" s="276"/>
      <c r="B2" s="276"/>
      <c r="C2" s="276"/>
      <c r="D2" s="276"/>
      <c r="E2" s="276"/>
      <c r="F2" s="276"/>
      <c r="G2" s="276"/>
    </row>
    <row r="3" spans="1:14" s="11" customFormat="1" ht="30.75" customHeight="1" x14ac:dyDescent="0.25">
      <c r="A3" s="873"/>
      <c r="B3" s="913" t="s">
        <v>404</v>
      </c>
      <c r="C3" s="877" t="s">
        <v>191</v>
      </c>
      <c r="D3" s="878"/>
      <c r="E3" s="878"/>
      <c r="F3" s="878"/>
      <c r="G3" s="878"/>
    </row>
    <row r="4" spans="1:14" s="11" customFormat="1" ht="54.75" customHeight="1" x14ac:dyDescent="0.25">
      <c r="A4" s="874"/>
      <c r="B4" s="914"/>
      <c r="C4" s="538" t="s">
        <v>157</v>
      </c>
      <c r="D4" s="542" t="s">
        <v>158</v>
      </c>
      <c r="E4" s="542" t="s">
        <v>159</v>
      </c>
      <c r="F4" s="540" t="s">
        <v>160</v>
      </c>
      <c r="G4" s="541" t="s">
        <v>161</v>
      </c>
    </row>
    <row r="5" spans="1:14" ht="31.5" customHeight="1" x14ac:dyDescent="0.2">
      <c r="A5" s="336" t="s">
        <v>52</v>
      </c>
      <c r="B5" s="377">
        <v>69</v>
      </c>
      <c r="C5" s="396">
        <v>35</v>
      </c>
      <c r="D5" s="396">
        <v>5</v>
      </c>
      <c r="E5" s="396">
        <v>7</v>
      </c>
      <c r="F5" s="396">
        <v>8</v>
      </c>
      <c r="G5" s="396">
        <v>14</v>
      </c>
    </row>
    <row r="6" spans="1:14" ht="41.25" customHeight="1" x14ac:dyDescent="0.2">
      <c r="A6" s="336" t="s">
        <v>555</v>
      </c>
      <c r="B6" s="520">
        <v>10.95</v>
      </c>
      <c r="C6" s="492">
        <v>0.109</v>
      </c>
      <c r="D6" s="492">
        <v>7.3999999999999996E-2</v>
      </c>
      <c r="E6" s="492">
        <v>0.20100000000000001</v>
      </c>
      <c r="F6" s="492">
        <v>1.278</v>
      </c>
      <c r="G6" s="492">
        <v>9.2880000000000003</v>
      </c>
      <c r="H6" s="26"/>
      <c r="I6" s="26"/>
      <c r="J6" s="26"/>
      <c r="K6" s="26"/>
      <c r="L6" s="26"/>
      <c r="M6" s="26"/>
    </row>
    <row r="7" spans="1:14" ht="31.5" customHeight="1" x14ac:dyDescent="0.2">
      <c r="A7" s="336" t="s">
        <v>53</v>
      </c>
      <c r="B7" s="318">
        <v>21608.2</v>
      </c>
      <c r="C7" s="319">
        <v>486.8</v>
      </c>
      <c r="D7" s="319">
        <v>4026.9</v>
      </c>
      <c r="E7" s="350">
        <v>68.3</v>
      </c>
      <c r="F7" s="350">
        <v>6566.3</v>
      </c>
      <c r="G7" s="350">
        <v>10459.9</v>
      </c>
    </row>
    <row r="8" spans="1:14" ht="41.25" customHeight="1" x14ac:dyDescent="0.2">
      <c r="A8" s="339" t="s">
        <v>193</v>
      </c>
      <c r="B8" s="318">
        <f>B7/$B$5*1000</f>
        <v>313162.31884057971</v>
      </c>
      <c r="C8" s="319">
        <f>C7/$C$5*1000</f>
        <v>13908.571428571429</v>
      </c>
      <c r="D8" s="319">
        <f>D7/$D$5*1000</f>
        <v>805380</v>
      </c>
      <c r="E8" s="350">
        <f>E7/$E$5*1000</f>
        <v>9757.1428571428569</v>
      </c>
      <c r="F8" s="350">
        <f>F7/$F$5*1000</f>
        <v>820787.5</v>
      </c>
      <c r="G8" s="350">
        <f>G7/$G$5*1000</f>
        <v>747135.7142857142</v>
      </c>
    </row>
    <row r="9" spans="1:14" ht="41.25" customHeight="1" x14ac:dyDescent="0.2">
      <c r="A9" s="339" t="s">
        <v>81</v>
      </c>
      <c r="B9" s="318">
        <v>1973.3515981735161</v>
      </c>
      <c r="C9" s="319">
        <v>4466.0550458715597</v>
      </c>
      <c r="D9" s="319">
        <v>54417.567567567567</v>
      </c>
      <c r="E9" s="350">
        <v>339.80099502487559</v>
      </c>
      <c r="F9" s="350">
        <v>5137.9499217527391</v>
      </c>
      <c r="G9" s="350">
        <v>1126.1735572782084</v>
      </c>
      <c r="H9" s="26"/>
      <c r="I9" s="26"/>
      <c r="J9" s="26"/>
      <c r="K9" s="26"/>
      <c r="L9" s="26"/>
      <c r="M9" s="26"/>
      <c r="N9" s="26"/>
    </row>
    <row r="10" spans="1:14" ht="49.5" customHeight="1" x14ac:dyDescent="0.2">
      <c r="A10" s="393" t="s">
        <v>194</v>
      </c>
      <c r="B10" s="533">
        <v>8934.9</v>
      </c>
      <c r="C10" s="324">
        <v>198.1</v>
      </c>
      <c r="D10" s="324">
        <v>69</v>
      </c>
      <c r="E10" s="353">
        <v>110.5</v>
      </c>
      <c r="F10" s="353">
        <v>767</v>
      </c>
      <c r="G10" s="353">
        <v>7790.3</v>
      </c>
    </row>
    <row r="11" spans="1:14" ht="15" customHeight="1" x14ac:dyDescent="0.2">
      <c r="A11" s="105"/>
      <c r="B11" s="52"/>
      <c r="C11" s="52"/>
      <c r="D11" s="52"/>
      <c r="E11" s="52"/>
      <c r="F11" s="52"/>
      <c r="G11" s="52"/>
    </row>
    <row r="12" spans="1:14" ht="15" customHeight="1" x14ac:dyDescent="0.2">
      <c r="A12" s="493"/>
      <c r="B12" s="473"/>
      <c r="C12" s="473"/>
      <c r="D12" s="473"/>
      <c r="E12" s="473"/>
      <c r="F12" s="473"/>
      <c r="G12" s="473"/>
    </row>
    <row r="13" spans="1:14" ht="15" customHeight="1" x14ac:dyDescent="0.2">
      <c r="A13" s="106"/>
    </row>
    <row r="14" spans="1:14" ht="15" customHeight="1" x14ac:dyDescent="0.2">
      <c r="A14" s="106"/>
    </row>
    <row r="15" spans="1:14" ht="15" customHeight="1" x14ac:dyDescent="0.2"/>
  </sheetData>
  <mergeCells count="4">
    <mergeCell ref="C3:G3"/>
    <mergeCell ref="B3:B4"/>
    <mergeCell ref="A3:A4"/>
    <mergeCell ref="A1:G1"/>
  </mergeCells>
  <phoneticPr fontId="5" type="noConversion"/>
  <printOptions horizontalCentered="1"/>
  <pageMargins left="0.62992125984251968" right="0.62992125984251968" top="0.74803149606299213" bottom="0.74803149606299213" header="0.31496062992125984" footer="0.31496062992125984"/>
  <pageSetup paperSize="9" firstPageNumber="16" orientation="portrait" useFirstPageNumber="1" r:id="rId1"/>
  <headerFooter alignWithMargins="0">
    <oddHeader xml:space="preserve">&amp;C&amp;"Arial,Обычный"&amp;8Activitatea economică a întreprinderilor 
&amp;"Arial,Курсив"Экономическая деятельность предприятий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3"/>
  <dimension ref="A1:G811"/>
  <sheetViews>
    <sheetView view="pageBreakPreview" topLeftCell="A7" zoomScaleNormal="100" zoomScaleSheetLayoutView="100" workbookViewId="0">
      <selection sqref="A1:G1"/>
    </sheetView>
  </sheetViews>
  <sheetFormatPr defaultColWidth="9.140625" defaultRowHeight="12.75" x14ac:dyDescent="0.2"/>
  <cols>
    <col min="1" max="1" width="39" style="10" customWidth="1"/>
    <col min="2" max="7" width="8.5703125" style="10" customWidth="1"/>
    <col min="8" max="8" width="8.140625" style="10" customWidth="1"/>
    <col min="9" max="16384" width="9.140625" style="10"/>
  </cols>
  <sheetData>
    <row r="1" spans="1:7" ht="53.25" customHeight="1" x14ac:dyDescent="0.2">
      <c r="A1" s="896" t="s">
        <v>597</v>
      </c>
      <c r="B1" s="916"/>
      <c r="C1" s="916"/>
      <c r="D1" s="916"/>
      <c r="E1" s="916"/>
      <c r="F1" s="916"/>
      <c r="G1" s="916"/>
    </row>
    <row r="2" spans="1:7" ht="15.75" customHeight="1" x14ac:dyDescent="0.2">
      <c r="A2" s="258"/>
      <c r="B2" s="260"/>
      <c r="C2" s="260"/>
      <c r="D2" s="260"/>
      <c r="E2" s="260"/>
      <c r="F2" s="260"/>
      <c r="G2" s="260"/>
    </row>
    <row r="3" spans="1:7" s="270" customFormat="1" ht="56.25" customHeight="1" x14ac:dyDescent="0.25">
      <c r="A3" s="909"/>
      <c r="B3" s="910" t="s">
        <v>413</v>
      </c>
      <c r="C3" s="910"/>
      <c r="D3" s="877" t="s">
        <v>181</v>
      </c>
      <c r="E3" s="878"/>
      <c r="F3" s="877" t="s">
        <v>195</v>
      </c>
      <c r="G3" s="878"/>
    </row>
    <row r="4" spans="1:7" s="270" customFormat="1" ht="32.25" customHeight="1" x14ac:dyDescent="0.25">
      <c r="A4" s="891"/>
      <c r="B4" s="312" t="s">
        <v>196</v>
      </c>
      <c r="C4" s="293" t="s">
        <v>32</v>
      </c>
      <c r="D4" s="843" t="s">
        <v>558</v>
      </c>
      <c r="E4" s="293" t="s">
        <v>32</v>
      </c>
      <c r="F4" s="311" t="s">
        <v>185</v>
      </c>
      <c r="G4" s="294" t="s">
        <v>32</v>
      </c>
    </row>
    <row r="5" spans="1:7" x14ac:dyDescent="0.2">
      <c r="A5" s="409" t="s">
        <v>78</v>
      </c>
      <c r="B5" s="402">
        <v>69</v>
      </c>
      <c r="C5" s="403">
        <v>100</v>
      </c>
      <c r="D5" s="854">
        <v>10.95</v>
      </c>
      <c r="E5" s="403">
        <v>100</v>
      </c>
      <c r="F5" s="404">
        <v>21608.2</v>
      </c>
      <c r="G5" s="403">
        <v>100</v>
      </c>
    </row>
    <row r="6" spans="1:7" s="659" customFormat="1" x14ac:dyDescent="0.2">
      <c r="A6" s="410" t="s">
        <v>79</v>
      </c>
      <c r="B6" s="402"/>
      <c r="C6" s="405"/>
      <c r="D6" s="101"/>
      <c r="E6" s="405"/>
      <c r="F6" s="350"/>
      <c r="G6" s="405"/>
    </row>
    <row r="7" spans="1:7" s="659" customFormat="1" ht="51" customHeight="1" x14ac:dyDescent="0.2">
      <c r="A7" s="411" t="s">
        <v>257</v>
      </c>
      <c r="B7" s="406">
        <v>43</v>
      </c>
      <c r="C7" s="331">
        <f>B7/$B$5*100</f>
        <v>62.318840579710141</v>
      </c>
      <c r="D7" s="492">
        <v>3.927</v>
      </c>
      <c r="E7" s="331">
        <f>D7/$D$5*100</f>
        <v>35.863013698630141</v>
      </c>
      <c r="F7" s="350">
        <v>13129.8</v>
      </c>
      <c r="G7" s="331">
        <v>60.8</v>
      </c>
    </row>
    <row r="8" spans="1:7" s="659" customFormat="1" ht="62.25" customHeight="1" x14ac:dyDescent="0.2">
      <c r="A8" s="411" t="s">
        <v>258</v>
      </c>
      <c r="B8" s="406">
        <v>17</v>
      </c>
      <c r="C8" s="331">
        <f>B8/$B$5*100</f>
        <v>24.637681159420293</v>
      </c>
      <c r="D8" s="492">
        <v>4.5810000000000004</v>
      </c>
      <c r="E8" s="331">
        <f>D8/$D$5*100</f>
        <v>41.835616438356169</v>
      </c>
      <c r="F8" s="350">
        <v>5938.7</v>
      </c>
      <c r="G8" s="331">
        <v>27.5</v>
      </c>
    </row>
    <row r="9" spans="1:7" s="659" customFormat="1" ht="31.5" customHeight="1" x14ac:dyDescent="0.2">
      <c r="A9" s="412" t="s">
        <v>310</v>
      </c>
      <c r="B9" s="407">
        <v>9</v>
      </c>
      <c r="C9" s="334">
        <f>B9/$B$5*100</f>
        <v>13.043478260869565</v>
      </c>
      <c r="D9" s="853">
        <v>2.4420000000000002</v>
      </c>
      <c r="E9" s="334">
        <f>D9/$D$5*100</f>
        <v>22.301369863013701</v>
      </c>
      <c r="F9" s="353">
        <v>2539.6999999999998</v>
      </c>
      <c r="G9" s="334">
        <v>11.7</v>
      </c>
    </row>
    <row r="10" spans="1:7" s="659" customFormat="1" ht="11.25" customHeight="1" x14ac:dyDescent="0.2">
      <c r="A10" s="651"/>
      <c r="B10" s="406"/>
      <c r="C10" s="331"/>
      <c r="D10" s="349"/>
      <c r="E10" s="331"/>
      <c r="F10" s="350"/>
      <c r="G10" s="331"/>
    </row>
    <row r="11" spans="1:7" s="659" customFormat="1" ht="60.75" customHeight="1" x14ac:dyDescent="0.2">
      <c r="A11" s="915" t="s">
        <v>359</v>
      </c>
      <c r="B11" s="915"/>
      <c r="C11" s="915"/>
      <c r="D11" s="915"/>
      <c r="E11" s="915"/>
      <c r="F11" s="915"/>
      <c r="G11" s="915"/>
    </row>
    <row r="12" spans="1:7" ht="93.75" customHeight="1" x14ac:dyDescent="0.2">
      <c r="A12" s="604" t="s">
        <v>318</v>
      </c>
      <c r="B12" s="208" t="s">
        <v>202</v>
      </c>
      <c r="C12" s="208" t="s">
        <v>145</v>
      </c>
      <c r="E12" s="208"/>
      <c r="F12" s="34"/>
      <c r="G12" s="34"/>
    </row>
    <row r="13" spans="1:7" ht="48" customHeight="1" x14ac:dyDescent="0.2">
      <c r="A13" s="253" t="s">
        <v>207</v>
      </c>
      <c r="B13" s="201">
        <v>35.9</v>
      </c>
      <c r="C13" s="201">
        <v>60.8</v>
      </c>
      <c r="E13" s="94"/>
      <c r="F13" s="34"/>
      <c r="G13" s="34"/>
    </row>
    <row r="14" spans="1:7" ht="62.25" customHeight="1" x14ac:dyDescent="0.2">
      <c r="A14" s="253" t="s">
        <v>208</v>
      </c>
      <c r="B14" s="201">
        <v>41.8</v>
      </c>
      <c r="C14" s="201">
        <v>27.5</v>
      </c>
      <c r="E14" s="94"/>
      <c r="F14" s="34"/>
      <c r="G14" s="34"/>
    </row>
    <row r="15" spans="1:7" ht="48" customHeight="1" x14ac:dyDescent="0.2">
      <c r="A15" s="253" t="s">
        <v>203</v>
      </c>
      <c r="B15" s="201">
        <v>22.3</v>
      </c>
      <c r="C15" s="201">
        <v>11.7</v>
      </c>
      <c r="E15" s="502"/>
      <c r="F15" s="34"/>
      <c r="G15" s="34"/>
    </row>
    <row r="16" spans="1:7" x14ac:dyDescent="0.2">
      <c r="A16" s="34"/>
      <c r="B16" s="34"/>
      <c r="C16" s="101"/>
      <c r="D16" s="101"/>
      <c r="E16" s="101"/>
      <c r="F16" s="34"/>
      <c r="G16" s="34"/>
    </row>
    <row r="17" spans="1:7" x14ac:dyDescent="0.2">
      <c r="A17" s="34"/>
      <c r="B17" s="34"/>
      <c r="C17" s="34"/>
      <c r="D17" s="34"/>
      <c r="E17" s="34"/>
      <c r="F17" s="34"/>
      <c r="G17" s="34"/>
    </row>
    <row r="18" spans="1:7" x14ac:dyDescent="0.2">
      <c r="A18" s="484"/>
      <c r="B18" s="484"/>
      <c r="C18" s="484"/>
      <c r="D18" s="484"/>
      <c r="E18" s="484"/>
      <c r="F18" s="484"/>
      <c r="G18" s="484"/>
    </row>
    <row r="19" spans="1:7" x14ac:dyDescent="0.2">
      <c r="A19" s="34"/>
      <c r="B19" s="34"/>
      <c r="C19" s="34"/>
      <c r="D19" s="34"/>
      <c r="E19" s="34"/>
      <c r="F19" s="34"/>
      <c r="G19" s="34"/>
    </row>
    <row r="20" spans="1:7" x14ac:dyDescent="0.2">
      <c r="A20" s="34"/>
      <c r="B20" s="34"/>
      <c r="C20" s="34"/>
      <c r="D20" s="34"/>
      <c r="E20" s="34"/>
      <c r="F20" s="34"/>
      <c r="G20" s="34"/>
    </row>
    <row r="21" spans="1:7" x14ac:dyDescent="0.2">
      <c r="A21" s="34"/>
      <c r="B21" s="34"/>
      <c r="C21" s="34"/>
      <c r="D21" s="34"/>
      <c r="E21" s="34"/>
      <c r="F21" s="34"/>
      <c r="G21" s="34"/>
    </row>
    <row r="22" spans="1:7" x14ac:dyDescent="0.2">
      <c r="A22" s="34"/>
      <c r="B22" s="34"/>
      <c r="C22" s="34"/>
      <c r="D22" s="34"/>
      <c r="E22" s="34"/>
      <c r="F22" s="34"/>
      <c r="G22" s="34"/>
    </row>
    <row r="23" spans="1:7" x14ac:dyDescent="0.2">
      <c r="A23" s="34"/>
      <c r="B23" s="34"/>
      <c r="C23" s="34"/>
      <c r="D23" s="34"/>
      <c r="E23" s="34"/>
      <c r="F23" s="34"/>
      <c r="G23" s="34"/>
    </row>
    <row r="24" spans="1:7" x14ac:dyDescent="0.2">
      <c r="A24" s="34"/>
      <c r="B24" s="34"/>
      <c r="C24" s="34"/>
      <c r="D24" s="34"/>
      <c r="E24" s="34"/>
      <c r="F24" s="34"/>
      <c r="G24" s="34"/>
    </row>
    <row r="25" spans="1:7" x14ac:dyDescent="0.2">
      <c r="A25" s="34"/>
      <c r="B25" s="34"/>
      <c r="C25" s="34"/>
      <c r="D25" s="34"/>
      <c r="E25" s="34"/>
      <c r="F25" s="34"/>
      <c r="G25" s="34"/>
    </row>
    <row r="26" spans="1:7" x14ac:dyDescent="0.2">
      <c r="A26" s="34"/>
      <c r="B26" s="34"/>
      <c r="C26" s="34"/>
      <c r="D26" s="34"/>
      <c r="E26" s="34"/>
      <c r="F26" s="34"/>
      <c r="G26" s="34"/>
    </row>
    <row r="27" spans="1:7" x14ac:dyDescent="0.2">
      <c r="A27" s="34"/>
      <c r="B27" s="34"/>
      <c r="C27" s="34"/>
      <c r="D27" s="34"/>
      <c r="E27" s="34"/>
      <c r="F27" s="34"/>
      <c r="G27" s="34"/>
    </row>
    <row r="28" spans="1:7" x14ac:dyDescent="0.2">
      <c r="A28" s="34"/>
      <c r="B28" s="34"/>
      <c r="C28" s="34"/>
      <c r="D28" s="34"/>
      <c r="E28" s="34"/>
      <c r="F28" s="34"/>
      <c r="G28" s="34"/>
    </row>
    <row r="29" spans="1:7" x14ac:dyDescent="0.2">
      <c r="A29" s="34"/>
      <c r="B29" s="34"/>
      <c r="C29" s="34"/>
      <c r="D29" s="34"/>
      <c r="E29" s="34"/>
      <c r="F29" s="34"/>
      <c r="G29" s="34"/>
    </row>
    <row r="30" spans="1:7" x14ac:dyDescent="0.2">
      <c r="A30" s="34"/>
      <c r="B30" s="34"/>
      <c r="C30" s="34"/>
      <c r="D30" s="34"/>
      <c r="E30" s="34"/>
      <c r="F30" s="34"/>
      <c r="G30" s="34"/>
    </row>
    <row r="31" spans="1:7" x14ac:dyDescent="0.2">
      <c r="A31" s="34"/>
      <c r="B31" s="34"/>
      <c r="C31" s="34"/>
      <c r="D31" s="34"/>
      <c r="E31" s="34"/>
      <c r="F31" s="34"/>
      <c r="G31" s="34"/>
    </row>
    <row r="32" spans="1:7" x14ac:dyDescent="0.2">
      <c r="A32" s="34"/>
      <c r="B32" s="34"/>
      <c r="C32" s="34"/>
      <c r="D32" s="34"/>
      <c r="E32" s="34"/>
      <c r="F32" s="34"/>
      <c r="G32" s="34"/>
    </row>
    <row r="33" spans="1:7" x14ac:dyDescent="0.2">
      <c r="A33" s="34"/>
      <c r="B33" s="34"/>
      <c r="C33" s="34"/>
      <c r="D33" s="34"/>
      <c r="E33" s="34"/>
      <c r="F33" s="34"/>
      <c r="G33" s="34"/>
    </row>
    <row r="34" spans="1:7" x14ac:dyDescent="0.2">
      <c r="A34" s="34"/>
      <c r="B34" s="34"/>
      <c r="C34" s="34"/>
      <c r="D34" s="34"/>
      <c r="E34" s="34"/>
      <c r="F34" s="34"/>
      <c r="G34" s="34"/>
    </row>
    <row r="35" spans="1:7" x14ac:dyDescent="0.2">
      <c r="A35" s="34"/>
      <c r="B35" s="34"/>
      <c r="C35" s="34"/>
      <c r="D35" s="34"/>
      <c r="E35" s="34"/>
      <c r="F35" s="34"/>
      <c r="G35" s="34"/>
    </row>
    <row r="36" spans="1:7" x14ac:dyDescent="0.2">
      <c r="A36" s="34"/>
      <c r="B36" s="34"/>
      <c r="C36" s="34"/>
      <c r="D36" s="34"/>
      <c r="E36" s="34"/>
      <c r="F36" s="34"/>
      <c r="G36" s="34"/>
    </row>
    <row r="37" spans="1:7" x14ac:dyDescent="0.2">
      <c r="A37" s="34"/>
      <c r="B37" s="34"/>
      <c r="C37" s="34"/>
      <c r="D37" s="34"/>
      <c r="E37" s="34"/>
      <c r="F37" s="34"/>
      <c r="G37" s="34"/>
    </row>
    <row r="38" spans="1:7" x14ac:dyDescent="0.2">
      <c r="A38" s="34"/>
      <c r="B38" s="34"/>
      <c r="C38" s="34"/>
      <c r="D38" s="34"/>
      <c r="E38" s="34"/>
      <c r="F38" s="34"/>
      <c r="G38" s="34"/>
    </row>
    <row r="39" spans="1:7" x14ac:dyDescent="0.2">
      <c r="A39" s="34"/>
      <c r="B39" s="34"/>
      <c r="C39" s="34"/>
      <c r="D39" s="34"/>
      <c r="E39" s="34"/>
      <c r="F39" s="34"/>
      <c r="G39" s="34"/>
    </row>
    <row r="40" spans="1:7" x14ac:dyDescent="0.2">
      <c r="A40" s="34"/>
      <c r="B40" s="34"/>
      <c r="C40" s="34"/>
      <c r="D40" s="34"/>
      <c r="E40" s="34"/>
      <c r="F40" s="34"/>
      <c r="G40" s="34"/>
    </row>
    <row r="41" spans="1:7" x14ac:dyDescent="0.2">
      <c r="A41" s="34"/>
      <c r="B41" s="34"/>
      <c r="C41" s="34"/>
      <c r="D41" s="34"/>
      <c r="E41" s="34"/>
      <c r="F41" s="34"/>
      <c r="G41" s="34"/>
    </row>
    <row r="42" spans="1:7" x14ac:dyDescent="0.2">
      <c r="A42" s="34"/>
      <c r="B42" s="34"/>
      <c r="C42" s="34"/>
      <c r="D42" s="34"/>
      <c r="E42" s="34"/>
      <c r="F42" s="34"/>
      <c r="G42" s="34"/>
    </row>
    <row r="43" spans="1:7" x14ac:dyDescent="0.2">
      <c r="A43" s="34"/>
      <c r="B43" s="34"/>
      <c r="C43" s="34"/>
      <c r="D43" s="34"/>
      <c r="E43" s="34"/>
      <c r="F43" s="34"/>
      <c r="G43" s="34"/>
    </row>
    <row r="44" spans="1:7" x14ac:dyDescent="0.2">
      <c r="A44" s="34"/>
      <c r="B44" s="34"/>
      <c r="C44" s="34"/>
      <c r="D44" s="34"/>
      <c r="E44" s="34"/>
      <c r="F44" s="34"/>
      <c r="G44" s="34"/>
    </row>
    <row r="45" spans="1:7" x14ac:dyDescent="0.2">
      <c r="A45" s="34"/>
      <c r="B45" s="34"/>
      <c r="C45" s="34"/>
      <c r="D45" s="34"/>
      <c r="E45" s="34"/>
      <c r="F45" s="34"/>
      <c r="G45" s="34"/>
    </row>
    <row r="46" spans="1:7" x14ac:dyDescent="0.2">
      <c r="A46" s="34"/>
      <c r="B46" s="34"/>
      <c r="C46" s="34"/>
      <c r="D46" s="34"/>
      <c r="E46" s="34"/>
      <c r="F46" s="34"/>
      <c r="G46" s="34"/>
    </row>
    <row r="47" spans="1:7" x14ac:dyDescent="0.2">
      <c r="A47" s="34"/>
      <c r="B47" s="34"/>
      <c r="C47" s="34"/>
      <c r="D47" s="34"/>
      <c r="E47" s="34"/>
      <c r="F47" s="34"/>
      <c r="G47" s="34"/>
    </row>
    <row r="48" spans="1:7" x14ac:dyDescent="0.2">
      <c r="A48" s="34"/>
      <c r="B48" s="34"/>
      <c r="C48" s="34"/>
      <c r="D48" s="34"/>
      <c r="E48" s="34"/>
      <c r="F48" s="34"/>
      <c r="G48" s="34"/>
    </row>
    <row r="49" spans="1:7" x14ac:dyDescent="0.2">
      <c r="A49" s="34"/>
      <c r="B49" s="34"/>
      <c r="C49" s="34"/>
      <c r="D49" s="34"/>
      <c r="E49" s="34"/>
      <c r="F49" s="34"/>
      <c r="G49" s="34"/>
    </row>
    <row r="50" spans="1:7" x14ac:dyDescent="0.2">
      <c r="A50" s="34"/>
      <c r="B50" s="34"/>
      <c r="C50" s="34"/>
      <c r="D50" s="34"/>
      <c r="E50" s="34"/>
      <c r="F50" s="34"/>
      <c r="G50" s="34"/>
    </row>
    <row r="51" spans="1:7" x14ac:dyDescent="0.2">
      <c r="A51" s="34"/>
      <c r="B51" s="34"/>
      <c r="C51" s="34"/>
      <c r="D51" s="34"/>
      <c r="E51" s="34"/>
      <c r="F51" s="34"/>
      <c r="G51" s="34"/>
    </row>
    <row r="52" spans="1:7" x14ac:dyDescent="0.2">
      <c r="A52" s="34"/>
      <c r="B52" s="34"/>
      <c r="C52" s="34"/>
      <c r="D52" s="34"/>
      <c r="E52" s="34"/>
      <c r="F52" s="34"/>
      <c r="G52" s="34"/>
    </row>
    <row r="53" spans="1:7" x14ac:dyDescent="0.2">
      <c r="A53" s="34"/>
      <c r="B53" s="34"/>
      <c r="C53" s="34"/>
      <c r="D53" s="34"/>
      <c r="E53" s="34"/>
      <c r="F53" s="34"/>
      <c r="G53" s="34"/>
    </row>
    <row r="54" spans="1:7" x14ac:dyDescent="0.2">
      <c r="A54" s="34"/>
      <c r="B54" s="34"/>
      <c r="C54" s="34"/>
      <c r="D54" s="34"/>
      <c r="E54" s="34"/>
      <c r="F54" s="34"/>
      <c r="G54" s="34"/>
    </row>
    <row r="55" spans="1:7" x14ac:dyDescent="0.2">
      <c r="A55" s="34"/>
      <c r="B55" s="34"/>
      <c r="C55" s="34"/>
      <c r="D55" s="34"/>
      <c r="E55" s="34"/>
      <c r="F55" s="34"/>
      <c r="G55" s="34"/>
    </row>
    <row r="56" spans="1:7" x14ac:dyDescent="0.2">
      <c r="A56" s="34"/>
      <c r="B56" s="34"/>
      <c r="C56" s="34"/>
      <c r="D56" s="34"/>
      <c r="E56" s="34"/>
      <c r="F56" s="34"/>
      <c r="G56" s="34"/>
    </row>
    <row r="57" spans="1:7" x14ac:dyDescent="0.2">
      <c r="A57" s="34"/>
      <c r="B57" s="34"/>
      <c r="C57" s="34"/>
      <c r="D57" s="34"/>
      <c r="E57" s="34"/>
      <c r="F57" s="34"/>
      <c r="G57" s="34"/>
    </row>
    <row r="58" spans="1:7" x14ac:dyDescent="0.2">
      <c r="A58" s="34"/>
      <c r="B58" s="34"/>
      <c r="C58" s="34"/>
      <c r="D58" s="34"/>
      <c r="E58" s="34"/>
      <c r="F58" s="34"/>
      <c r="G58" s="34"/>
    </row>
    <row r="59" spans="1:7" x14ac:dyDescent="0.2">
      <c r="A59" s="34"/>
      <c r="B59" s="34"/>
      <c r="C59" s="34"/>
      <c r="D59" s="34"/>
      <c r="E59" s="34"/>
      <c r="F59" s="34"/>
      <c r="G59" s="34"/>
    </row>
    <row r="60" spans="1:7" x14ac:dyDescent="0.2">
      <c r="A60" s="34"/>
      <c r="B60" s="34"/>
      <c r="C60" s="34"/>
      <c r="D60" s="34"/>
      <c r="E60" s="34"/>
      <c r="F60" s="34"/>
      <c r="G60" s="34"/>
    </row>
    <row r="61" spans="1:7" x14ac:dyDescent="0.2">
      <c r="A61" s="34"/>
      <c r="B61" s="34"/>
      <c r="C61" s="34"/>
      <c r="D61" s="34"/>
      <c r="E61" s="34"/>
      <c r="F61" s="34"/>
      <c r="G61" s="34"/>
    </row>
    <row r="62" spans="1:7" x14ac:dyDescent="0.2">
      <c r="A62" s="34"/>
      <c r="B62" s="34"/>
      <c r="C62" s="34"/>
      <c r="D62" s="34"/>
      <c r="E62" s="34"/>
      <c r="F62" s="34"/>
      <c r="G62" s="34"/>
    </row>
    <row r="63" spans="1:7" x14ac:dyDescent="0.2">
      <c r="A63" s="34"/>
      <c r="B63" s="34"/>
      <c r="C63" s="34"/>
      <c r="D63" s="34"/>
      <c r="E63" s="34"/>
      <c r="F63" s="34"/>
      <c r="G63" s="34"/>
    </row>
    <row r="64" spans="1:7" x14ac:dyDescent="0.2">
      <c r="A64" s="34"/>
      <c r="B64" s="34"/>
      <c r="C64" s="34"/>
      <c r="D64" s="34"/>
      <c r="E64" s="34"/>
      <c r="F64" s="34"/>
      <c r="G64" s="34"/>
    </row>
    <row r="65" spans="1:7" x14ac:dyDescent="0.2">
      <c r="A65" s="34"/>
      <c r="B65" s="34"/>
      <c r="C65" s="34"/>
      <c r="D65" s="34"/>
      <c r="E65" s="34"/>
      <c r="F65" s="34"/>
      <c r="G65" s="34"/>
    </row>
    <row r="66" spans="1:7" x14ac:dyDescent="0.2">
      <c r="A66" s="34"/>
      <c r="B66" s="34"/>
      <c r="C66" s="34"/>
      <c r="D66" s="34"/>
      <c r="E66" s="34"/>
      <c r="F66" s="34"/>
      <c r="G66" s="34"/>
    </row>
    <row r="67" spans="1:7" x14ac:dyDescent="0.2">
      <c r="A67" s="34"/>
      <c r="B67" s="34"/>
      <c r="C67" s="34"/>
      <c r="D67" s="34"/>
      <c r="E67" s="34"/>
      <c r="F67" s="34"/>
      <c r="G67" s="34"/>
    </row>
    <row r="68" spans="1:7" x14ac:dyDescent="0.2">
      <c r="A68" s="34"/>
      <c r="B68" s="34"/>
      <c r="C68" s="34"/>
      <c r="D68" s="34"/>
      <c r="E68" s="34"/>
      <c r="F68" s="34"/>
      <c r="G68" s="34"/>
    </row>
    <row r="69" spans="1:7" x14ac:dyDescent="0.2">
      <c r="A69" s="34"/>
      <c r="B69" s="34"/>
      <c r="C69" s="34"/>
      <c r="D69" s="34"/>
      <c r="E69" s="34"/>
      <c r="F69" s="34"/>
      <c r="G69" s="34"/>
    </row>
    <row r="70" spans="1:7" x14ac:dyDescent="0.2">
      <c r="A70" s="34"/>
      <c r="B70" s="34"/>
      <c r="C70" s="34"/>
      <c r="D70" s="34"/>
      <c r="E70" s="34"/>
      <c r="F70" s="34"/>
      <c r="G70" s="34"/>
    </row>
    <row r="71" spans="1:7" x14ac:dyDescent="0.2">
      <c r="A71" s="34"/>
      <c r="B71" s="34"/>
      <c r="C71" s="34"/>
      <c r="D71" s="34"/>
      <c r="E71" s="34"/>
      <c r="F71" s="34"/>
      <c r="G71" s="34"/>
    </row>
    <row r="72" spans="1:7" x14ac:dyDescent="0.2">
      <c r="A72" s="34"/>
      <c r="B72" s="34"/>
      <c r="C72" s="34"/>
      <c r="D72" s="34"/>
      <c r="E72" s="34"/>
      <c r="F72" s="34"/>
      <c r="G72" s="34"/>
    </row>
    <row r="73" spans="1:7" x14ac:dyDescent="0.2">
      <c r="A73" s="34"/>
      <c r="B73" s="34"/>
      <c r="C73" s="34"/>
      <c r="D73" s="34"/>
      <c r="E73" s="34"/>
      <c r="F73" s="34"/>
      <c r="G73" s="34"/>
    </row>
    <row r="74" spans="1:7" x14ac:dyDescent="0.2">
      <c r="A74" s="34"/>
      <c r="B74" s="34"/>
      <c r="C74" s="34"/>
      <c r="D74" s="34"/>
      <c r="E74" s="34"/>
      <c r="F74" s="34"/>
      <c r="G74" s="34"/>
    </row>
    <row r="75" spans="1:7" x14ac:dyDescent="0.2">
      <c r="A75" s="34"/>
      <c r="B75" s="34"/>
      <c r="C75" s="34"/>
      <c r="D75" s="34"/>
      <c r="E75" s="34"/>
      <c r="F75" s="34"/>
      <c r="G75" s="34"/>
    </row>
    <row r="76" spans="1:7" x14ac:dyDescent="0.2">
      <c r="A76" s="34"/>
      <c r="B76" s="34"/>
      <c r="C76" s="34"/>
      <c r="D76" s="34"/>
      <c r="E76" s="34"/>
      <c r="F76" s="34"/>
      <c r="G76" s="34"/>
    </row>
    <row r="77" spans="1:7" x14ac:dyDescent="0.2">
      <c r="A77" s="34"/>
      <c r="B77" s="34"/>
      <c r="C77" s="34"/>
      <c r="D77" s="34"/>
      <c r="E77" s="34"/>
      <c r="F77" s="34"/>
      <c r="G77" s="34"/>
    </row>
    <row r="78" spans="1:7" x14ac:dyDescent="0.2">
      <c r="A78" s="34"/>
      <c r="B78" s="34"/>
      <c r="C78" s="34"/>
      <c r="D78" s="34"/>
      <c r="E78" s="34"/>
      <c r="F78" s="34"/>
      <c r="G78" s="34"/>
    </row>
    <row r="79" spans="1:7" x14ac:dyDescent="0.2">
      <c r="A79" s="34"/>
      <c r="B79" s="34"/>
      <c r="C79" s="34"/>
      <c r="D79" s="34"/>
      <c r="E79" s="34"/>
      <c r="F79" s="34"/>
      <c r="G79" s="34"/>
    </row>
    <row r="80" spans="1:7" x14ac:dyDescent="0.2">
      <c r="A80" s="34"/>
      <c r="B80" s="34"/>
      <c r="C80" s="34"/>
      <c r="D80" s="34"/>
      <c r="E80" s="34"/>
      <c r="F80" s="34"/>
      <c r="G80" s="34"/>
    </row>
    <row r="81" spans="1:7" x14ac:dyDescent="0.2">
      <c r="A81" s="34"/>
      <c r="B81" s="34"/>
      <c r="C81" s="34"/>
      <c r="D81" s="34"/>
      <c r="E81" s="34"/>
      <c r="F81" s="34"/>
      <c r="G81" s="34"/>
    </row>
    <row r="82" spans="1:7" x14ac:dyDescent="0.2">
      <c r="A82" s="34"/>
      <c r="B82" s="34"/>
      <c r="C82" s="34"/>
      <c r="D82" s="34"/>
      <c r="E82" s="34"/>
      <c r="F82" s="34"/>
      <c r="G82" s="34"/>
    </row>
    <row r="83" spans="1:7" x14ac:dyDescent="0.2">
      <c r="A83" s="34"/>
      <c r="B83" s="34"/>
      <c r="C83" s="34"/>
      <c r="D83" s="34"/>
      <c r="E83" s="34"/>
      <c r="F83" s="34"/>
      <c r="G83" s="34"/>
    </row>
    <row r="84" spans="1:7" x14ac:dyDescent="0.2">
      <c r="A84" s="34"/>
      <c r="B84" s="34"/>
      <c r="C84" s="34"/>
      <c r="D84" s="34"/>
      <c r="E84" s="34"/>
      <c r="F84" s="34"/>
      <c r="G84" s="34"/>
    </row>
    <row r="85" spans="1:7" x14ac:dyDescent="0.2">
      <c r="A85" s="34"/>
      <c r="B85" s="34"/>
      <c r="C85" s="34"/>
      <c r="D85" s="34"/>
      <c r="E85" s="34"/>
      <c r="F85" s="34"/>
      <c r="G85" s="34"/>
    </row>
    <row r="86" spans="1:7" x14ac:dyDescent="0.2">
      <c r="A86" s="34"/>
      <c r="B86" s="34"/>
      <c r="C86" s="34"/>
      <c r="D86" s="34"/>
      <c r="E86" s="34"/>
      <c r="F86" s="34"/>
      <c r="G86" s="34"/>
    </row>
    <row r="87" spans="1:7" x14ac:dyDescent="0.2">
      <c r="A87" s="34"/>
      <c r="B87" s="34"/>
      <c r="C87" s="34"/>
      <c r="D87" s="34"/>
      <c r="E87" s="34"/>
      <c r="F87" s="34"/>
      <c r="G87" s="34"/>
    </row>
    <row r="88" spans="1:7" x14ac:dyDescent="0.2">
      <c r="A88" s="34"/>
      <c r="B88" s="34"/>
      <c r="C88" s="34"/>
      <c r="D88" s="34"/>
      <c r="E88" s="34"/>
      <c r="F88" s="34"/>
      <c r="G88" s="34"/>
    </row>
    <row r="89" spans="1:7" x14ac:dyDescent="0.2">
      <c r="A89" s="34"/>
      <c r="B89" s="34"/>
      <c r="C89" s="34"/>
      <c r="D89" s="34"/>
      <c r="E89" s="34"/>
      <c r="F89" s="34"/>
      <c r="G89" s="34"/>
    </row>
    <row r="90" spans="1:7" x14ac:dyDescent="0.2">
      <c r="A90" s="34"/>
      <c r="B90" s="34"/>
      <c r="C90" s="34"/>
      <c r="D90" s="34"/>
      <c r="E90" s="34"/>
      <c r="F90" s="34"/>
      <c r="G90" s="34"/>
    </row>
    <row r="91" spans="1:7" x14ac:dyDescent="0.2">
      <c r="A91" s="34"/>
      <c r="B91" s="34"/>
      <c r="C91" s="34"/>
      <c r="D91" s="34"/>
      <c r="E91" s="34"/>
      <c r="F91" s="34"/>
      <c r="G91" s="34"/>
    </row>
    <row r="92" spans="1:7" x14ac:dyDescent="0.2">
      <c r="A92" s="34"/>
      <c r="B92" s="34"/>
      <c r="C92" s="34"/>
      <c r="D92" s="34"/>
      <c r="E92" s="34"/>
      <c r="F92" s="34"/>
      <c r="G92" s="34"/>
    </row>
    <row r="93" spans="1:7" x14ac:dyDescent="0.2">
      <c r="A93" s="34"/>
      <c r="B93" s="34"/>
      <c r="C93" s="34"/>
      <c r="D93" s="34"/>
      <c r="E93" s="34"/>
      <c r="F93" s="34"/>
      <c r="G93" s="34"/>
    </row>
    <row r="94" spans="1:7" x14ac:dyDescent="0.2">
      <c r="A94" s="34"/>
      <c r="B94" s="34"/>
      <c r="C94" s="34"/>
      <c r="D94" s="34"/>
      <c r="E94" s="34"/>
      <c r="F94" s="34"/>
      <c r="G94" s="34"/>
    </row>
    <row r="95" spans="1:7" x14ac:dyDescent="0.2">
      <c r="A95" s="34"/>
      <c r="B95" s="34"/>
      <c r="C95" s="34"/>
      <c r="D95" s="34"/>
      <c r="E95" s="34"/>
      <c r="F95" s="34"/>
      <c r="G95" s="34"/>
    </row>
    <row r="96" spans="1:7" x14ac:dyDescent="0.2">
      <c r="A96" s="34"/>
      <c r="B96" s="34"/>
      <c r="C96" s="34"/>
      <c r="D96" s="34"/>
      <c r="E96" s="34"/>
      <c r="F96" s="34"/>
      <c r="G96" s="34"/>
    </row>
    <row r="97" spans="1:7" x14ac:dyDescent="0.2">
      <c r="A97" s="34"/>
      <c r="B97" s="34"/>
      <c r="C97" s="34"/>
      <c r="D97" s="34"/>
      <c r="E97" s="34"/>
      <c r="F97" s="34"/>
      <c r="G97" s="34"/>
    </row>
    <row r="98" spans="1:7" x14ac:dyDescent="0.2">
      <c r="A98" s="34"/>
      <c r="B98" s="34"/>
      <c r="C98" s="34"/>
      <c r="D98" s="34"/>
      <c r="E98" s="34"/>
      <c r="F98" s="34"/>
      <c r="G98" s="34"/>
    </row>
    <row r="99" spans="1:7" x14ac:dyDescent="0.2">
      <c r="A99" s="34"/>
      <c r="B99" s="34"/>
      <c r="C99" s="34"/>
      <c r="D99" s="34"/>
      <c r="E99" s="34"/>
      <c r="F99" s="34"/>
      <c r="G99" s="34"/>
    </row>
    <row r="100" spans="1:7" x14ac:dyDescent="0.2">
      <c r="A100" s="34"/>
      <c r="B100" s="34"/>
      <c r="C100" s="34"/>
      <c r="D100" s="34"/>
      <c r="E100" s="34"/>
      <c r="F100" s="34"/>
      <c r="G100" s="34"/>
    </row>
    <row r="101" spans="1:7" x14ac:dyDescent="0.2">
      <c r="A101" s="34"/>
      <c r="B101" s="34"/>
      <c r="C101" s="34"/>
      <c r="D101" s="34"/>
      <c r="E101" s="34"/>
      <c r="F101" s="34"/>
      <c r="G101" s="34"/>
    </row>
    <row r="102" spans="1:7" x14ac:dyDescent="0.2">
      <c r="A102" s="34"/>
      <c r="B102" s="34"/>
      <c r="C102" s="34"/>
      <c r="D102" s="34"/>
      <c r="E102" s="34"/>
      <c r="F102" s="34"/>
      <c r="G102" s="34"/>
    </row>
    <row r="103" spans="1:7" x14ac:dyDescent="0.2">
      <c r="A103" s="34"/>
      <c r="B103" s="34"/>
      <c r="C103" s="34"/>
      <c r="D103" s="34"/>
      <c r="E103" s="34"/>
      <c r="F103" s="34"/>
      <c r="G103" s="34"/>
    </row>
    <row r="104" spans="1:7" x14ac:dyDescent="0.2">
      <c r="A104" s="34"/>
      <c r="B104" s="34"/>
      <c r="C104" s="34"/>
      <c r="D104" s="34"/>
      <c r="E104" s="34"/>
      <c r="F104" s="34"/>
      <c r="G104" s="34"/>
    </row>
    <row r="105" spans="1:7" x14ac:dyDescent="0.2">
      <c r="A105" s="34"/>
      <c r="B105" s="34"/>
      <c r="C105" s="34"/>
      <c r="D105" s="34"/>
      <c r="E105" s="34"/>
      <c r="F105" s="34"/>
      <c r="G105" s="34"/>
    </row>
    <row r="106" spans="1:7" x14ac:dyDescent="0.2">
      <c r="A106" s="34"/>
      <c r="B106" s="34"/>
      <c r="C106" s="34"/>
      <c r="D106" s="34"/>
      <c r="E106" s="34"/>
      <c r="F106" s="34"/>
      <c r="G106" s="34"/>
    </row>
    <row r="107" spans="1:7" x14ac:dyDescent="0.2">
      <c r="A107" s="34"/>
      <c r="B107" s="34"/>
      <c r="C107" s="34"/>
      <c r="D107" s="34"/>
      <c r="E107" s="34"/>
      <c r="F107" s="34"/>
      <c r="G107" s="34"/>
    </row>
    <row r="108" spans="1:7" x14ac:dyDescent="0.2">
      <c r="A108" s="34"/>
      <c r="B108" s="34"/>
      <c r="C108" s="34"/>
      <c r="D108" s="34"/>
      <c r="E108" s="34"/>
      <c r="F108" s="34"/>
      <c r="G108" s="34"/>
    </row>
    <row r="109" spans="1:7" x14ac:dyDescent="0.2">
      <c r="A109" s="34"/>
      <c r="B109" s="34"/>
      <c r="C109" s="34"/>
      <c r="D109" s="34"/>
      <c r="E109" s="34"/>
      <c r="F109" s="34"/>
      <c r="G109" s="34"/>
    </row>
    <row r="110" spans="1:7" x14ac:dyDescent="0.2">
      <c r="A110" s="34"/>
      <c r="B110" s="34"/>
      <c r="C110" s="34"/>
      <c r="D110" s="34"/>
      <c r="E110" s="34"/>
      <c r="F110" s="34"/>
      <c r="G110" s="34"/>
    </row>
    <row r="111" spans="1:7" x14ac:dyDescent="0.2">
      <c r="A111" s="34"/>
      <c r="B111" s="34"/>
      <c r="C111" s="34"/>
      <c r="D111" s="34"/>
      <c r="E111" s="34"/>
      <c r="F111" s="34"/>
      <c r="G111" s="34"/>
    </row>
    <row r="112" spans="1:7" x14ac:dyDescent="0.2">
      <c r="A112" s="34"/>
      <c r="B112" s="34"/>
      <c r="C112" s="34"/>
      <c r="D112" s="34"/>
      <c r="E112" s="34"/>
      <c r="F112" s="34"/>
      <c r="G112" s="34"/>
    </row>
    <row r="113" spans="1:7" x14ac:dyDescent="0.2">
      <c r="A113" s="34"/>
      <c r="B113" s="34"/>
      <c r="C113" s="34"/>
      <c r="D113" s="34"/>
      <c r="E113" s="34"/>
      <c r="F113" s="34"/>
      <c r="G113" s="34"/>
    </row>
    <row r="114" spans="1:7" x14ac:dyDescent="0.2">
      <c r="A114" s="34"/>
      <c r="B114" s="34"/>
      <c r="C114" s="34"/>
      <c r="D114" s="34"/>
      <c r="E114" s="34"/>
      <c r="F114" s="34"/>
      <c r="G114" s="34"/>
    </row>
    <row r="115" spans="1:7" x14ac:dyDescent="0.2">
      <c r="A115" s="34"/>
      <c r="B115" s="34"/>
      <c r="C115" s="34"/>
      <c r="D115" s="34"/>
      <c r="E115" s="34"/>
      <c r="F115" s="34"/>
      <c r="G115" s="34"/>
    </row>
    <row r="116" spans="1:7" x14ac:dyDescent="0.2">
      <c r="A116" s="34"/>
      <c r="B116" s="34"/>
      <c r="C116" s="34"/>
      <c r="D116" s="34"/>
      <c r="E116" s="34"/>
      <c r="F116" s="34"/>
      <c r="G116" s="34"/>
    </row>
    <row r="117" spans="1:7" x14ac:dyDescent="0.2">
      <c r="A117" s="34"/>
      <c r="B117" s="34"/>
      <c r="C117" s="34"/>
      <c r="D117" s="34"/>
      <c r="E117" s="34"/>
      <c r="F117" s="34"/>
      <c r="G117" s="34"/>
    </row>
    <row r="118" spans="1:7" x14ac:dyDescent="0.2">
      <c r="A118" s="34"/>
      <c r="B118" s="34"/>
      <c r="C118" s="34"/>
      <c r="D118" s="34"/>
      <c r="E118" s="34"/>
      <c r="F118" s="34"/>
      <c r="G118" s="34"/>
    </row>
    <row r="119" spans="1:7" x14ac:dyDescent="0.2">
      <c r="A119" s="34"/>
      <c r="B119" s="34"/>
      <c r="C119" s="34"/>
      <c r="D119" s="34"/>
      <c r="E119" s="34"/>
      <c r="F119" s="34"/>
      <c r="G119" s="34"/>
    </row>
    <row r="120" spans="1:7" x14ac:dyDescent="0.2">
      <c r="A120" s="34"/>
      <c r="B120" s="34"/>
      <c r="C120" s="34"/>
      <c r="D120" s="34"/>
      <c r="E120" s="34"/>
      <c r="F120" s="34"/>
      <c r="G120" s="34"/>
    </row>
    <row r="121" spans="1:7" x14ac:dyDescent="0.2">
      <c r="A121" s="34"/>
      <c r="B121" s="34"/>
      <c r="C121" s="34"/>
      <c r="D121" s="34"/>
      <c r="E121" s="34"/>
      <c r="F121" s="34"/>
      <c r="G121" s="34"/>
    </row>
    <row r="122" spans="1:7" x14ac:dyDescent="0.2">
      <c r="A122" s="34"/>
      <c r="B122" s="34"/>
      <c r="C122" s="34"/>
      <c r="D122" s="34"/>
      <c r="E122" s="34"/>
      <c r="F122" s="34"/>
      <c r="G122" s="34"/>
    </row>
    <row r="123" spans="1:7" x14ac:dyDescent="0.2">
      <c r="A123" s="34"/>
      <c r="B123" s="34"/>
      <c r="C123" s="34"/>
      <c r="D123" s="34"/>
      <c r="E123" s="34"/>
      <c r="F123" s="34"/>
      <c r="G123" s="34"/>
    </row>
    <row r="124" spans="1:7" x14ac:dyDescent="0.2">
      <c r="A124" s="34"/>
      <c r="B124" s="34"/>
      <c r="C124" s="34"/>
      <c r="D124" s="34"/>
      <c r="E124" s="34"/>
      <c r="F124" s="34"/>
      <c r="G124" s="34"/>
    </row>
    <row r="125" spans="1:7" x14ac:dyDescent="0.2">
      <c r="A125" s="34"/>
      <c r="B125" s="34"/>
      <c r="C125" s="34"/>
      <c r="D125" s="34"/>
      <c r="E125" s="34"/>
      <c r="F125" s="34"/>
      <c r="G125" s="34"/>
    </row>
    <row r="126" spans="1:7" x14ac:dyDescent="0.2">
      <c r="A126" s="34"/>
      <c r="B126" s="34"/>
      <c r="C126" s="34"/>
      <c r="D126" s="34"/>
      <c r="E126" s="34"/>
      <c r="F126" s="34"/>
      <c r="G126" s="34"/>
    </row>
    <row r="127" spans="1:7" x14ac:dyDescent="0.2">
      <c r="A127" s="34"/>
      <c r="B127" s="34"/>
      <c r="C127" s="34"/>
      <c r="D127" s="34"/>
      <c r="E127" s="34"/>
      <c r="F127" s="34"/>
      <c r="G127" s="34"/>
    </row>
    <row r="128" spans="1:7" x14ac:dyDescent="0.2">
      <c r="A128" s="34"/>
      <c r="B128" s="34"/>
      <c r="C128" s="34"/>
      <c r="D128" s="34"/>
      <c r="E128" s="34"/>
      <c r="F128" s="34"/>
      <c r="G128" s="34"/>
    </row>
    <row r="129" spans="1:7" x14ac:dyDescent="0.2">
      <c r="A129" s="34"/>
      <c r="B129" s="34"/>
      <c r="C129" s="34"/>
      <c r="D129" s="34"/>
      <c r="E129" s="34"/>
      <c r="F129" s="34"/>
      <c r="G129" s="34"/>
    </row>
    <row r="130" spans="1:7" x14ac:dyDescent="0.2">
      <c r="A130" s="34"/>
      <c r="B130" s="34"/>
      <c r="C130" s="34"/>
      <c r="D130" s="34"/>
      <c r="E130" s="34"/>
      <c r="F130" s="34"/>
      <c r="G130" s="34"/>
    </row>
    <row r="131" spans="1:7" x14ac:dyDescent="0.2">
      <c r="A131" s="34"/>
      <c r="B131" s="34"/>
      <c r="C131" s="34"/>
      <c r="D131" s="34"/>
      <c r="E131" s="34"/>
      <c r="F131" s="34"/>
      <c r="G131" s="34"/>
    </row>
    <row r="132" spans="1:7" x14ac:dyDescent="0.2">
      <c r="A132" s="34"/>
      <c r="B132" s="34"/>
      <c r="C132" s="34"/>
      <c r="D132" s="34"/>
      <c r="E132" s="34"/>
      <c r="F132" s="34"/>
      <c r="G132" s="34"/>
    </row>
    <row r="133" spans="1:7" x14ac:dyDescent="0.2">
      <c r="A133" s="34"/>
      <c r="B133" s="34"/>
      <c r="C133" s="34"/>
      <c r="D133" s="34"/>
      <c r="E133" s="34"/>
      <c r="F133" s="34"/>
      <c r="G133" s="34"/>
    </row>
    <row r="134" spans="1:7" x14ac:dyDescent="0.2">
      <c r="A134" s="34"/>
      <c r="B134" s="34"/>
      <c r="C134" s="34"/>
      <c r="D134" s="34"/>
      <c r="E134" s="34"/>
      <c r="F134" s="34"/>
      <c r="G134" s="34"/>
    </row>
    <row r="135" spans="1:7" x14ac:dyDescent="0.2">
      <c r="A135" s="34"/>
      <c r="B135" s="34"/>
      <c r="C135" s="34"/>
      <c r="D135" s="34"/>
      <c r="E135" s="34"/>
      <c r="F135" s="34"/>
      <c r="G135" s="34"/>
    </row>
    <row r="136" spans="1:7" x14ac:dyDescent="0.2">
      <c r="A136" s="34"/>
      <c r="B136" s="34"/>
      <c r="C136" s="34"/>
      <c r="D136" s="34"/>
      <c r="E136" s="34"/>
      <c r="F136" s="34"/>
      <c r="G136" s="34"/>
    </row>
    <row r="137" spans="1:7" x14ac:dyDescent="0.2">
      <c r="A137" s="34"/>
      <c r="B137" s="34"/>
      <c r="C137" s="34"/>
      <c r="D137" s="34"/>
      <c r="E137" s="34"/>
      <c r="F137" s="34"/>
      <c r="G137" s="34"/>
    </row>
    <row r="138" spans="1:7" x14ac:dyDescent="0.2">
      <c r="A138" s="34"/>
      <c r="B138" s="34"/>
      <c r="C138" s="34"/>
      <c r="D138" s="34"/>
      <c r="E138" s="34"/>
      <c r="F138" s="34"/>
      <c r="G138" s="34"/>
    </row>
    <row r="139" spans="1:7" x14ac:dyDescent="0.2">
      <c r="A139" s="34"/>
      <c r="B139" s="34"/>
      <c r="C139" s="34"/>
      <c r="D139" s="34"/>
      <c r="E139" s="34"/>
      <c r="F139" s="34"/>
      <c r="G139" s="34"/>
    </row>
    <row r="140" spans="1:7" x14ac:dyDescent="0.2">
      <c r="A140" s="34"/>
      <c r="B140" s="34"/>
      <c r="C140" s="34"/>
      <c r="D140" s="34"/>
      <c r="E140" s="34"/>
      <c r="F140" s="34"/>
      <c r="G140" s="34"/>
    </row>
    <row r="141" spans="1:7" x14ac:dyDescent="0.2">
      <c r="A141" s="34"/>
      <c r="B141" s="34"/>
      <c r="C141" s="34"/>
      <c r="D141" s="34"/>
      <c r="E141" s="34"/>
      <c r="F141" s="34"/>
      <c r="G141" s="34"/>
    </row>
    <row r="142" spans="1:7" x14ac:dyDescent="0.2">
      <c r="A142" s="34"/>
      <c r="B142" s="34"/>
      <c r="C142" s="34"/>
      <c r="D142" s="34"/>
      <c r="E142" s="34"/>
      <c r="F142" s="34"/>
      <c r="G142" s="34"/>
    </row>
    <row r="143" spans="1:7" x14ac:dyDescent="0.2">
      <c r="A143" s="34"/>
      <c r="B143" s="34"/>
      <c r="C143" s="34"/>
      <c r="D143" s="34"/>
      <c r="E143" s="34"/>
      <c r="F143" s="34"/>
      <c r="G143" s="34"/>
    </row>
    <row r="144" spans="1:7" x14ac:dyDescent="0.2">
      <c r="A144" s="34"/>
      <c r="B144" s="34"/>
      <c r="C144" s="34"/>
      <c r="D144" s="34"/>
      <c r="E144" s="34"/>
      <c r="F144" s="34"/>
      <c r="G144" s="34"/>
    </row>
    <row r="145" spans="1:7" x14ac:dyDescent="0.2">
      <c r="A145" s="34"/>
      <c r="B145" s="34"/>
      <c r="C145" s="34"/>
      <c r="D145" s="34"/>
      <c r="E145" s="34"/>
      <c r="F145" s="34"/>
      <c r="G145" s="34"/>
    </row>
    <row r="146" spans="1:7" x14ac:dyDescent="0.2">
      <c r="A146" s="34"/>
      <c r="B146" s="34"/>
      <c r="C146" s="34"/>
      <c r="D146" s="34"/>
      <c r="E146" s="34"/>
      <c r="F146" s="34"/>
      <c r="G146" s="34"/>
    </row>
    <row r="147" spans="1:7" x14ac:dyDescent="0.2">
      <c r="A147" s="34"/>
      <c r="B147" s="34"/>
      <c r="C147" s="34"/>
      <c r="D147" s="34"/>
      <c r="E147" s="34"/>
      <c r="F147" s="34"/>
      <c r="G147" s="34"/>
    </row>
    <row r="148" spans="1:7" x14ac:dyDescent="0.2">
      <c r="A148" s="34"/>
      <c r="B148" s="34"/>
      <c r="C148" s="34"/>
      <c r="D148" s="34"/>
      <c r="E148" s="34"/>
      <c r="F148" s="34"/>
      <c r="G148" s="34"/>
    </row>
    <row r="149" spans="1:7" x14ac:dyDescent="0.2">
      <c r="A149" s="34"/>
      <c r="B149" s="34"/>
      <c r="C149" s="34"/>
      <c r="D149" s="34"/>
      <c r="E149" s="34"/>
      <c r="F149" s="34"/>
      <c r="G149" s="34"/>
    </row>
    <row r="150" spans="1:7" x14ac:dyDescent="0.2">
      <c r="A150" s="34"/>
      <c r="B150" s="34"/>
      <c r="C150" s="34"/>
      <c r="D150" s="34"/>
      <c r="E150" s="34"/>
      <c r="F150" s="34"/>
      <c r="G150" s="34"/>
    </row>
    <row r="151" spans="1:7" x14ac:dyDescent="0.2">
      <c r="A151" s="34"/>
      <c r="B151" s="34"/>
      <c r="C151" s="34"/>
      <c r="D151" s="34"/>
      <c r="E151" s="34"/>
      <c r="F151" s="34"/>
      <c r="G151" s="34"/>
    </row>
    <row r="152" spans="1:7" x14ac:dyDescent="0.2">
      <c r="A152" s="34"/>
      <c r="B152" s="34"/>
      <c r="C152" s="34"/>
      <c r="D152" s="34"/>
      <c r="E152" s="34"/>
      <c r="F152" s="34"/>
      <c r="G152" s="34"/>
    </row>
    <row r="153" spans="1:7" x14ac:dyDescent="0.2">
      <c r="A153" s="34"/>
      <c r="B153" s="34"/>
      <c r="C153" s="34"/>
      <c r="D153" s="34"/>
      <c r="E153" s="34"/>
      <c r="F153" s="34"/>
      <c r="G153" s="34"/>
    </row>
    <row r="154" spans="1:7" x14ac:dyDescent="0.2">
      <c r="A154" s="34"/>
      <c r="B154" s="34"/>
      <c r="C154" s="34"/>
      <c r="D154" s="34"/>
      <c r="E154" s="34"/>
      <c r="F154" s="34"/>
      <c r="G154" s="34"/>
    </row>
    <row r="155" spans="1:7" x14ac:dyDescent="0.2">
      <c r="A155" s="34"/>
      <c r="B155" s="34"/>
      <c r="C155" s="34"/>
      <c r="D155" s="34"/>
      <c r="E155" s="34"/>
      <c r="F155" s="34"/>
      <c r="G155" s="34"/>
    </row>
    <row r="156" spans="1:7" x14ac:dyDescent="0.2">
      <c r="A156" s="34"/>
      <c r="B156" s="34"/>
      <c r="C156" s="34"/>
      <c r="D156" s="34"/>
      <c r="E156" s="34"/>
      <c r="F156" s="34"/>
      <c r="G156" s="34"/>
    </row>
    <row r="157" spans="1:7" x14ac:dyDescent="0.2">
      <c r="A157" s="34"/>
      <c r="B157" s="34"/>
      <c r="C157" s="34"/>
      <c r="D157" s="34"/>
      <c r="E157" s="34"/>
      <c r="F157" s="34"/>
      <c r="G157" s="34"/>
    </row>
    <row r="158" spans="1:7" x14ac:dyDescent="0.2">
      <c r="A158" s="34"/>
      <c r="B158" s="34"/>
      <c r="C158" s="34"/>
      <c r="D158" s="34"/>
      <c r="E158" s="34"/>
      <c r="F158" s="34"/>
      <c r="G158" s="34"/>
    </row>
    <row r="159" spans="1:7" x14ac:dyDescent="0.2">
      <c r="A159" s="34"/>
      <c r="B159" s="34"/>
      <c r="C159" s="34"/>
      <c r="D159" s="34"/>
      <c r="E159" s="34"/>
      <c r="F159" s="34"/>
      <c r="G159" s="34"/>
    </row>
    <row r="160" spans="1:7" x14ac:dyDescent="0.2">
      <c r="A160" s="34"/>
      <c r="B160" s="34"/>
      <c r="C160" s="34"/>
      <c r="D160" s="34"/>
      <c r="E160" s="34"/>
      <c r="F160" s="34"/>
      <c r="G160" s="34"/>
    </row>
    <row r="161" spans="1:7" x14ac:dyDescent="0.2">
      <c r="A161" s="34"/>
      <c r="B161" s="34"/>
      <c r="C161" s="34"/>
      <c r="D161" s="34"/>
      <c r="E161" s="34"/>
      <c r="F161" s="34"/>
      <c r="G161" s="34"/>
    </row>
    <row r="162" spans="1:7" x14ac:dyDescent="0.2">
      <c r="A162" s="34"/>
      <c r="B162" s="34"/>
      <c r="C162" s="34"/>
      <c r="D162" s="34"/>
      <c r="E162" s="34"/>
      <c r="F162" s="34"/>
      <c r="G162" s="34"/>
    </row>
    <row r="163" spans="1:7" x14ac:dyDescent="0.2">
      <c r="A163" s="34"/>
      <c r="B163" s="34"/>
      <c r="C163" s="34"/>
      <c r="D163" s="34"/>
      <c r="E163" s="34"/>
      <c r="F163" s="34"/>
      <c r="G163" s="34"/>
    </row>
    <row r="164" spans="1:7" x14ac:dyDescent="0.2">
      <c r="A164" s="34"/>
      <c r="B164" s="34"/>
      <c r="C164" s="34"/>
      <c r="D164" s="34"/>
      <c r="E164" s="34"/>
      <c r="F164" s="34"/>
      <c r="G164" s="34"/>
    </row>
    <row r="165" spans="1:7" x14ac:dyDescent="0.2">
      <c r="A165" s="34"/>
      <c r="B165" s="34"/>
      <c r="C165" s="34"/>
      <c r="D165" s="34"/>
      <c r="E165" s="34"/>
      <c r="F165" s="34"/>
      <c r="G165" s="34"/>
    </row>
    <row r="166" spans="1:7" x14ac:dyDescent="0.2">
      <c r="A166" s="34"/>
      <c r="B166" s="34"/>
      <c r="C166" s="34"/>
      <c r="D166" s="34"/>
      <c r="E166" s="34"/>
      <c r="F166" s="34"/>
      <c r="G166" s="34"/>
    </row>
    <row r="167" spans="1:7" x14ac:dyDescent="0.2">
      <c r="A167" s="34"/>
      <c r="B167" s="34"/>
      <c r="C167" s="34"/>
      <c r="D167" s="34"/>
      <c r="E167" s="34"/>
      <c r="F167" s="34"/>
      <c r="G167" s="34"/>
    </row>
    <row r="168" spans="1:7" x14ac:dyDescent="0.2">
      <c r="A168" s="34"/>
      <c r="B168" s="34"/>
      <c r="C168" s="34"/>
      <c r="D168" s="34"/>
      <c r="E168" s="34"/>
      <c r="F168" s="34"/>
      <c r="G168" s="34"/>
    </row>
    <row r="169" spans="1:7" x14ac:dyDescent="0.2">
      <c r="A169" s="34"/>
      <c r="B169" s="34"/>
      <c r="C169" s="34"/>
      <c r="D169" s="34"/>
      <c r="E169" s="34"/>
      <c r="F169" s="34"/>
      <c r="G169" s="34"/>
    </row>
    <row r="170" spans="1:7" x14ac:dyDescent="0.2">
      <c r="A170" s="34"/>
      <c r="B170" s="34"/>
      <c r="C170" s="34"/>
      <c r="D170" s="34"/>
      <c r="E170" s="34"/>
      <c r="F170" s="34"/>
      <c r="G170" s="34"/>
    </row>
    <row r="171" spans="1:7" x14ac:dyDescent="0.2">
      <c r="A171" s="34"/>
      <c r="B171" s="34"/>
      <c r="C171" s="34"/>
      <c r="D171" s="34"/>
      <c r="E171" s="34"/>
      <c r="F171" s="34"/>
      <c r="G171" s="34"/>
    </row>
    <row r="172" spans="1:7" x14ac:dyDescent="0.2">
      <c r="A172" s="34"/>
      <c r="B172" s="34"/>
      <c r="C172" s="34"/>
      <c r="D172" s="34"/>
      <c r="E172" s="34"/>
      <c r="F172" s="34"/>
      <c r="G172" s="34"/>
    </row>
    <row r="173" spans="1:7" x14ac:dyDescent="0.2">
      <c r="A173" s="34"/>
      <c r="B173" s="34"/>
      <c r="C173" s="34"/>
      <c r="D173" s="34"/>
      <c r="E173" s="34"/>
      <c r="F173" s="34"/>
      <c r="G173" s="34"/>
    </row>
    <row r="174" spans="1:7" x14ac:dyDescent="0.2">
      <c r="A174" s="34"/>
      <c r="B174" s="34"/>
      <c r="C174" s="34"/>
      <c r="D174" s="34"/>
      <c r="E174" s="34"/>
      <c r="F174" s="34"/>
      <c r="G174" s="34"/>
    </row>
    <row r="175" spans="1:7" x14ac:dyDescent="0.2">
      <c r="A175" s="34"/>
      <c r="B175" s="34"/>
      <c r="C175" s="34"/>
      <c r="D175" s="34"/>
      <c r="E175" s="34"/>
      <c r="F175" s="34"/>
      <c r="G175" s="34"/>
    </row>
    <row r="176" spans="1:7" x14ac:dyDescent="0.2">
      <c r="A176" s="34"/>
      <c r="B176" s="34"/>
      <c r="C176" s="34"/>
      <c r="D176" s="34"/>
      <c r="E176" s="34"/>
      <c r="F176" s="34"/>
      <c r="G176" s="34"/>
    </row>
    <row r="177" spans="1:7" x14ac:dyDescent="0.2">
      <c r="A177" s="34"/>
      <c r="B177" s="34"/>
      <c r="C177" s="34"/>
      <c r="D177" s="34"/>
      <c r="E177" s="34"/>
      <c r="F177" s="34"/>
      <c r="G177" s="34"/>
    </row>
    <row r="178" spans="1:7" x14ac:dyDescent="0.2">
      <c r="A178" s="34"/>
      <c r="B178" s="34"/>
      <c r="C178" s="34"/>
      <c r="D178" s="34"/>
      <c r="E178" s="34"/>
      <c r="F178" s="34"/>
      <c r="G178" s="34"/>
    </row>
    <row r="179" spans="1:7" x14ac:dyDescent="0.2">
      <c r="A179" s="34"/>
      <c r="B179" s="34"/>
      <c r="C179" s="34"/>
      <c r="D179" s="34"/>
      <c r="E179" s="34"/>
      <c r="F179" s="34"/>
      <c r="G179" s="34"/>
    </row>
    <row r="180" spans="1:7" x14ac:dyDescent="0.2">
      <c r="A180" s="34"/>
      <c r="B180" s="34"/>
      <c r="C180" s="34"/>
      <c r="D180" s="34"/>
      <c r="E180" s="34"/>
      <c r="F180" s="34"/>
      <c r="G180" s="34"/>
    </row>
    <row r="181" spans="1:7" x14ac:dyDescent="0.2">
      <c r="A181" s="34"/>
      <c r="B181" s="34"/>
      <c r="C181" s="34"/>
      <c r="D181" s="34"/>
      <c r="E181" s="34"/>
      <c r="F181" s="34"/>
      <c r="G181" s="34"/>
    </row>
    <row r="182" spans="1:7" x14ac:dyDescent="0.2">
      <c r="A182" s="34"/>
      <c r="B182" s="34"/>
      <c r="C182" s="34"/>
      <c r="D182" s="34"/>
      <c r="E182" s="34"/>
      <c r="F182" s="34"/>
      <c r="G182" s="34"/>
    </row>
    <row r="183" spans="1:7" x14ac:dyDescent="0.2">
      <c r="A183" s="34"/>
      <c r="B183" s="34"/>
      <c r="C183" s="34"/>
      <c r="D183" s="34"/>
      <c r="E183" s="34"/>
      <c r="F183" s="34"/>
      <c r="G183" s="34"/>
    </row>
    <row r="184" spans="1:7" x14ac:dyDescent="0.2">
      <c r="A184" s="34"/>
      <c r="B184" s="34"/>
      <c r="C184" s="34"/>
      <c r="D184" s="34"/>
      <c r="E184" s="34"/>
      <c r="F184" s="34"/>
      <c r="G184" s="34"/>
    </row>
    <row r="185" spans="1:7" x14ac:dyDescent="0.2">
      <c r="A185" s="34"/>
      <c r="B185" s="34"/>
      <c r="C185" s="34"/>
      <c r="D185" s="34"/>
      <c r="E185" s="34"/>
      <c r="F185" s="34"/>
      <c r="G185" s="34"/>
    </row>
    <row r="186" spans="1:7" x14ac:dyDescent="0.2">
      <c r="A186" s="34"/>
      <c r="B186" s="34"/>
      <c r="C186" s="34"/>
      <c r="D186" s="34"/>
      <c r="E186" s="34"/>
      <c r="F186" s="34"/>
      <c r="G186" s="34"/>
    </row>
    <row r="187" spans="1:7" x14ac:dyDescent="0.2">
      <c r="A187" s="34"/>
      <c r="B187" s="34"/>
      <c r="C187" s="34"/>
      <c r="D187" s="34"/>
      <c r="E187" s="34"/>
      <c r="F187" s="34"/>
      <c r="G187" s="34"/>
    </row>
    <row r="188" spans="1:7" x14ac:dyDescent="0.2">
      <c r="A188" s="34"/>
      <c r="B188" s="34"/>
      <c r="C188" s="34"/>
      <c r="D188" s="34"/>
      <c r="E188" s="34"/>
      <c r="F188" s="34"/>
      <c r="G188" s="34"/>
    </row>
    <row r="189" spans="1:7" x14ac:dyDescent="0.2">
      <c r="A189" s="34"/>
      <c r="B189" s="34"/>
      <c r="C189" s="34"/>
      <c r="D189" s="34"/>
      <c r="E189" s="34"/>
      <c r="F189" s="34"/>
      <c r="G189" s="34"/>
    </row>
    <row r="190" spans="1:7" x14ac:dyDescent="0.2">
      <c r="A190" s="34"/>
      <c r="B190" s="34"/>
      <c r="C190" s="34"/>
      <c r="D190" s="34"/>
      <c r="E190" s="34"/>
      <c r="F190" s="34"/>
      <c r="G190" s="34"/>
    </row>
    <row r="191" spans="1:7" x14ac:dyDescent="0.2">
      <c r="A191" s="34"/>
      <c r="B191" s="34"/>
      <c r="C191" s="34"/>
      <c r="D191" s="34"/>
      <c r="E191" s="34"/>
      <c r="F191" s="34"/>
      <c r="G191" s="34"/>
    </row>
    <row r="192" spans="1:7" x14ac:dyDescent="0.2">
      <c r="A192" s="34"/>
      <c r="B192" s="34"/>
      <c r="C192" s="34"/>
      <c r="D192" s="34"/>
      <c r="E192" s="34"/>
      <c r="F192" s="34"/>
      <c r="G192" s="34"/>
    </row>
    <row r="193" spans="1:7" x14ac:dyDescent="0.2">
      <c r="A193" s="34"/>
      <c r="B193" s="34"/>
      <c r="C193" s="34"/>
      <c r="D193" s="34"/>
      <c r="E193" s="34"/>
      <c r="F193" s="34"/>
      <c r="G193" s="34"/>
    </row>
    <row r="194" spans="1:7" x14ac:dyDescent="0.2">
      <c r="A194" s="34"/>
      <c r="B194" s="34"/>
      <c r="C194" s="34"/>
      <c r="D194" s="34"/>
      <c r="E194" s="34"/>
      <c r="F194" s="34"/>
      <c r="G194" s="34"/>
    </row>
    <row r="195" spans="1:7" x14ac:dyDescent="0.2">
      <c r="A195" s="34"/>
      <c r="B195" s="34"/>
      <c r="C195" s="34"/>
      <c r="D195" s="34"/>
      <c r="E195" s="34"/>
      <c r="F195" s="34"/>
      <c r="G195" s="34"/>
    </row>
    <row r="196" spans="1:7" x14ac:dyDescent="0.2">
      <c r="A196" s="34"/>
      <c r="B196" s="34"/>
      <c r="C196" s="34"/>
      <c r="D196" s="34"/>
      <c r="E196" s="34"/>
      <c r="F196" s="34"/>
      <c r="G196" s="34"/>
    </row>
    <row r="197" spans="1:7" x14ac:dyDescent="0.2">
      <c r="A197" s="34"/>
      <c r="B197" s="34"/>
      <c r="C197" s="34"/>
      <c r="D197" s="34"/>
      <c r="E197" s="34"/>
      <c r="F197" s="34"/>
      <c r="G197" s="34"/>
    </row>
    <row r="198" spans="1:7" x14ac:dyDescent="0.2">
      <c r="A198" s="34"/>
      <c r="B198" s="34"/>
      <c r="C198" s="34"/>
      <c r="D198" s="34"/>
      <c r="E198" s="34"/>
      <c r="F198" s="34"/>
      <c r="G198" s="34"/>
    </row>
    <row r="199" spans="1:7" x14ac:dyDescent="0.2">
      <c r="A199" s="34"/>
      <c r="B199" s="34"/>
      <c r="C199" s="34"/>
      <c r="D199" s="34"/>
      <c r="E199" s="34"/>
      <c r="F199" s="34"/>
      <c r="G199" s="34"/>
    </row>
    <row r="200" spans="1:7" x14ac:dyDescent="0.2">
      <c r="A200" s="34"/>
      <c r="B200" s="34"/>
      <c r="C200" s="34"/>
      <c r="D200" s="34"/>
      <c r="E200" s="34"/>
      <c r="F200" s="34"/>
      <c r="G200" s="34"/>
    </row>
    <row r="201" spans="1:7" x14ac:dyDescent="0.2">
      <c r="A201" s="34"/>
      <c r="B201" s="34"/>
      <c r="C201" s="34"/>
      <c r="D201" s="34"/>
      <c r="E201" s="34"/>
      <c r="F201" s="34"/>
      <c r="G201" s="34"/>
    </row>
    <row r="202" spans="1:7" x14ac:dyDescent="0.2">
      <c r="A202" s="34"/>
      <c r="B202" s="34"/>
      <c r="C202" s="34"/>
      <c r="D202" s="34"/>
      <c r="E202" s="34"/>
      <c r="F202" s="34"/>
      <c r="G202" s="34"/>
    </row>
    <row r="203" spans="1:7" x14ac:dyDescent="0.2">
      <c r="A203" s="34"/>
      <c r="B203" s="34"/>
      <c r="C203" s="34"/>
      <c r="D203" s="34"/>
      <c r="E203" s="34"/>
      <c r="F203" s="34"/>
      <c r="G203" s="34"/>
    </row>
    <row r="204" spans="1:7" x14ac:dyDescent="0.2">
      <c r="A204" s="34"/>
      <c r="B204" s="34"/>
      <c r="C204" s="34"/>
      <c r="D204" s="34"/>
      <c r="E204" s="34"/>
      <c r="F204" s="34"/>
      <c r="G204" s="34"/>
    </row>
    <row r="205" spans="1:7" x14ac:dyDescent="0.2">
      <c r="A205" s="34"/>
      <c r="B205" s="34"/>
      <c r="C205" s="34"/>
      <c r="D205" s="34"/>
      <c r="E205" s="34"/>
      <c r="F205" s="34"/>
      <c r="G205" s="34"/>
    </row>
    <row r="206" spans="1:7" x14ac:dyDescent="0.2">
      <c r="A206" s="34"/>
      <c r="B206" s="34"/>
      <c r="C206" s="34"/>
      <c r="D206" s="34"/>
      <c r="E206" s="34"/>
      <c r="F206" s="34"/>
      <c r="G206" s="34"/>
    </row>
    <row r="207" spans="1:7" x14ac:dyDescent="0.2">
      <c r="A207" s="34"/>
      <c r="B207" s="34"/>
      <c r="C207" s="34"/>
      <c r="D207" s="34"/>
      <c r="E207" s="34"/>
      <c r="F207" s="34"/>
      <c r="G207" s="34"/>
    </row>
    <row r="208" spans="1:7" x14ac:dyDescent="0.2">
      <c r="A208" s="34"/>
      <c r="B208" s="34"/>
      <c r="C208" s="34"/>
      <c r="D208" s="34"/>
      <c r="E208" s="34"/>
      <c r="F208" s="34"/>
      <c r="G208" s="34"/>
    </row>
    <row r="209" spans="1:7" x14ac:dyDescent="0.2">
      <c r="A209" s="34"/>
      <c r="B209" s="34"/>
      <c r="C209" s="34"/>
      <c r="D209" s="34"/>
      <c r="E209" s="34"/>
      <c r="F209" s="34"/>
      <c r="G209" s="34"/>
    </row>
    <row r="210" spans="1:7" x14ac:dyDescent="0.2">
      <c r="A210" s="34"/>
      <c r="B210" s="34"/>
      <c r="C210" s="34"/>
      <c r="D210" s="34"/>
      <c r="E210" s="34"/>
      <c r="F210" s="34"/>
      <c r="G210" s="34"/>
    </row>
    <row r="211" spans="1:7" x14ac:dyDescent="0.2">
      <c r="A211" s="34"/>
      <c r="B211" s="34"/>
      <c r="C211" s="34"/>
      <c r="D211" s="34"/>
      <c r="E211" s="34"/>
      <c r="F211" s="34"/>
      <c r="G211" s="34"/>
    </row>
    <row r="212" spans="1:7" x14ac:dyDescent="0.2">
      <c r="A212" s="34"/>
      <c r="B212" s="34"/>
      <c r="C212" s="34"/>
      <c r="D212" s="34"/>
      <c r="E212" s="34"/>
      <c r="F212" s="34"/>
      <c r="G212" s="34"/>
    </row>
    <row r="213" spans="1:7" x14ac:dyDescent="0.2">
      <c r="A213" s="34"/>
      <c r="B213" s="34"/>
      <c r="C213" s="34"/>
      <c r="D213" s="34"/>
      <c r="E213" s="34"/>
      <c r="F213" s="34"/>
      <c r="G213" s="34"/>
    </row>
    <row r="214" spans="1:7" x14ac:dyDescent="0.2">
      <c r="A214" s="34"/>
      <c r="B214" s="34"/>
      <c r="C214" s="34"/>
      <c r="D214" s="34"/>
      <c r="E214" s="34"/>
      <c r="F214" s="34"/>
      <c r="G214" s="34"/>
    </row>
    <row r="215" spans="1:7" x14ac:dyDescent="0.2">
      <c r="A215" s="34"/>
      <c r="B215" s="34"/>
      <c r="C215" s="34"/>
      <c r="D215" s="34"/>
      <c r="E215" s="34"/>
      <c r="F215" s="34"/>
      <c r="G215" s="34"/>
    </row>
    <row r="216" spans="1:7" x14ac:dyDescent="0.2">
      <c r="A216" s="34"/>
      <c r="B216" s="34"/>
      <c r="C216" s="34"/>
      <c r="D216" s="34"/>
      <c r="E216" s="34"/>
      <c r="F216" s="34"/>
      <c r="G216" s="34"/>
    </row>
    <row r="217" spans="1:7" x14ac:dyDescent="0.2">
      <c r="A217" s="34"/>
      <c r="B217" s="34"/>
      <c r="C217" s="34"/>
      <c r="D217" s="34"/>
      <c r="E217" s="34"/>
      <c r="F217" s="34"/>
      <c r="G217" s="34"/>
    </row>
    <row r="218" spans="1:7" x14ac:dyDescent="0.2">
      <c r="A218" s="34"/>
      <c r="B218" s="34"/>
      <c r="C218" s="34"/>
      <c r="D218" s="34"/>
      <c r="E218" s="34"/>
      <c r="F218" s="34"/>
      <c r="G218" s="34"/>
    </row>
    <row r="219" spans="1:7" x14ac:dyDescent="0.2">
      <c r="A219" s="34"/>
      <c r="B219" s="34"/>
      <c r="C219" s="34"/>
      <c r="D219" s="34"/>
      <c r="E219" s="34"/>
      <c r="F219" s="34"/>
      <c r="G219" s="34"/>
    </row>
    <row r="220" spans="1:7" x14ac:dyDescent="0.2">
      <c r="A220" s="34"/>
      <c r="B220" s="34"/>
      <c r="C220" s="34"/>
      <c r="D220" s="34"/>
      <c r="E220" s="34"/>
      <c r="F220" s="34"/>
      <c r="G220" s="34"/>
    </row>
    <row r="221" spans="1:7" x14ac:dyDescent="0.2">
      <c r="A221" s="34"/>
      <c r="B221" s="34"/>
      <c r="C221" s="34"/>
      <c r="D221" s="34"/>
      <c r="E221" s="34"/>
      <c r="F221" s="34"/>
      <c r="G221" s="34"/>
    </row>
    <row r="222" spans="1:7" x14ac:dyDescent="0.2">
      <c r="A222" s="34"/>
      <c r="B222" s="34"/>
      <c r="C222" s="34"/>
      <c r="D222" s="34"/>
      <c r="E222" s="34"/>
      <c r="F222" s="34"/>
      <c r="G222" s="34"/>
    </row>
    <row r="223" spans="1:7" x14ac:dyDescent="0.2">
      <c r="A223" s="34"/>
      <c r="B223" s="34"/>
      <c r="C223" s="34"/>
      <c r="D223" s="34"/>
      <c r="E223" s="34"/>
      <c r="F223" s="34"/>
      <c r="G223" s="34"/>
    </row>
    <row r="224" spans="1:7" x14ac:dyDescent="0.2">
      <c r="A224" s="34"/>
      <c r="B224" s="34"/>
      <c r="C224" s="34"/>
      <c r="D224" s="34"/>
      <c r="E224" s="34"/>
      <c r="F224" s="34"/>
      <c r="G224" s="34"/>
    </row>
    <row r="225" spans="1:7" x14ac:dyDescent="0.2">
      <c r="A225" s="34"/>
      <c r="B225" s="34"/>
      <c r="C225" s="34"/>
      <c r="D225" s="34"/>
      <c r="E225" s="34"/>
      <c r="F225" s="34"/>
      <c r="G225" s="34"/>
    </row>
    <row r="226" spans="1:7" x14ac:dyDescent="0.2">
      <c r="A226" s="34"/>
      <c r="B226" s="34"/>
      <c r="C226" s="34"/>
      <c r="D226" s="34"/>
      <c r="E226" s="34"/>
      <c r="F226" s="34"/>
      <c r="G226" s="34"/>
    </row>
    <row r="227" spans="1:7" x14ac:dyDescent="0.2">
      <c r="A227" s="34"/>
      <c r="B227" s="34"/>
      <c r="C227" s="34"/>
      <c r="D227" s="34"/>
      <c r="E227" s="34"/>
      <c r="F227" s="34"/>
      <c r="G227" s="34"/>
    </row>
    <row r="228" spans="1:7" x14ac:dyDescent="0.2">
      <c r="A228" s="34"/>
      <c r="B228" s="34"/>
      <c r="C228" s="34"/>
      <c r="D228" s="34"/>
      <c r="E228" s="34"/>
      <c r="F228" s="34"/>
      <c r="G228" s="34"/>
    </row>
    <row r="229" spans="1:7" x14ac:dyDescent="0.2">
      <c r="A229" s="34"/>
      <c r="B229" s="34"/>
      <c r="C229" s="34"/>
      <c r="D229" s="34"/>
      <c r="E229" s="34"/>
      <c r="F229" s="34"/>
      <c r="G229" s="34"/>
    </row>
    <row r="230" spans="1:7" x14ac:dyDescent="0.2">
      <c r="A230" s="34"/>
      <c r="B230" s="34"/>
      <c r="C230" s="34"/>
      <c r="D230" s="34"/>
      <c r="E230" s="34"/>
      <c r="F230" s="34"/>
      <c r="G230" s="34"/>
    </row>
    <row r="231" spans="1:7" x14ac:dyDescent="0.2">
      <c r="A231" s="34"/>
      <c r="B231" s="34"/>
      <c r="C231" s="34"/>
      <c r="D231" s="34"/>
      <c r="E231" s="34"/>
      <c r="F231" s="34"/>
      <c r="G231" s="34"/>
    </row>
    <row r="232" spans="1:7" x14ac:dyDescent="0.2">
      <c r="A232" s="34"/>
      <c r="B232" s="34"/>
      <c r="C232" s="34"/>
      <c r="D232" s="34"/>
      <c r="E232" s="34"/>
      <c r="F232" s="34"/>
      <c r="G232" s="34"/>
    </row>
    <row r="233" spans="1:7" x14ac:dyDescent="0.2">
      <c r="A233" s="34"/>
      <c r="B233" s="34"/>
      <c r="C233" s="34"/>
      <c r="D233" s="34"/>
      <c r="E233" s="34"/>
      <c r="F233" s="34"/>
      <c r="G233" s="34"/>
    </row>
    <row r="234" spans="1:7" x14ac:dyDescent="0.2">
      <c r="A234" s="34"/>
      <c r="B234" s="34"/>
      <c r="C234" s="34"/>
      <c r="D234" s="34"/>
      <c r="E234" s="34"/>
      <c r="F234" s="34"/>
      <c r="G234" s="34"/>
    </row>
    <row r="235" spans="1:7" x14ac:dyDescent="0.2">
      <c r="A235" s="34"/>
      <c r="B235" s="34"/>
      <c r="C235" s="34"/>
      <c r="D235" s="34"/>
      <c r="E235" s="34"/>
      <c r="F235" s="34"/>
      <c r="G235" s="34"/>
    </row>
    <row r="236" spans="1:7" x14ac:dyDescent="0.2">
      <c r="A236" s="34"/>
      <c r="B236" s="34"/>
      <c r="C236" s="34"/>
      <c r="D236" s="34"/>
      <c r="E236" s="34"/>
      <c r="F236" s="34"/>
      <c r="G236" s="34"/>
    </row>
    <row r="237" spans="1:7" x14ac:dyDescent="0.2">
      <c r="A237" s="34"/>
      <c r="B237" s="34"/>
      <c r="C237" s="34"/>
      <c r="D237" s="34"/>
      <c r="E237" s="34"/>
      <c r="F237" s="34"/>
      <c r="G237" s="34"/>
    </row>
    <row r="238" spans="1:7" x14ac:dyDescent="0.2">
      <c r="A238" s="34"/>
      <c r="B238" s="34"/>
      <c r="C238" s="34"/>
      <c r="D238" s="34"/>
      <c r="E238" s="34"/>
      <c r="F238" s="34"/>
      <c r="G238" s="34"/>
    </row>
    <row r="239" spans="1:7" x14ac:dyDescent="0.2">
      <c r="A239" s="34"/>
      <c r="B239" s="34"/>
      <c r="C239" s="34"/>
      <c r="D239" s="34"/>
      <c r="E239" s="34"/>
      <c r="F239" s="34"/>
      <c r="G239" s="34"/>
    </row>
    <row r="240" spans="1:7" x14ac:dyDescent="0.2">
      <c r="A240" s="34"/>
      <c r="B240" s="34"/>
      <c r="C240" s="34"/>
      <c r="D240" s="34"/>
      <c r="E240" s="34"/>
      <c r="F240" s="34"/>
      <c r="G240" s="34"/>
    </row>
    <row r="241" spans="1:7" x14ac:dyDescent="0.2">
      <c r="A241" s="34"/>
      <c r="B241" s="34"/>
      <c r="C241" s="34"/>
      <c r="D241" s="34"/>
      <c r="E241" s="34"/>
      <c r="F241" s="34"/>
      <c r="G241" s="34"/>
    </row>
    <row r="242" spans="1:7" x14ac:dyDescent="0.2">
      <c r="A242" s="34"/>
      <c r="B242" s="34"/>
      <c r="C242" s="34"/>
      <c r="D242" s="34"/>
      <c r="E242" s="34"/>
      <c r="F242" s="34"/>
      <c r="G242" s="34"/>
    </row>
    <row r="243" spans="1:7" x14ac:dyDescent="0.2">
      <c r="A243" s="34"/>
      <c r="B243" s="34"/>
      <c r="C243" s="34"/>
      <c r="D243" s="34"/>
      <c r="E243" s="34"/>
      <c r="F243" s="34"/>
      <c r="G243" s="34"/>
    </row>
    <row r="244" spans="1:7" x14ac:dyDescent="0.2">
      <c r="A244" s="34"/>
      <c r="B244" s="34"/>
      <c r="C244" s="34"/>
      <c r="D244" s="34"/>
      <c r="E244" s="34"/>
      <c r="F244" s="34"/>
      <c r="G244" s="34"/>
    </row>
    <row r="245" spans="1:7" x14ac:dyDescent="0.2">
      <c r="A245" s="34"/>
      <c r="B245" s="34"/>
      <c r="C245" s="34"/>
      <c r="D245" s="34"/>
      <c r="E245" s="34"/>
      <c r="F245" s="34"/>
      <c r="G245" s="34"/>
    </row>
    <row r="246" spans="1:7" x14ac:dyDescent="0.2">
      <c r="A246" s="34"/>
      <c r="B246" s="34"/>
      <c r="C246" s="34"/>
      <c r="D246" s="34"/>
      <c r="E246" s="34"/>
      <c r="F246" s="34"/>
      <c r="G246" s="34"/>
    </row>
    <row r="247" spans="1:7" x14ac:dyDescent="0.2">
      <c r="A247" s="34"/>
      <c r="B247" s="34"/>
      <c r="C247" s="34"/>
      <c r="D247" s="34"/>
      <c r="E247" s="34"/>
      <c r="F247" s="34"/>
      <c r="G247" s="34"/>
    </row>
    <row r="248" spans="1:7" x14ac:dyDescent="0.2">
      <c r="A248" s="34"/>
      <c r="B248" s="34"/>
      <c r="C248" s="34"/>
      <c r="D248" s="34"/>
      <c r="E248" s="34"/>
      <c r="F248" s="34"/>
      <c r="G248" s="34"/>
    </row>
    <row r="249" spans="1:7" x14ac:dyDescent="0.2">
      <c r="A249" s="34"/>
      <c r="B249" s="34"/>
      <c r="C249" s="34"/>
      <c r="D249" s="34"/>
      <c r="E249" s="34"/>
      <c r="F249" s="34"/>
      <c r="G249" s="34"/>
    </row>
    <row r="250" spans="1:7" x14ac:dyDescent="0.2">
      <c r="A250" s="34"/>
      <c r="B250" s="34"/>
      <c r="C250" s="34"/>
      <c r="D250" s="34"/>
      <c r="E250" s="34"/>
      <c r="F250" s="34"/>
      <c r="G250" s="34"/>
    </row>
    <row r="251" spans="1:7" x14ac:dyDescent="0.2">
      <c r="A251" s="34"/>
      <c r="B251" s="34"/>
      <c r="C251" s="34"/>
      <c r="D251" s="34"/>
      <c r="E251" s="34"/>
      <c r="F251" s="34"/>
      <c r="G251" s="34"/>
    </row>
    <row r="252" spans="1:7" x14ac:dyDescent="0.2">
      <c r="A252" s="34"/>
      <c r="B252" s="34"/>
      <c r="C252" s="34"/>
      <c r="D252" s="34"/>
      <c r="E252" s="34"/>
      <c r="F252" s="34"/>
      <c r="G252" s="34"/>
    </row>
    <row r="253" spans="1:7" x14ac:dyDescent="0.2">
      <c r="A253" s="34"/>
      <c r="B253" s="34"/>
      <c r="C253" s="34"/>
      <c r="D253" s="34"/>
      <c r="E253" s="34"/>
      <c r="F253" s="34"/>
      <c r="G253" s="34"/>
    </row>
    <row r="254" spans="1:7" x14ac:dyDescent="0.2">
      <c r="A254" s="34"/>
      <c r="B254" s="34"/>
      <c r="C254" s="34"/>
      <c r="D254" s="34"/>
      <c r="E254" s="34"/>
      <c r="F254" s="34"/>
      <c r="G254" s="34"/>
    </row>
    <row r="255" spans="1:7" x14ac:dyDescent="0.2">
      <c r="A255" s="34"/>
      <c r="B255" s="34"/>
      <c r="C255" s="34"/>
      <c r="D255" s="34"/>
      <c r="E255" s="34"/>
      <c r="F255" s="34"/>
      <c r="G255" s="34"/>
    </row>
    <row r="256" spans="1:7" x14ac:dyDescent="0.2">
      <c r="A256" s="34"/>
      <c r="B256" s="34"/>
      <c r="C256" s="34"/>
      <c r="D256" s="34"/>
      <c r="E256" s="34"/>
      <c r="F256" s="34"/>
      <c r="G256" s="34"/>
    </row>
    <row r="257" spans="1:7" x14ac:dyDescent="0.2">
      <c r="A257" s="34"/>
      <c r="B257" s="34"/>
      <c r="C257" s="34"/>
      <c r="D257" s="34"/>
      <c r="E257" s="34"/>
      <c r="F257" s="34"/>
      <c r="G257" s="34"/>
    </row>
    <row r="258" spans="1:7" x14ac:dyDescent="0.2">
      <c r="A258" s="34"/>
      <c r="B258" s="34"/>
      <c r="C258" s="34"/>
      <c r="D258" s="34"/>
      <c r="E258" s="34"/>
      <c r="F258" s="34"/>
      <c r="G258" s="34"/>
    </row>
    <row r="259" spans="1:7" x14ac:dyDescent="0.2">
      <c r="A259" s="34"/>
      <c r="B259" s="34"/>
      <c r="C259" s="34"/>
      <c r="D259" s="34"/>
      <c r="E259" s="34"/>
      <c r="F259" s="34"/>
      <c r="G259" s="34"/>
    </row>
    <row r="260" spans="1:7" x14ac:dyDescent="0.2">
      <c r="A260" s="34"/>
      <c r="B260" s="34"/>
      <c r="C260" s="34"/>
      <c r="D260" s="34"/>
      <c r="E260" s="34"/>
      <c r="F260" s="34"/>
      <c r="G260" s="34"/>
    </row>
    <row r="261" spans="1:7" x14ac:dyDescent="0.2">
      <c r="A261" s="34"/>
      <c r="B261" s="34"/>
      <c r="C261" s="34"/>
      <c r="D261" s="34"/>
      <c r="E261" s="34"/>
      <c r="F261" s="34"/>
      <c r="G261" s="34"/>
    </row>
    <row r="262" spans="1:7" x14ac:dyDescent="0.2">
      <c r="A262" s="34"/>
      <c r="B262" s="34"/>
      <c r="C262" s="34"/>
      <c r="D262" s="34"/>
      <c r="E262" s="34"/>
      <c r="F262" s="34"/>
      <c r="G262" s="34"/>
    </row>
    <row r="263" spans="1:7" x14ac:dyDescent="0.2">
      <c r="A263" s="34"/>
      <c r="B263" s="34"/>
      <c r="C263" s="34"/>
      <c r="D263" s="34"/>
      <c r="E263" s="34"/>
      <c r="F263" s="34"/>
      <c r="G263" s="34"/>
    </row>
    <row r="264" spans="1:7" x14ac:dyDescent="0.2">
      <c r="A264" s="34"/>
      <c r="B264" s="34"/>
      <c r="C264" s="34"/>
      <c r="D264" s="34"/>
      <c r="E264" s="34"/>
      <c r="F264" s="34"/>
      <c r="G264" s="34"/>
    </row>
    <row r="265" spans="1:7" x14ac:dyDescent="0.2">
      <c r="A265" s="34"/>
      <c r="B265" s="34"/>
      <c r="C265" s="34"/>
      <c r="D265" s="34"/>
      <c r="E265" s="34"/>
      <c r="F265" s="34"/>
      <c r="G265" s="34"/>
    </row>
    <row r="266" spans="1:7" x14ac:dyDescent="0.2">
      <c r="A266" s="34"/>
      <c r="B266" s="34"/>
      <c r="C266" s="34"/>
      <c r="D266" s="34"/>
      <c r="E266" s="34"/>
      <c r="F266" s="34"/>
      <c r="G266" s="34"/>
    </row>
    <row r="267" spans="1:7" x14ac:dyDescent="0.2">
      <c r="A267" s="34"/>
      <c r="B267" s="34"/>
      <c r="C267" s="34"/>
      <c r="D267" s="34"/>
      <c r="E267" s="34"/>
      <c r="F267" s="34"/>
      <c r="G267" s="34"/>
    </row>
    <row r="268" spans="1:7" x14ac:dyDescent="0.2">
      <c r="A268" s="34"/>
      <c r="B268" s="34"/>
      <c r="C268" s="34"/>
      <c r="D268" s="34"/>
      <c r="E268" s="34"/>
      <c r="F268" s="34"/>
      <c r="G268" s="34"/>
    </row>
    <row r="269" spans="1:7" x14ac:dyDescent="0.2">
      <c r="A269" s="34"/>
      <c r="B269" s="34"/>
      <c r="C269" s="34"/>
      <c r="D269" s="34"/>
      <c r="E269" s="34"/>
      <c r="F269" s="34"/>
      <c r="G269" s="34"/>
    </row>
    <row r="270" spans="1:7" x14ac:dyDescent="0.2">
      <c r="A270" s="34"/>
      <c r="B270" s="34"/>
      <c r="C270" s="34"/>
      <c r="D270" s="34"/>
      <c r="E270" s="34"/>
      <c r="F270" s="34"/>
      <c r="G270" s="34"/>
    </row>
    <row r="271" spans="1:7" x14ac:dyDescent="0.2">
      <c r="A271" s="34"/>
      <c r="B271" s="34"/>
      <c r="C271" s="34"/>
      <c r="D271" s="34"/>
      <c r="E271" s="34"/>
      <c r="F271" s="34"/>
      <c r="G271" s="34"/>
    </row>
    <row r="272" spans="1:7" x14ac:dyDescent="0.2">
      <c r="A272" s="34"/>
      <c r="B272" s="34"/>
      <c r="C272" s="34"/>
      <c r="D272" s="34"/>
      <c r="E272" s="34"/>
      <c r="F272" s="34"/>
      <c r="G272" s="34"/>
    </row>
    <row r="273" spans="1:7" x14ac:dyDescent="0.2">
      <c r="A273" s="34"/>
      <c r="B273" s="34"/>
      <c r="C273" s="34"/>
      <c r="D273" s="34"/>
      <c r="E273" s="34"/>
      <c r="F273" s="34"/>
      <c r="G273" s="34"/>
    </row>
    <row r="274" spans="1:7" x14ac:dyDescent="0.2">
      <c r="A274" s="34"/>
      <c r="B274" s="34"/>
      <c r="C274" s="34"/>
      <c r="D274" s="34"/>
      <c r="E274" s="34"/>
      <c r="F274" s="34"/>
      <c r="G274" s="34"/>
    </row>
    <row r="275" spans="1:7" x14ac:dyDescent="0.2">
      <c r="A275" s="34"/>
      <c r="B275" s="34"/>
      <c r="C275" s="34"/>
      <c r="D275" s="34"/>
      <c r="E275" s="34"/>
      <c r="F275" s="34"/>
      <c r="G275" s="34"/>
    </row>
    <row r="276" spans="1:7" x14ac:dyDescent="0.2">
      <c r="A276" s="34"/>
      <c r="B276" s="34"/>
      <c r="C276" s="34"/>
      <c r="D276" s="34"/>
      <c r="E276" s="34"/>
      <c r="F276" s="34"/>
      <c r="G276" s="34"/>
    </row>
    <row r="277" spans="1:7" x14ac:dyDescent="0.2">
      <c r="A277" s="34"/>
      <c r="B277" s="34"/>
      <c r="C277" s="34"/>
      <c r="D277" s="34"/>
      <c r="E277" s="34"/>
      <c r="F277" s="34"/>
      <c r="G277" s="34"/>
    </row>
    <row r="278" spans="1:7" x14ac:dyDescent="0.2">
      <c r="A278" s="34"/>
      <c r="B278" s="34"/>
      <c r="C278" s="34"/>
      <c r="D278" s="34"/>
      <c r="E278" s="34"/>
      <c r="F278" s="34"/>
      <c r="G278" s="34"/>
    </row>
    <row r="279" spans="1:7" x14ac:dyDescent="0.2">
      <c r="A279" s="34"/>
      <c r="B279" s="34"/>
      <c r="C279" s="34"/>
      <c r="D279" s="34"/>
      <c r="E279" s="34"/>
      <c r="F279" s="34"/>
      <c r="G279" s="34"/>
    </row>
    <row r="280" spans="1:7" x14ac:dyDescent="0.2">
      <c r="A280" s="34"/>
      <c r="B280" s="34"/>
      <c r="C280" s="34"/>
      <c r="D280" s="34"/>
      <c r="E280" s="34"/>
      <c r="F280" s="34"/>
      <c r="G280" s="34"/>
    </row>
    <row r="281" spans="1:7" x14ac:dyDescent="0.2">
      <c r="A281" s="34"/>
      <c r="B281" s="34"/>
      <c r="C281" s="34"/>
      <c r="D281" s="34"/>
      <c r="E281" s="34"/>
      <c r="F281" s="34"/>
      <c r="G281" s="34"/>
    </row>
    <row r="282" spans="1:7" x14ac:dyDescent="0.2">
      <c r="A282" s="34"/>
      <c r="B282" s="34"/>
      <c r="C282" s="34"/>
      <c r="D282" s="34"/>
      <c r="E282" s="34"/>
      <c r="F282" s="34"/>
      <c r="G282" s="34"/>
    </row>
    <row r="283" spans="1:7" x14ac:dyDescent="0.2">
      <c r="A283" s="34"/>
      <c r="B283" s="34"/>
      <c r="C283" s="34"/>
      <c r="D283" s="34"/>
      <c r="E283" s="34"/>
      <c r="F283" s="34"/>
      <c r="G283" s="34"/>
    </row>
    <row r="284" spans="1:7" x14ac:dyDescent="0.2">
      <c r="A284" s="34"/>
      <c r="B284" s="34"/>
      <c r="C284" s="34"/>
      <c r="D284" s="34"/>
      <c r="E284" s="34"/>
      <c r="F284" s="34"/>
      <c r="G284" s="34"/>
    </row>
    <row r="285" spans="1:7" x14ac:dyDescent="0.2">
      <c r="A285" s="34"/>
      <c r="B285" s="34"/>
      <c r="C285" s="34"/>
      <c r="D285" s="34"/>
      <c r="E285" s="34"/>
      <c r="F285" s="34"/>
      <c r="G285" s="34"/>
    </row>
    <row r="286" spans="1:7" x14ac:dyDescent="0.2">
      <c r="A286" s="34"/>
      <c r="B286" s="34"/>
      <c r="C286" s="34"/>
      <c r="D286" s="34"/>
      <c r="E286" s="34"/>
      <c r="F286" s="34"/>
      <c r="G286" s="34"/>
    </row>
    <row r="287" spans="1:7" x14ac:dyDescent="0.2">
      <c r="A287" s="34"/>
      <c r="B287" s="34"/>
      <c r="C287" s="34"/>
      <c r="D287" s="34"/>
      <c r="E287" s="34"/>
      <c r="F287" s="34"/>
      <c r="G287" s="34"/>
    </row>
    <row r="288" spans="1:7" x14ac:dyDescent="0.2">
      <c r="A288" s="34"/>
      <c r="B288" s="34"/>
      <c r="C288" s="34"/>
      <c r="D288" s="34"/>
      <c r="E288" s="34"/>
      <c r="F288" s="34"/>
      <c r="G288" s="34"/>
    </row>
    <row r="289" spans="1:7" x14ac:dyDescent="0.2">
      <c r="A289" s="34"/>
      <c r="B289" s="34"/>
      <c r="C289" s="34"/>
      <c r="D289" s="34"/>
      <c r="E289" s="34"/>
      <c r="F289" s="34"/>
      <c r="G289" s="34"/>
    </row>
    <row r="290" spans="1:7" x14ac:dyDescent="0.2">
      <c r="A290" s="34"/>
      <c r="B290" s="34"/>
      <c r="C290" s="34"/>
      <c r="D290" s="34"/>
      <c r="E290" s="34"/>
      <c r="F290" s="34"/>
      <c r="G290" s="34"/>
    </row>
    <row r="291" spans="1:7" x14ac:dyDescent="0.2">
      <c r="A291" s="34"/>
      <c r="B291" s="34"/>
      <c r="C291" s="34"/>
      <c r="D291" s="34"/>
      <c r="E291" s="34"/>
      <c r="F291" s="34"/>
      <c r="G291" s="34"/>
    </row>
    <row r="292" spans="1:7" x14ac:dyDescent="0.2">
      <c r="A292" s="34"/>
      <c r="B292" s="34"/>
      <c r="C292" s="34"/>
      <c r="D292" s="34"/>
      <c r="E292" s="34"/>
      <c r="F292" s="34"/>
      <c r="G292" s="34"/>
    </row>
    <row r="293" spans="1:7" x14ac:dyDescent="0.2">
      <c r="A293" s="34"/>
      <c r="B293" s="34"/>
      <c r="C293" s="34"/>
      <c r="D293" s="34"/>
      <c r="E293" s="34"/>
      <c r="F293" s="34"/>
      <c r="G293" s="34"/>
    </row>
    <row r="294" spans="1:7" x14ac:dyDescent="0.2">
      <c r="A294" s="34"/>
      <c r="B294" s="34"/>
      <c r="C294" s="34"/>
      <c r="D294" s="34"/>
      <c r="E294" s="34"/>
      <c r="F294" s="34"/>
      <c r="G294" s="34"/>
    </row>
    <row r="295" spans="1:7" x14ac:dyDescent="0.2">
      <c r="A295" s="34"/>
      <c r="B295" s="34"/>
      <c r="C295" s="34"/>
      <c r="D295" s="34"/>
      <c r="E295" s="34"/>
      <c r="F295" s="34"/>
      <c r="G295" s="34"/>
    </row>
    <row r="296" spans="1:7" x14ac:dyDescent="0.2">
      <c r="A296" s="34"/>
      <c r="B296" s="34"/>
      <c r="C296" s="34"/>
      <c r="D296" s="34"/>
      <c r="E296" s="34"/>
      <c r="F296" s="34"/>
      <c r="G296" s="34"/>
    </row>
    <row r="297" spans="1:7" x14ac:dyDescent="0.2">
      <c r="A297" s="34"/>
      <c r="B297" s="34"/>
      <c r="C297" s="34"/>
      <c r="D297" s="34"/>
      <c r="E297" s="34"/>
      <c r="F297" s="34"/>
      <c r="G297" s="34"/>
    </row>
    <row r="298" spans="1:7" x14ac:dyDescent="0.2">
      <c r="A298" s="34"/>
      <c r="B298" s="34"/>
      <c r="C298" s="34"/>
      <c r="D298" s="34"/>
      <c r="E298" s="34"/>
      <c r="F298" s="34"/>
      <c r="G298" s="34"/>
    </row>
    <row r="299" spans="1:7" x14ac:dyDescent="0.2">
      <c r="A299" s="34"/>
      <c r="B299" s="34"/>
      <c r="C299" s="34"/>
      <c r="D299" s="34"/>
      <c r="E299" s="34"/>
      <c r="F299" s="34"/>
      <c r="G299" s="34"/>
    </row>
    <row r="300" spans="1:7" x14ac:dyDescent="0.2">
      <c r="A300" s="34"/>
      <c r="B300" s="34"/>
      <c r="C300" s="34"/>
      <c r="D300" s="34"/>
      <c r="E300" s="34"/>
      <c r="F300" s="34"/>
      <c r="G300" s="34"/>
    </row>
    <row r="301" spans="1:7" x14ac:dyDescent="0.2">
      <c r="A301" s="34"/>
      <c r="B301" s="34"/>
      <c r="C301" s="34"/>
      <c r="D301" s="34"/>
      <c r="E301" s="34"/>
      <c r="F301" s="34"/>
      <c r="G301" s="34"/>
    </row>
    <row r="302" spans="1:7" x14ac:dyDescent="0.2">
      <c r="A302" s="34"/>
      <c r="B302" s="34"/>
      <c r="C302" s="34"/>
      <c r="D302" s="34"/>
      <c r="E302" s="34"/>
      <c r="F302" s="34"/>
      <c r="G302" s="34"/>
    </row>
    <row r="303" spans="1:7" x14ac:dyDescent="0.2">
      <c r="A303" s="34"/>
      <c r="B303" s="34"/>
      <c r="C303" s="34"/>
      <c r="D303" s="34"/>
      <c r="E303" s="34"/>
      <c r="F303" s="34"/>
      <c r="G303" s="34"/>
    </row>
    <row r="304" spans="1:7" x14ac:dyDescent="0.2">
      <c r="A304" s="34"/>
      <c r="B304" s="34"/>
      <c r="C304" s="34"/>
      <c r="D304" s="34"/>
      <c r="E304" s="34"/>
      <c r="F304" s="34"/>
      <c r="G304" s="34"/>
    </row>
    <row r="305" spans="1:7" x14ac:dyDescent="0.2">
      <c r="A305" s="34"/>
      <c r="B305" s="34"/>
      <c r="C305" s="34"/>
      <c r="D305" s="34"/>
      <c r="E305" s="34"/>
      <c r="F305" s="34"/>
      <c r="G305" s="34"/>
    </row>
    <row r="306" spans="1:7" x14ac:dyDescent="0.2">
      <c r="A306" s="34"/>
      <c r="B306" s="34"/>
      <c r="C306" s="34"/>
      <c r="D306" s="34"/>
      <c r="E306" s="34"/>
      <c r="F306" s="34"/>
      <c r="G306" s="34"/>
    </row>
    <row r="307" spans="1:7" x14ac:dyDescent="0.2">
      <c r="A307" s="34"/>
      <c r="B307" s="34"/>
      <c r="C307" s="34"/>
      <c r="D307" s="34"/>
      <c r="E307" s="34"/>
      <c r="F307" s="34"/>
      <c r="G307" s="34"/>
    </row>
    <row r="308" spans="1:7" x14ac:dyDescent="0.2">
      <c r="A308" s="34"/>
      <c r="B308" s="34"/>
      <c r="C308" s="34"/>
      <c r="D308" s="34"/>
      <c r="E308" s="34"/>
      <c r="F308" s="34"/>
      <c r="G308" s="34"/>
    </row>
    <row r="309" spans="1:7" x14ac:dyDescent="0.2">
      <c r="A309" s="34"/>
      <c r="B309" s="34"/>
      <c r="C309" s="34"/>
      <c r="D309" s="34"/>
      <c r="E309" s="34"/>
      <c r="F309" s="34"/>
      <c r="G309" s="34"/>
    </row>
    <row r="310" spans="1:7" x14ac:dyDescent="0.2">
      <c r="A310" s="34"/>
      <c r="B310" s="34"/>
      <c r="C310" s="34"/>
      <c r="D310" s="34"/>
      <c r="E310" s="34"/>
      <c r="F310" s="34"/>
      <c r="G310" s="34"/>
    </row>
    <row r="311" spans="1:7" x14ac:dyDescent="0.2">
      <c r="A311" s="34"/>
      <c r="B311" s="34"/>
      <c r="C311" s="34"/>
      <c r="D311" s="34"/>
      <c r="E311" s="34"/>
      <c r="F311" s="34"/>
      <c r="G311" s="34"/>
    </row>
    <row r="312" spans="1:7" x14ac:dyDescent="0.2">
      <c r="A312" s="34"/>
      <c r="B312" s="34"/>
      <c r="C312" s="34"/>
      <c r="D312" s="34"/>
      <c r="E312" s="34"/>
      <c r="F312" s="34"/>
      <c r="G312" s="34"/>
    </row>
    <row r="313" spans="1:7" x14ac:dyDescent="0.2">
      <c r="A313" s="34"/>
      <c r="B313" s="34"/>
      <c r="C313" s="34"/>
      <c r="D313" s="34"/>
      <c r="E313" s="34"/>
      <c r="F313" s="34"/>
      <c r="G313" s="34"/>
    </row>
    <row r="314" spans="1:7" x14ac:dyDescent="0.2">
      <c r="A314" s="34"/>
      <c r="B314" s="34"/>
      <c r="C314" s="34"/>
      <c r="D314" s="34"/>
      <c r="E314" s="34"/>
      <c r="F314" s="34"/>
      <c r="G314" s="34"/>
    </row>
    <row r="315" spans="1:7" x14ac:dyDescent="0.2">
      <c r="A315" s="34"/>
      <c r="B315" s="34"/>
      <c r="C315" s="34"/>
      <c r="D315" s="34"/>
      <c r="E315" s="34"/>
      <c r="F315" s="34"/>
      <c r="G315" s="34"/>
    </row>
    <row r="316" spans="1:7" x14ac:dyDescent="0.2">
      <c r="A316" s="34"/>
      <c r="B316" s="34"/>
      <c r="C316" s="34"/>
      <c r="D316" s="34"/>
      <c r="E316" s="34"/>
      <c r="F316" s="34"/>
      <c r="G316" s="34"/>
    </row>
    <row r="317" spans="1:7" x14ac:dyDescent="0.2">
      <c r="A317" s="34"/>
      <c r="B317" s="34"/>
      <c r="C317" s="34"/>
      <c r="D317" s="34"/>
      <c r="E317" s="34"/>
      <c r="F317" s="34"/>
      <c r="G317" s="34"/>
    </row>
    <row r="318" spans="1:7" x14ac:dyDescent="0.2">
      <c r="A318" s="34"/>
      <c r="B318" s="34"/>
      <c r="C318" s="34"/>
      <c r="D318" s="34"/>
      <c r="E318" s="34"/>
      <c r="F318" s="34"/>
      <c r="G318" s="34"/>
    </row>
    <row r="319" spans="1:7" x14ac:dyDescent="0.2">
      <c r="A319" s="34"/>
      <c r="B319" s="34"/>
      <c r="C319" s="34"/>
      <c r="D319" s="34"/>
      <c r="E319" s="34"/>
      <c r="F319" s="34"/>
      <c r="G319" s="34"/>
    </row>
    <row r="320" spans="1:7" x14ac:dyDescent="0.2">
      <c r="A320" s="34"/>
      <c r="B320" s="34"/>
      <c r="C320" s="34"/>
      <c r="D320" s="34"/>
      <c r="E320" s="34"/>
      <c r="F320" s="34"/>
      <c r="G320" s="34"/>
    </row>
    <row r="321" spans="1:7" x14ac:dyDescent="0.2">
      <c r="A321" s="34"/>
      <c r="B321" s="34"/>
      <c r="C321" s="34"/>
      <c r="D321" s="34"/>
      <c r="E321" s="34"/>
      <c r="F321" s="34"/>
      <c r="G321" s="34"/>
    </row>
    <row r="322" spans="1:7" x14ac:dyDescent="0.2">
      <c r="A322" s="34"/>
      <c r="B322" s="34"/>
      <c r="C322" s="34"/>
      <c r="D322" s="34"/>
      <c r="E322" s="34"/>
      <c r="F322" s="34"/>
      <c r="G322" s="34"/>
    </row>
    <row r="323" spans="1:7" x14ac:dyDescent="0.2">
      <c r="A323" s="34"/>
      <c r="B323" s="34"/>
      <c r="C323" s="34"/>
      <c r="D323" s="34"/>
      <c r="E323" s="34"/>
      <c r="F323" s="34"/>
      <c r="G323" s="34"/>
    </row>
    <row r="324" spans="1:7" x14ac:dyDescent="0.2">
      <c r="A324" s="34"/>
      <c r="B324" s="34"/>
      <c r="C324" s="34"/>
      <c r="D324" s="34"/>
      <c r="E324" s="34"/>
      <c r="F324" s="34"/>
      <c r="G324" s="34"/>
    </row>
    <row r="325" spans="1:7" x14ac:dyDescent="0.2">
      <c r="A325" s="34"/>
      <c r="B325" s="34"/>
      <c r="C325" s="34"/>
      <c r="D325" s="34"/>
      <c r="E325" s="34"/>
      <c r="F325" s="34"/>
      <c r="G325" s="34"/>
    </row>
    <row r="326" spans="1:7" x14ac:dyDescent="0.2">
      <c r="A326" s="34"/>
      <c r="B326" s="34"/>
      <c r="C326" s="34"/>
      <c r="D326" s="34"/>
      <c r="E326" s="34"/>
      <c r="F326" s="34"/>
      <c r="G326" s="34"/>
    </row>
    <row r="327" spans="1:7" x14ac:dyDescent="0.2">
      <c r="A327" s="34"/>
      <c r="B327" s="34"/>
      <c r="C327" s="34"/>
      <c r="D327" s="34"/>
      <c r="E327" s="34"/>
      <c r="F327" s="34"/>
      <c r="G327" s="34"/>
    </row>
    <row r="328" spans="1:7" x14ac:dyDescent="0.2">
      <c r="A328" s="34"/>
      <c r="B328" s="34"/>
      <c r="C328" s="34"/>
      <c r="D328" s="34"/>
      <c r="E328" s="34"/>
      <c r="F328" s="34"/>
      <c r="G328" s="34"/>
    </row>
    <row r="329" spans="1:7" x14ac:dyDescent="0.2">
      <c r="A329" s="34"/>
      <c r="B329" s="34"/>
      <c r="C329" s="34"/>
      <c r="D329" s="34"/>
      <c r="E329" s="34"/>
      <c r="F329" s="34"/>
      <c r="G329" s="34"/>
    </row>
    <row r="330" spans="1:7" x14ac:dyDescent="0.2">
      <c r="A330" s="34"/>
      <c r="B330" s="34"/>
      <c r="C330" s="34"/>
      <c r="D330" s="34"/>
      <c r="E330" s="34"/>
      <c r="F330" s="34"/>
      <c r="G330" s="34"/>
    </row>
    <row r="331" spans="1:7" x14ac:dyDescent="0.2">
      <c r="A331" s="34"/>
      <c r="B331" s="34"/>
      <c r="C331" s="34"/>
      <c r="D331" s="34"/>
      <c r="E331" s="34"/>
      <c r="F331" s="34"/>
      <c r="G331" s="34"/>
    </row>
    <row r="332" spans="1:7" x14ac:dyDescent="0.2">
      <c r="A332" s="34"/>
      <c r="B332" s="34"/>
      <c r="C332" s="34"/>
      <c r="D332" s="34"/>
      <c r="E332" s="34"/>
      <c r="F332" s="34"/>
      <c r="G332" s="34"/>
    </row>
    <row r="333" spans="1:7" x14ac:dyDescent="0.2">
      <c r="A333" s="34"/>
      <c r="B333" s="34"/>
      <c r="C333" s="34"/>
      <c r="D333" s="34"/>
      <c r="E333" s="34"/>
      <c r="F333" s="34"/>
      <c r="G333" s="34"/>
    </row>
    <row r="334" spans="1:7" x14ac:dyDescent="0.2">
      <c r="A334" s="34"/>
      <c r="B334" s="34"/>
      <c r="C334" s="34"/>
      <c r="D334" s="34"/>
      <c r="E334" s="34"/>
      <c r="F334" s="34"/>
      <c r="G334" s="34"/>
    </row>
    <row r="335" spans="1:7" x14ac:dyDescent="0.2">
      <c r="A335" s="34"/>
      <c r="B335" s="34"/>
      <c r="C335" s="34"/>
      <c r="D335" s="34"/>
      <c r="E335" s="34"/>
      <c r="F335" s="34"/>
      <c r="G335" s="34"/>
    </row>
    <row r="336" spans="1:7" x14ac:dyDescent="0.2">
      <c r="A336" s="34"/>
      <c r="B336" s="34"/>
      <c r="C336" s="34"/>
      <c r="D336" s="34"/>
      <c r="E336" s="34"/>
      <c r="F336" s="34"/>
      <c r="G336" s="34"/>
    </row>
    <row r="337" spans="1:7" x14ac:dyDescent="0.2">
      <c r="A337" s="34"/>
      <c r="B337" s="34"/>
      <c r="C337" s="34"/>
      <c r="D337" s="34"/>
      <c r="E337" s="34"/>
      <c r="F337" s="34"/>
      <c r="G337" s="34"/>
    </row>
    <row r="338" spans="1:7" x14ac:dyDescent="0.2">
      <c r="A338" s="34"/>
      <c r="B338" s="34"/>
      <c r="C338" s="34"/>
      <c r="D338" s="34"/>
      <c r="E338" s="34"/>
      <c r="F338" s="34"/>
      <c r="G338" s="34"/>
    </row>
    <row r="339" spans="1:7" x14ac:dyDescent="0.2">
      <c r="A339" s="34"/>
      <c r="B339" s="34"/>
      <c r="C339" s="34"/>
      <c r="D339" s="34"/>
      <c r="E339" s="34"/>
      <c r="F339" s="34"/>
      <c r="G339" s="34"/>
    </row>
    <row r="340" spans="1:7" x14ac:dyDescent="0.2">
      <c r="A340" s="34"/>
      <c r="B340" s="34"/>
      <c r="C340" s="34"/>
      <c r="D340" s="34"/>
      <c r="E340" s="34"/>
      <c r="F340" s="34"/>
      <c r="G340" s="34"/>
    </row>
    <row r="341" spans="1:7" x14ac:dyDescent="0.2">
      <c r="A341" s="34"/>
      <c r="B341" s="34"/>
      <c r="C341" s="34"/>
      <c r="D341" s="34"/>
      <c r="E341" s="34"/>
      <c r="F341" s="34"/>
      <c r="G341" s="34"/>
    </row>
    <row r="342" spans="1:7" x14ac:dyDescent="0.2">
      <c r="A342" s="34"/>
      <c r="B342" s="34"/>
      <c r="C342" s="34"/>
      <c r="D342" s="34"/>
      <c r="E342" s="34"/>
      <c r="F342" s="34"/>
      <c r="G342" s="34"/>
    </row>
    <row r="343" spans="1:7" x14ac:dyDescent="0.2">
      <c r="A343" s="34"/>
      <c r="B343" s="34"/>
      <c r="C343" s="34"/>
      <c r="D343" s="34"/>
      <c r="E343" s="34"/>
      <c r="F343" s="34"/>
      <c r="G343" s="34"/>
    </row>
    <row r="344" spans="1:7" x14ac:dyDescent="0.2">
      <c r="A344" s="34"/>
      <c r="B344" s="34"/>
      <c r="C344" s="34"/>
      <c r="D344" s="34"/>
      <c r="E344" s="34"/>
      <c r="F344" s="34"/>
      <c r="G344" s="34"/>
    </row>
    <row r="345" spans="1:7" x14ac:dyDescent="0.2">
      <c r="A345" s="34"/>
      <c r="B345" s="34"/>
      <c r="C345" s="34"/>
      <c r="D345" s="34"/>
      <c r="E345" s="34"/>
      <c r="F345" s="34"/>
      <c r="G345" s="34"/>
    </row>
    <row r="346" spans="1:7" x14ac:dyDescent="0.2">
      <c r="A346" s="34"/>
      <c r="B346" s="34"/>
      <c r="C346" s="34"/>
      <c r="D346" s="34"/>
      <c r="E346" s="34"/>
      <c r="F346" s="34"/>
      <c r="G346" s="34"/>
    </row>
    <row r="347" spans="1:7" x14ac:dyDescent="0.2">
      <c r="A347" s="34"/>
      <c r="B347" s="34"/>
      <c r="C347" s="34"/>
      <c r="D347" s="34"/>
      <c r="E347" s="34"/>
      <c r="F347" s="34"/>
      <c r="G347" s="34"/>
    </row>
    <row r="348" spans="1:7" x14ac:dyDescent="0.2">
      <c r="A348" s="34"/>
      <c r="B348" s="34"/>
      <c r="C348" s="34"/>
      <c r="D348" s="34"/>
      <c r="E348" s="34"/>
      <c r="F348" s="34"/>
      <c r="G348" s="34"/>
    </row>
    <row r="349" spans="1:7" x14ac:dyDescent="0.2">
      <c r="A349" s="34"/>
      <c r="B349" s="34"/>
      <c r="C349" s="34"/>
      <c r="D349" s="34"/>
      <c r="E349" s="34"/>
      <c r="F349" s="34"/>
      <c r="G349" s="34"/>
    </row>
    <row r="350" spans="1:7" x14ac:dyDescent="0.2">
      <c r="A350" s="34"/>
      <c r="B350" s="34"/>
      <c r="C350" s="34"/>
      <c r="D350" s="34"/>
      <c r="E350" s="34"/>
      <c r="F350" s="34"/>
      <c r="G350" s="34"/>
    </row>
    <row r="351" spans="1:7" x14ac:dyDescent="0.2">
      <c r="A351" s="34"/>
      <c r="B351" s="34"/>
      <c r="C351" s="34"/>
      <c r="D351" s="34"/>
      <c r="E351" s="34"/>
      <c r="F351" s="34"/>
      <c r="G351" s="34"/>
    </row>
    <row r="352" spans="1:7" x14ac:dyDescent="0.2">
      <c r="A352" s="34"/>
      <c r="B352" s="34"/>
      <c r="C352" s="34"/>
      <c r="D352" s="34"/>
      <c r="E352" s="34"/>
      <c r="F352" s="34"/>
      <c r="G352" s="34"/>
    </row>
    <row r="353" spans="1:7" x14ac:dyDescent="0.2">
      <c r="A353" s="34"/>
      <c r="B353" s="34"/>
      <c r="C353" s="34"/>
      <c r="D353" s="34"/>
      <c r="E353" s="34"/>
      <c r="F353" s="34"/>
      <c r="G353" s="34"/>
    </row>
    <row r="354" spans="1:7" x14ac:dyDescent="0.2">
      <c r="A354" s="34"/>
      <c r="B354" s="34"/>
      <c r="C354" s="34"/>
      <c r="D354" s="34"/>
      <c r="E354" s="34"/>
      <c r="F354" s="34"/>
      <c r="G354" s="34"/>
    </row>
    <row r="355" spans="1:7" x14ac:dyDescent="0.2">
      <c r="A355" s="34"/>
      <c r="B355" s="34"/>
      <c r="C355" s="34"/>
      <c r="D355" s="34"/>
      <c r="E355" s="34"/>
      <c r="F355" s="34"/>
      <c r="G355" s="34"/>
    </row>
    <row r="356" spans="1:7" x14ac:dyDescent="0.2">
      <c r="A356" s="34"/>
      <c r="B356" s="34"/>
      <c r="C356" s="34"/>
      <c r="D356" s="34"/>
      <c r="E356" s="34"/>
      <c r="F356" s="34"/>
      <c r="G356" s="34"/>
    </row>
    <row r="357" spans="1:7" x14ac:dyDescent="0.2">
      <c r="A357" s="34"/>
      <c r="B357" s="34"/>
      <c r="C357" s="34"/>
      <c r="D357" s="34"/>
      <c r="E357" s="34"/>
      <c r="F357" s="34"/>
      <c r="G357" s="34"/>
    </row>
    <row r="358" spans="1:7" x14ac:dyDescent="0.2">
      <c r="A358" s="34"/>
      <c r="B358" s="34"/>
      <c r="C358" s="34"/>
      <c r="D358" s="34"/>
      <c r="E358" s="34"/>
      <c r="F358" s="34"/>
      <c r="G358" s="34"/>
    </row>
    <row r="359" spans="1:7" x14ac:dyDescent="0.2">
      <c r="A359" s="34"/>
      <c r="B359" s="34"/>
      <c r="C359" s="34"/>
      <c r="D359" s="34"/>
      <c r="E359" s="34"/>
      <c r="F359" s="34"/>
      <c r="G359" s="34"/>
    </row>
    <row r="360" spans="1:7" x14ac:dyDescent="0.2">
      <c r="A360" s="34"/>
      <c r="B360" s="34"/>
      <c r="C360" s="34"/>
      <c r="D360" s="34"/>
      <c r="E360" s="34"/>
      <c r="F360" s="34"/>
      <c r="G360" s="34"/>
    </row>
    <row r="361" spans="1:7" x14ac:dyDescent="0.2">
      <c r="A361" s="34"/>
      <c r="B361" s="34"/>
      <c r="C361" s="34"/>
      <c r="D361" s="34"/>
      <c r="E361" s="34"/>
      <c r="F361" s="34"/>
      <c r="G361" s="34"/>
    </row>
    <row r="362" spans="1:7" x14ac:dyDescent="0.2">
      <c r="A362" s="34"/>
      <c r="B362" s="34"/>
      <c r="C362" s="34"/>
      <c r="D362" s="34"/>
      <c r="E362" s="34"/>
      <c r="F362" s="34"/>
      <c r="G362" s="34"/>
    </row>
    <row r="363" spans="1:7" x14ac:dyDescent="0.2">
      <c r="A363" s="34"/>
      <c r="B363" s="34"/>
      <c r="C363" s="34"/>
      <c r="D363" s="34"/>
      <c r="E363" s="34"/>
      <c r="F363" s="34"/>
      <c r="G363" s="34"/>
    </row>
    <row r="364" spans="1:7" x14ac:dyDescent="0.2">
      <c r="A364" s="34"/>
      <c r="B364" s="34"/>
      <c r="C364" s="34"/>
      <c r="D364" s="34"/>
      <c r="E364" s="34"/>
      <c r="F364" s="34"/>
      <c r="G364" s="34"/>
    </row>
    <row r="365" spans="1:7" x14ac:dyDescent="0.2">
      <c r="A365" s="34"/>
      <c r="B365" s="34"/>
      <c r="C365" s="34"/>
      <c r="D365" s="34"/>
      <c r="E365" s="34"/>
      <c r="F365" s="34"/>
      <c r="G365" s="34"/>
    </row>
    <row r="366" spans="1:7" x14ac:dyDescent="0.2">
      <c r="A366" s="34"/>
      <c r="B366" s="34"/>
      <c r="C366" s="34"/>
      <c r="D366" s="34"/>
      <c r="E366" s="34"/>
      <c r="F366" s="34"/>
      <c r="G366" s="34"/>
    </row>
    <row r="367" spans="1:7" x14ac:dyDescent="0.2">
      <c r="A367" s="34"/>
      <c r="B367" s="34"/>
      <c r="C367" s="34"/>
      <c r="D367" s="34"/>
      <c r="E367" s="34"/>
      <c r="F367" s="34"/>
      <c r="G367" s="34"/>
    </row>
    <row r="368" spans="1:7" x14ac:dyDescent="0.2">
      <c r="A368" s="34"/>
      <c r="B368" s="34"/>
      <c r="C368" s="34"/>
      <c r="D368" s="34"/>
      <c r="E368" s="34"/>
      <c r="F368" s="34"/>
      <c r="G368" s="34"/>
    </row>
    <row r="369" spans="1:7" x14ac:dyDescent="0.2">
      <c r="A369" s="34"/>
      <c r="B369" s="34"/>
      <c r="C369" s="34"/>
      <c r="D369" s="34"/>
      <c r="E369" s="34"/>
      <c r="F369" s="34"/>
      <c r="G369" s="34"/>
    </row>
    <row r="370" spans="1:7" x14ac:dyDescent="0.2">
      <c r="A370" s="34"/>
      <c r="B370" s="34"/>
      <c r="C370" s="34"/>
      <c r="D370" s="34"/>
      <c r="E370" s="34"/>
      <c r="F370" s="34"/>
      <c r="G370" s="34"/>
    </row>
    <row r="371" spans="1:7" x14ac:dyDescent="0.2">
      <c r="A371" s="34"/>
      <c r="B371" s="34"/>
      <c r="C371" s="34"/>
      <c r="D371" s="34"/>
      <c r="E371" s="34"/>
      <c r="F371" s="34"/>
      <c r="G371" s="34"/>
    </row>
    <row r="372" spans="1:7" x14ac:dyDescent="0.2">
      <c r="A372" s="34"/>
      <c r="B372" s="34"/>
      <c r="C372" s="34"/>
      <c r="D372" s="34"/>
      <c r="E372" s="34"/>
      <c r="F372" s="34"/>
      <c r="G372" s="34"/>
    </row>
    <row r="373" spans="1:7" x14ac:dyDescent="0.2">
      <c r="A373" s="34"/>
      <c r="B373" s="34"/>
      <c r="C373" s="34"/>
      <c r="D373" s="34"/>
      <c r="E373" s="34"/>
      <c r="F373" s="34"/>
      <c r="G373" s="34"/>
    </row>
    <row r="374" spans="1:7" x14ac:dyDescent="0.2">
      <c r="A374" s="34"/>
      <c r="B374" s="34"/>
      <c r="C374" s="34"/>
      <c r="D374" s="34"/>
      <c r="E374" s="34"/>
      <c r="F374" s="34"/>
      <c r="G374" s="34"/>
    </row>
    <row r="375" spans="1:7" x14ac:dyDescent="0.2">
      <c r="A375" s="34"/>
      <c r="B375" s="34"/>
      <c r="C375" s="34"/>
      <c r="D375" s="34"/>
      <c r="E375" s="34"/>
      <c r="F375" s="34"/>
      <c r="G375" s="34"/>
    </row>
    <row r="376" spans="1:7" x14ac:dyDescent="0.2">
      <c r="A376" s="34"/>
      <c r="B376" s="34"/>
      <c r="C376" s="34"/>
      <c r="D376" s="34"/>
      <c r="E376" s="34"/>
      <c r="F376" s="34"/>
      <c r="G376" s="34"/>
    </row>
    <row r="377" spans="1:7" x14ac:dyDescent="0.2">
      <c r="A377" s="34"/>
      <c r="B377" s="34"/>
      <c r="C377" s="34"/>
      <c r="D377" s="34"/>
      <c r="E377" s="34"/>
      <c r="F377" s="34"/>
      <c r="G377" s="34"/>
    </row>
    <row r="378" spans="1:7" x14ac:dyDescent="0.2">
      <c r="A378" s="34"/>
      <c r="B378" s="34"/>
      <c r="C378" s="34"/>
      <c r="D378" s="34"/>
      <c r="E378" s="34"/>
      <c r="F378" s="34"/>
      <c r="G378" s="34"/>
    </row>
    <row r="379" spans="1:7" x14ac:dyDescent="0.2">
      <c r="A379" s="34"/>
      <c r="B379" s="34"/>
      <c r="C379" s="34"/>
      <c r="D379" s="34"/>
      <c r="E379" s="34"/>
      <c r="F379" s="34"/>
      <c r="G379" s="34"/>
    </row>
    <row r="380" spans="1:7" x14ac:dyDescent="0.2">
      <c r="A380" s="34"/>
      <c r="B380" s="34"/>
      <c r="C380" s="34"/>
      <c r="D380" s="34"/>
      <c r="E380" s="34"/>
      <c r="F380" s="34"/>
      <c r="G380" s="34"/>
    </row>
    <row r="381" spans="1:7" x14ac:dyDescent="0.2">
      <c r="A381" s="34"/>
      <c r="B381" s="34"/>
      <c r="C381" s="34"/>
      <c r="D381" s="34"/>
      <c r="E381" s="34"/>
      <c r="F381" s="34"/>
      <c r="G381" s="34"/>
    </row>
    <row r="382" spans="1:7" x14ac:dyDescent="0.2">
      <c r="A382" s="34"/>
      <c r="B382" s="34"/>
      <c r="C382" s="34"/>
      <c r="D382" s="34"/>
      <c r="E382" s="34"/>
      <c r="F382" s="34"/>
      <c r="G382" s="34"/>
    </row>
    <row r="383" spans="1:7" x14ac:dyDescent="0.2">
      <c r="A383" s="34"/>
      <c r="B383" s="34"/>
      <c r="C383" s="34"/>
      <c r="D383" s="34"/>
      <c r="E383" s="34"/>
      <c r="F383" s="34"/>
      <c r="G383" s="34"/>
    </row>
    <row r="384" spans="1:7" x14ac:dyDescent="0.2">
      <c r="A384" s="34"/>
      <c r="B384" s="34"/>
      <c r="C384" s="34"/>
      <c r="D384" s="34"/>
      <c r="E384" s="34"/>
      <c r="F384" s="34"/>
      <c r="G384" s="34"/>
    </row>
    <row r="385" spans="1:7" x14ac:dyDescent="0.2">
      <c r="A385" s="34"/>
      <c r="B385" s="34"/>
      <c r="C385" s="34"/>
      <c r="D385" s="34"/>
      <c r="E385" s="34"/>
      <c r="F385" s="34"/>
      <c r="G385" s="34"/>
    </row>
    <row r="386" spans="1:7" x14ac:dyDescent="0.2">
      <c r="A386" s="34"/>
      <c r="B386" s="34"/>
      <c r="C386" s="34"/>
      <c r="D386" s="34"/>
      <c r="E386" s="34"/>
      <c r="F386" s="34"/>
      <c r="G386" s="34"/>
    </row>
    <row r="387" spans="1:7" x14ac:dyDescent="0.2">
      <c r="A387" s="34"/>
      <c r="B387" s="34"/>
      <c r="C387" s="34"/>
      <c r="D387" s="34"/>
      <c r="E387" s="34"/>
      <c r="F387" s="34"/>
      <c r="G387" s="34"/>
    </row>
    <row r="388" spans="1:7" x14ac:dyDescent="0.2">
      <c r="A388" s="34"/>
      <c r="B388" s="34"/>
      <c r="C388" s="34"/>
      <c r="D388" s="34"/>
      <c r="E388" s="34"/>
      <c r="F388" s="34"/>
      <c r="G388" s="34"/>
    </row>
    <row r="389" spans="1:7" x14ac:dyDescent="0.2">
      <c r="A389" s="34"/>
      <c r="B389" s="34"/>
      <c r="C389" s="34"/>
      <c r="D389" s="34"/>
      <c r="E389" s="34"/>
      <c r="F389" s="34"/>
      <c r="G389" s="34"/>
    </row>
    <row r="390" spans="1:7" x14ac:dyDescent="0.2">
      <c r="A390" s="34"/>
      <c r="B390" s="34"/>
      <c r="C390" s="34"/>
      <c r="D390" s="34"/>
      <c r="E390" s="34"/>
      <c r="F390" s="34"/>
      <c r="G390" s="34"/>
    </row>
    <row r="391" spans="1:7" x14ac:dyDescent="0.2">
      <c r="A391" s="34"/>
      <c r="B391" s="34"/>
      <c r="C391" s="34"/>
      <c r="D391" s="34"/>
      <c r="E391" s="34"/>
      <c r="F391" s="34"/>
      <c r="G391" s="34"/>
    </row>
    <row r="392" spans="1:7" x14ac:dyDescent="0.2">
      <c r="A392" s="34"/>
      <c r="B392" s="34"/>
      <c r="C392" s="34"/>
      <c r="D392" s="34"/>
      <c r="E392" s="34"/>
      <c r="F392" s="34"/>
      <c r="G392" s="34"/>
    </row>
    <row r="393" spans="1:7" x14ac:dyDescent="0.2">
      <c r="A393" s="34"/>
      <c r="B393" s="34"/>
      <c r="C393" s="34"/>
      <c r="D393" s="34"/>
      <c r="E393" s="34"/>
      <c r="F393" s="34"/>
      <c r="G393" s="34"/>
    </row>
    <row r="394" spans="1:7" x14ac:dyDescent="0.2">
      <c r="A394" s="34"/>
      <c r="B394" s="34"/>
      <c r="C394" s="34"/>
      <c r="D394" s="34"/>
      <c r="E394" s="34"/>
      <c r="F394" s="34"/>
      <c r="G394" s="34"/>
    </row>
    <row r="395" spans="1:7" x14ac:dyDescent="0.2">
      <c r="A395" s="34"/>
      <c r="B395" s="34"/>
      <c r="C395" s="34"/>
      <c r="D395" s="34"/>
      <c r="E395" s="34"/>
      <c r="F395" s="34"/>
      <c r="G395" s="34"/>
    </row>
    <row r="396" spans="1:7" x14ac:dyDescent="0.2">
      <c r="A396" s="34"/>
      <c r="B396" s="34"/>
      <c r="C396" s="34"/>
      <c r="D396" s="34"/>
      <c r="E396" s="34"/>
      <c r="F396" s="34"/>
      <c r="G396" s="34"/>
    </row>
    <row r="397" spans="1:7" x14ac:dyDescent="0.2">
      <c r="A397" s="34"/>
      <c r="B397" s="34"/>
      <c r="C397" s="34"/>
      <c r="D397" s="34"/>
      <c r="E397" s="34"/>
      <c r="F397" s="34"/>
      <c r="G397" s="34"/>
    </row>
    <row r="398" spans="1:7" x14ac:dyDescent="0.2">
      <c r="A398" s="34"/>
      <c r="B398" s="34"/>
      <c r="C398" s="34"/>
      <c r="D398" s="34"/>
      <c r="E398" s="34"/>
      <c r="F398" s="34"/>
      <c r="G398" s="34"/>
    </row>
    <row r="399" spans="1:7" x14ac:dyDescent="0.2">
      <c r="A399" s="34"/>
      <c r="B399" s="34"/>
      <c r="C399" s="34"/>
      <c r="D399" s="34"/>
      <c r="E399" s="34"/>
      <c r="F399" s="34"/>
      <c r="G399" s="34"/>
    </row>
    <row r="400" spans="1:7" x14ac:dyDescent="0.2">
      <c r="A400" s="34"/>
      <c r="B400" s="34"/>
      <c r="C400" s="34"/>
      <c r="D400" s="34"/>
      <c r="E400" s="34"/>
      <c r="F400" s="34"/>
      <c r="G400" s="34"/>
    </row>
    <row r="401" spans="1:7" x14ac:dyDescent="0.2">
      <c r="A401" s="34"/>
      <c r="B401" s="34"/>
      <c r="C401" s="34"/>
      <c r="D401" s="34"/>
      <c r="E401" s="34"/>
      <c r="F401" s="34"/>
      <c r="G401" s="34"/>
    </row>
    <row r="402" spans="1:7" x14ac:dyDescent="0.2">
      <c r="A402" s="34"/>
      <c r="B402" s="34"/>
      <c r="C402" s="34"/>
      <c r="D402" s="34"/>
      <c r="E402" s="34"/>
      <c r="F402" s="34"/>
      <c r="G402" s="34"/>
    </row>
    <row r="403" spans="1:7" x14ac:dyDescent="0.2">
      <c r="A403" s="34"/>
      <c r="B403" s="34"/>
      <c r="C403" s="34"/>
      <c r="D403" s="34"/>
      <c r="E403" s="34"/>
      <c r="F403" s="34"/>
      <c r="G403" s="34"/>
    </row>
    <row r="404" spans="1:7" x14ac:dyDescent="0.2">
      <c r="A404" s="34"/>
      <c r="B404" s="34"/>
      <c r="C404" s="34"/>
      <c r="D404" s="34"/>
      <c r="E404" s="34"/>
      <c r="F404" s="34"/>
      <c r="G404" s="34"/>
    </row>
    <row r="405" spans="1:7" x14ac:dyDescent="0.2">
      <c r="A405" s="34"/>
      <c r="B405" s="34"/>
      <c r="C405" s="34"/>
      <c r="D405" s="34"/>
      <c r="E405" s="34"/>
      <c r="F405" s="34"/>
      <c r="G405" s="34"/>
    </row>
    <row r="406" spans="1:7" x14ac:dyDescent="0.2">
      <c r="A406" s="34"/>
      <c r="B406" s="34"/>
      <c r="C406" s="34"/>
      <c r="D406" s="34"/>
      <c r="E406" s="34"/>
      <c r="F406" s="34"/>
      <c r="G406" s="34"/>
    </row>
    <row r="407" spans="1:7" x14ac:dyDescent="0.2">
      <c r="A407" s="34"/>
      <c r="B407" s="34"/>
      <c r="C407" s="34"/>
      <c r="D407" s="34"/>
      <c r="E407" s="34"/>
      <c r="F407" s="34"/>
      <c r="G407" s="34"/>
    </row>
    <row r="408" spans="1:7" x14ac:dyDescent="0.2">
      <c r="A408" s="34"/>
      <c r="B408" s="34"/>
      <c r="C408" s="34"/>
      <c r="D408" s="34"/>
      <c r="E408" s="34"/>
      <c r="F408" s="34"/>
      <c r="G408" s="34"/>
    </row>
    <row r="409" spans="1:7" x14ac:dyDescent="0.2">
      <c r="A409" s="34"/>
      <c r="B409" s="34"/>
      <c r="C409" s="34"/>
      <c r="D409" s="34"/>
      <c r="E409" s="34"/>
      <c r="F409" s="34"/>
      <c r="G409" s="34"/>
    </row>
    <row r="410" spans="1:7" x14ac:dyDescent="0.2">
      <c r="A410" s="34"/>
      <c r="B410" s="34"/>
      <c r="C410" s="34"/>
      <c r="D410" s="34"/>
      <c r="E410" s="34"/>
      <c r="F410" s="34"/>
      <c r="G410" s="34"/>
    </row>
    <row r="411" spans="1:7" x14ac:dyDescent="0.2">
      <c r="A411" s="34"/>
      <c r="B411" s="34"/>
      <c r="C411" s="34"/>
      <c r="D411" s="34"/>
      <c r="E411" s="34"/>
      <c r="F411" s="34"/>
      <c r="G411" s="34"/>
    </row>
    <row r="412" spans="1:7" x14ac:dyDescent="0.2">
      <c r="A412" s="34"/>
      <c r="B412" s="34"/>
      <c r="C412" s="34"/>
      <c r="D412" s="34"/>
      <c r="E412" s="34"/>
      <c r="F412" s="34"/>
      <c r="G412" s="34"/>
    </row>
    <row r="413" spans="1:7" x14ac:dyDescent="0.2">
      <c r="A413" s="34"/>
      <c r="B413" s="34"/>
      <c r="C413" s="34"/>
      <c r="D413" s="34"/>
      <c r="E413" s="34"/>
      <c r="F413" s="34"/>
      <c r="G413" s="34"/>
    </row>
    <row r="414" spans="1:7" x14ac:dyDescent="0.2">
      <c r="A414" s="34"/>
      <c r="B414" s="34"/>
      <c r="C414" s="34"/>
      <c r="D414" s="34"/>
      <c r="E414" s="34"/>
      <c r="F414" s="34"/>
      <c r="G414" s="34"/>
    </row>
    <row r="415" spans="1:7" x14ac:dyDescent="0.2">
      <c r="A415" s="34"/>
      <c r="B415" s="34"/>
      <c r="C415" s="34"/>
      <c r="D415" s="34"/>
      <c r="E415" s="34"/>
      <c r="F415" s="34"/>
      <c r="G415" s="34"/>
    </row>
    <row r="416" spans="1:7" x14ac:dyDescent="0.2">
      <c r="A416" s="34"/>
      <c r="B416" s="34"/>
      <c r="C416" s="34"/>
      <c r="D416" s="34"/>
      <c r="E416" s="34"/>
      <c r="F416" s="34"/>
      <c r="G416" s="34"/>
    </row>
    <row r="417" spans="1:7" x14ac:dyDescent="0.2">
      <c r="A417" s="34"/>
      <c r="B417" s="34"/>
      <c r="C417" s="34"/>
      <c r="D417" s="34"/>
      <c r="E417" s="34"/>
      <c r="F417" s="34"/>
      <c r="G417" s="34"/>
    </row>
    <row r="418" spans="1:7" x14ac:dyDescent="0.2">
      <c r="A418" s="34"/>
      <c r="B418" s="34"/>
      <c r="C418" s="34"/>
      <c r="D418" s="34"/>
      <c r="E418" s="34"/>
      <c r="F418" s="34"/>
      <c r="G418" s="34"/>
    </row>
    <row r="419" spans="1:7" x14ac:dyDescent="0.2">
      <c r="A419" s="34"/>
      <c r="B419" s="34"/>
      <c r="C419" s="34"/>
      <c r="D419" s="34"/>
      <c r="E419" s="34"/>
      <c r="F419" s="34"/>
      <c r="G419" s="34"/>
    </row>
    <row r="420" spans="1:7" x14ac:dyDescent="0.2">
      <c r="A420" s="34"/>
      <c r="B420" s="34"/>
      <c r="C420" s="34"/>
      <c r="D420" s="34"/>
      <c r="E420" s="34"/>
      <c r="F420" s="34"/>
      <c r="G420" s="34"/>
    </row>
    <row r="421" spans="1:7" x14ac:dyDescent="0.2">
      <c r="A421" s="34"/>
      <c r="B421" s="34"/>
      <c r="C421" s="34"/>
      <c r="D421" s="34"/>
      <c r="E421" s="34"/>
      <c r="F421" s="34"/>
      <c r="G421" s="34"/>
    </row>
    <row r="422" spans="1:7" x14ac:dyDescent="0.2">
      <c r="A422" s="34"/>
      <c r="B422" s="34"/>
      <c r="C422" s="34"/>
      <c r="D422" s="34"/>
      <c r="E422" s="34"/>
      <c r="F422" s="34"/>
      <c r="G422" s="34"/>
    </row>
    <row r="423" spans="1:7" x14ac:dyDescent="0.2">
      <c r="A423" s="34"/>
      <c r="B423" s="34"/>
      <c r="C423" s="34"/>
      <c r="D423" s="34"/>
      <c r="E423" s="34"/>
      <c r="F423" s="34"/>
      <c r="G423" s="34"/>
    </row>
    <row r="424" spans="1:7" x14ac:dyDescent="0.2">
      <c r="A424" s="34"/>
      <c r="B424" s="34"/>
      <c r="C424" s="34"/>
      <c r="D424" s="34"/>
      <c r="E424" s="34"/>
      <c r="F424" s="34"/>
      <c r="G424" s="34"/>
    </row>
    <row r="425" spans="1:7" x14ac:dyDescent="0.2">
      <c r="A425" s="34"/>
      <c r="B425" s="34"/>
      <c r="C425" s="34"/>
      <c r="D425" s="34"/>
      <c r="E425" s="34"/>
      <c r="F425" s="34"/>
      <c r="G425" s="34"/>
    </row>
    <row r="426" spans="1:7" x14ac:dyDescent="0.2">
      <c r="A426" s="34"/>
      <c r="B426" s="34"/>
      <c r="C426" s="34"/>
      <c r="D426" s="34"/>
      <c r="E426" s="34"/>
      <c r="F426" s="34"/>
      <c r="G426" s="34"/>
    </row>
    <row r="427" spans="1:7" x14ac:dyDescent="0.2">
      <c r="A427" s="34"/>
      <c r="B427" s="34"/>
      <c r="C427" s="34"/>
      <c r="D427" s="34"/>
      <c r="E427" s="34"/>
      <c r="F427" s="34"/>
      <c r="G427" s="34"/>
    </row>
    <row r="428" spans="1:7" x14ac:dyDescent="0.2">
      <c r="A428" s="34"/>
      <c r="B428" s="34"/>
      <c r="C428" s="34"/>
      <c r="D428" s="34"/>
      <c r="E428" s="34"/>
      <c r="F428" s="34"/>
      <c r="G428" s="34"/>
    </row>
    <row r="429" spans="1:7" x14ac:dyDescent="0.2">
      <c r="A429" s="34"/>
      <c r="B429" s="34"/>
      <c r="C429" s="34"/>
      <c r="D429" s="34"/>
      <c r="E429" s="34"/>
      <c r="F429" s="34"/>
      <c r="G429" s="34"/>
    </row>
    <row r="430" spans="1:7" x14ac:dyDescent="0.2">
      <c r="A430" s="34"/>
      <c r="B430" s="34"/>
      <c r="C430" s="34"/>
      <c r="D430" s="34"/>
      <c r="E430" s="34"/>
      <c r="F430" s="34"/>
      <c r="G430" s="34"/>
    </row>
    <row r="431" spans="1:7" x14ac:dyDescent="0.2">
      <c r="A431" s="34"/>
      <c r="B431" s="34"/>
      <c r="C431" s="34"/>
      <c r="D431" s="34"/>
      <c r="E431" s="34"/>
      <c r="F431" s="34"/>
      <c r="G431" s="34"/>
    </row>
    <row r="432" spans="1:7" x14ac:dyDescent="0.2">
      <c r="A432" s="34"/>
      <c r="B432" s="34"/>
      <c r="C432" s="34"/>
      <c r="D432" s="34"/>
      <c r="E432" s="34"/>
      <c r="F432" s="34"/>
      <c r="G432" s="34"/>
    </row>
    <row r="433" spans="1:7" x14ac:dyDescent="0.2">
      <c r="A433" s="34"/>
      <c r="B433" s="34"/>
      <c r="C433" s="34"/>
      <c r="D433" s="34"/>
      <c r="E433" s="34"/>
      <c r="F433" s="34"/>
      <c r="G433" s="34"/>
    </row>
    <row r="434" spans="1:7" x14ac:dyDescent="0.2">
      <c r="A434" s="34"/>
      <c r="B434" s="34"/>
      <c r="C434" s="34"/>
      <c r="D434" s="34"/>
      <c r="E434" s="34"/>
      <c r="F434" s="34"/>
      <c r="G434" s="34"/>
    </row>
    <row r="435" spans="1:7" x14ac:dyDescent="0.2">
      <c r="A435" s="34"/>
      <c r="B435" s="34"/>
      <c r="C435" s="34"/>
      <c r="D435" s="34"/>
      <c r="E435" s="34"/>
      <c r="F435" s="34"/>
      <c r="G435" s="34"/>
    </row>
    <row r="436" spans="1:7" x14ac:dyDescent="0.2">
      <c r="A436" s="34"/>
      <c r="B436" s="34"/>
      <c r="C436" s="34"/>
      <c r="D436" s="34"/>
      <c r="E436" s="34"/>
      <c r="F436" s="34"/>
      <c r="G436" s="34"/>
    </row>
    <row r="437" spans="1:7" x14ac:dyDescent="0.2">
      <c r="A437" s="34"/>
      <c r="B437" s="34"/>
      <c r="C437" s="34"/>
      <c r="D437" s="34"/>
      <c r="E437" s="34"/>
      <c r="F437" s="34"/>
      <c r="G437" s="34"/>
    </row>
    <row r="438" spans="1:7" x14ac:dyDescent="0.2">
      <c r="A438" s="34"/>
      <c r="B438" s="34"/>
      <c r="C438" s="34"/>
      <c r="D438" s="34"/>
      <c r="E438" s="34"/>
      <c r="F438" s="34"/>
      <c r="G438" s="34"/>
    </row>
    <row r="439" spans="1:7" x14ac:dyDescent="0.2">
      <c r="A439" s="34"/>
      <c r="B439" s="34"/>
      <c r="C439" s="34"/>
      <c r="D439" s="34"/>
      <c r="E439" s="34"/>
      <c r="F439" s="34"/>
      <c r="G439" s="34"/>
    </row>
    <row r="440" spans="1:7" x14ac:dyDescent="0.2">
      <c r="A440" s="34"/>
      <c r="B440" s="34"/>
      <c r="C440" s="34"/>
      <c r="D440" s="34"/>
      <c r="E440" s="34"/>
      <c r="F440" s="34"/>
      <c r="G440" s="34"/>
    </row>
    <row r="441" spans="1:7" x14ac:dyDescent="0.2">
      <c r="A441" s="34"/>
      <c r="B441" s="34"/>
      <c r="C441" s="34"/>
      <c r="D441" s="34"/>
      <c r="E441" s="34"/>
      <c r="F441" s="34"/>
      <c r="G441" s="34"/>
    </row>
    <row r="442" spans="1:7" x14ac:dyDescent="0.2">
      <c r="A442" s="34"/>
      <c r="B442" s="34"/>
      <c r="C442" s="34"/>
      <c r="D442" s="34"/>
      <c r="E442" s="34"/>
      <c r="F442" s="34"/>
      <c r="G442" s="34"/>
    </row>
    <row r="443" spans="1:7" x14ac:dyDescent="0.2">
      <c r="A443" s="34"/>
      <c r="B443" s="34"/>
      <c r="C443" s="34"/>
      <c r="D443" s="34"/>
      <c r="E443" s="34"/>
      <c r="F443" s="34"/>
      <c r="G443" s="34"/>
    </row>
    <row r="444" spans="1:7" x14ac:dyDescent="0.2">
      <c r="A444" s="34"/>
      <c r="B444" s="34"/>
      <c r="C444" s="34"/>
      <c r="D444" s="34"/>
      <c r="E444" s="34"/>
      <c r="F444" s="34"/>
      <c r="G444" s="34"/>
    </row>
    <row r="445" spans="1:7" x14ac:dyDescent="0.2">
      <c r="A445" s="34"/>
      <c r="B445" s="34"/>
      <c r="C445" s="34"/>
      <c r="D445" s="34"/>
      <c r="E445" s="34"/>
      <c r="F445" s="34"/>
      <c r="G445" s="34"/>
    </row>
    <row r="446" spans="1:7" x14ac:dyDescent="0.2">
      <c r="A446" s="34"/>
      <c r="B446" s="34"/>
      <c r="C446" s="34"/>
      <c r="D446" s="34"/>
      <c r="E446" s="34"/>
      <c r="F446" s="34"/>
      <c r="G446" s="34"/>
    </row>
    <row r="447" spans="1:7" x14ac:dyDescent="0.2">
      <c r="A447" s="34"/>
      <c r="B447" s="34"/>
      <c r="C447" s="34"/>
      <c r="D447" s="34"/>
      <c r="E447" s="34"/>
      <c r="F447" s="34"/>
      <c r="G447" s="34"/>
    </row>
    <row r="448" spans="1:7" x14ac:dyDescent="0.2">
      <c r="A448" s="34"/>
      <c r="B448" s="34"/>
      <c r="C448" s="34"/>
      <c r="D448" s="34"/>
      <c r="E448" s="34"/>
      <c r="F448" s="34"/>
      <c r="G448" s="34"/>
    </row>
    <row r="449" spans="1:7" x14ac:dyDescent="0.2">
      <c r="A449" s="34"/>
      <c r="B449" s="34"/>
      <c r="C449" s="34"/>
      <c r="D449" s="34"/>
      <c r="E449" s="34"/>
      <c r="F449" s="34"/>
      <c r="G449" s="34"/>
    </row>
    <row r="450" spans="1:7" x14ac:dyDescent="0.2">
      <c r="A450" s="34"/>
      <c r="B450" s="34"/>
      <c r="C450" s="34"/>
      <c r="D450" s="34"/>
      <c r="E450" s="34"/>
      <c r="F450" s="34"/>
      <c r="G450" s="34"/>
    </row>
    <row r="451" spans="1:7" x14ac:dyDescent="0.2">
      <c r="A451" s="34"/>
      <c r="B451" s="34"/>
      <c r="C451" s="34"/>
      <c r="D451" s="34"/>
      <c r="E451" s="34"/>
      <c r="F451" s="34"/>
      <c r="G451" s="34"/>
    </row>
    <row r="452" spans="1:7" x14ac:dyDescent="0.2">
      <c r="A452" s="34"/>
      <c r="B452" s="34"/>
      <c r="C452" s="34"/>
      <c r="D452" s="34"/>
      <c r="E452" s="34"/>
      <c r="F452" s="34"/>
      <c r="G452" s="34"/>
    </row>
    <row r="453" spans="1:7" x14ac:dyDescent="0.2">
      <c r="A453" s="34"/>
      <c r="B453" s="34"/>
      <c r="C453" s="34"/>
      <c r="D453" s="34"/>
      <c r="E453" s="34"/>
      <c r="F453" s="34"/>
      <c r="G453" s="34"/>
    </row>
    <row r="454" spans="1:7" x14ac:dyDescent="0.2">
      <c r="A454" s="34"/>
      <c r="B454" s="34"/>
      <c r="C454" s="34"/>
      <c r="D454" s="34"/>
      <c r="E454" s="34"/>
      <c r="F454" s="34"/>
      <c r="G454" s="34"/>
    </row>
    <row r="455" spans="1:7" x14ac:dyDescent="0.2">
      <c r="A455" s="34"/>
      <c r="B455" s="34"/>
      <c r="C455" s="34"/>
      <c r="D455" s="34"/>
      <c r="E455" s="34"/>
      <c r="F455" s="34"/>
      <c r="G455" s="34"/>
    </row>
    <row r="456" spans="1:7" x14ac:dyDescent="0.2">
      <c r="A456" s="34"/>
      <c r="B456" s="34"/>
      <c r="C456" s="34"/>
      <c r="D456" s="34"/>
      <c r="E456" s="34"/>
      <c r="F456" s="34"/>
      <c r="G456" s="34"/>
    </row>
    <row r="457" spans="1:7" x14ac:dyDescent="0.2">
      <c r="A457" s="34"/>
      <c r="B457" s="34"/>
      <c r="C457" s="34"/>
      <c r="D457" s="34"/>
      <c r="E457" s="34"/>
      <c r="F457" s="34"/>
      <c r="G457" s="34"/>
    </row>
    <row r="458" spans="1:7" x14ac:dyDescent="0.2">
      <c r="A458" s="34"/>
      <c r="B458" s="34"/>
      <c r="C458" s="34"/>
      <c r="D458" s="34"/>
      <c r="E458" s="34"/>
      <c r="F458" s="34"/>
      <c r="G458" s="34"/>
    </row>
    <row r="459" spans="1:7" x14ac:dyDescent="0.2">
      <c r="A459" s="34"/>
      <c r="B459" s="34"/>
      <c r="C459" s="34"/>
      <c r="D459" s="34"/>
      <c r="E459" s="34"/>
      <c r="F459" s="34"/>
      <c r="G459" s="34"/>
    </row>
    <row r="460" spans="1:7" x14ac:dyDescent="0.2">
      <c r="A460" s="34"/>
      <c r="B460" s="34"/>
      <c r="C460" s="34"/>
      <c r="D460" s="34"/>
      <c r="E460" s="34"/>
      <c r="F460" s="34"/>
      <c r="G460" s="34"/>
    </row>
    <row r="461" spans="1:7" x14ac:dyDescent="0.2">
      <c r="A461" s="34"/>
      <c r="B461" s="34"/>
      <c r="C461" s="34"/>
      <c r="D461" s="34"/>
      <c r="E461" s="34"/>
      <c r="F461" s="34"/>
      <c r="G461" s="34"/>
    </row>
    <row r="462" spans="1:7" x14ac:dyDescent="0.2">
      <c r="A462" s="34"/>
      <c r="B462" s="34"/>
      <c r="C462" s="34"/>
      <c r="D462" s="34"/>
      <c r="E462" s="34"/>
      <c r="F462" s="34"/>
      <c r="G462" s="34"/>
    </row>
    <row r="463" spans="1:7" x14ac:dyDescent="0.2">
      <c r="A463" s="34"/>
      <c r="B463" s="34"/>
      <c r="C463" s="34"/>
      <c r="D463" s="34"/>
      <c r="E463" s="34"/>
      <c r="F463" s="34"/>
      <c r="G463" s="34"/>
    </row>
    <row r="464" spans="1:7" x14ac:dyDescent="0.2">
      <c r="A464" s="34"/>
      <c r="B464" s="34"/>
      <c r="C464" s="34"/>
      <c r="D464" s="34"/>
      <c r="E464" s="34"/>
      <c r="F464" s="34"/>
      <c r="G464" s="34"/>
    </row>
    <row r="465" spans="1:7" x14ac:dyDescent="0.2">
      <c r="A465" s="34"/>
      <c r="B465" s="34"/>
      <c r="C465" s="34"/>
      <c r="D465" s="34"/>
      <c r="E465" s="34"/>
      <c r="F465" s="34"/>
      <c r="G465" s="34"/>
    </row>
    <row r="466" spans="1:7" x14ac:dyDescent="0.2">
      <c r="A466" s="34"/>
      <c r="B466" s="34"/>
      <c r="C466" s="34"/>
      <c r="D466" s="34"/>
      <c r="E466" s="34"/>
      <c r="F466" s="34"/>
      <c r="G466" s="34"/>
    </row>
    <row r="467" spans="1:7" x14ac:dyDescent="0.2">
      <c r="A467" s="34"/>
      <c r="B467" s="34"/>
      <c r="C467" s="34"/>
      <c r="D467" s="34"/>
      <c r="E467" s="34"/>
      <c r="F467" s="34"/>
      <c r="G467" s="34"/>
    </row>
    <row r="468" spans="1:7" x14ac:dyDescent="0.2">
      <c r="A468" s="34"/>
      <c r="B468" s="34"/>
      <c r="C468" s="34"/>
      <c r="D468" s="34"/>
      <c r="E468" s="34"/>
      <c r="F468" s="34"/>
      <c r="G468" s="34"/>
    </row>
    <row r="469" spans="1:7" x14ac:dyDescent="0.2">
      <c r="A469" s="34"/>
      <c r="B469" s="34"/>
      <c r="C469" s="34"/>
      <c r="D469" s="34"/>
      <c r="E469" s="34"/>
      <c r="F469" s="34"/>
      <c r="G469" s="34"/>
    </row>
    <row r="470" spans="1:7" x14ac:dyDescent="0.2">
      <c r="A470" s="34"/>
      <c r="B470" s="34"/>
      <c r="C470" s="34"/>
      <c r="D470" s="34"/>
      <c r="E470" s="34"/>
      <c r="F470" s="34"/>
      <c r="G470" s="34"/>
    </row>
    <row r="471" spans="1:7" x14ac:dyDescent="0.2">
      <c r="A471" s="34"/>
      <c r="B471" s="34"/>
      <c r="C471" s="34"/>
      <c r="D471" s="34"/>
      <c r="E471" s="34"/>
      <c r="F471" s="34"/>
      <c r="G471" s="34"/>
    </row>
    <row r="472" spans="1:7" x14ac:dyDescent="0.2">
      <c r="A472" s="34"/>
      <c r="B472" s="34"/>
      <c r="C472" s="34"/>
      <c r="D472" s="34"/>
      <c r="E472" s="34"/>
      <c r="F472" s="34"/>
      <c r="G472" s="34"/>
    </row>
    <row r="473" spans="1:7" x14ac:dyDescent="0.2">
      <c r="A473" s="34"/>
      <c r="B473" s="34"/>
      <c r="C473" s="34"/>
      <c r="D473" s="34"/>
      <c r="E473" s="34"/>
      <c r="F473" s="34"/>
      <c r="G473" s="34"/>
    </row>
    <row r="474" spans="1:7" x14ac:dyDescent="0.2">
      <c r="A474" s="34"/>
      <c r="B474" s="34"/>
      <c r="C474" s="34"/>
      <c r="D474" s="34"/>
      <c r="E474" s="34"/>
      <c r="F474" s="34"/>
      <c r="G474" s="34"/>
    </row>
    <row r="475" spans="1:7" x14ac:dyDescent="0.2">
      <c r="A475" s="34"/>
      <c r="B475" s="34"/>
      <c r="C475" s="34"/>
      <c r="D475" s="34"/>
      <c r="E475" s="34"/>
      <c r="F475" s="34"/>
      <c r="G475" s="34"/>
    </row>
    <row r="476" spans="1:7" x14ac:dyDescent="0.2">
      <c r="A476" s="34"/>
      <c r="B476" s="34"/>
      <c r="C476" s="34"/>
      <c r="D476" s="34"/>
      <c r="E476" s="34"/>
      <c r="F476" s="34"/>
      <c r="G476" s="34"/>
    </row>
    <row r="477" spans="1:7" x14ac:dyDescent="0.2">
      <c r="A477" s="34"/>
      <c r="B477" s="34"/>
      <c r="C477" s="34"/>
      <c r="D477" s="34"/>
      <c r="E477" s="34"/>
      <c r="F477" s="34"/>
      <c r="G477" s="34"/>
    </row>
    <row r="478" spans="1:7" x14ac:dyDescent="0.2">
      <c r="A478" s="34"/>
      <c r="B478" s="34"/>
      <c r="C478" s="34"/>
      <c r="D478" s="34"/>
      <c r="E478" s="34"/>
      <c r="F478" s="34"/>
      <c r="G478" s="34"/>
    </row>
    <row r="479" spans="1:7" x14ac:dyDescent="0.2">
      <c r="A479" s="34"/>
      <c r="B479" s="34"/>
      <c r="C479" s="34"/>
      <c r="D479" s="34"/>
      <c r="E479" s="34"/>
      <c r="F479" s="34"/>
      <c r="G479" s="34"/>
    </row>
    <row r="480" spans="1:7" x14ac:dyDescent="0.2">
      <c r="A480" s="34"/>
      <c r="B480" s="34"/>
      <c r="C480" s="34"/>
      <c r="D480" s="34"/>
      <c r="E480" s="34"/>
      <c r="F480" s="34"/>
      <c r="G480" s="34"/>
    </row>
    <row r="481" spans="1:7" x14ac:dyDescent="0.2">
      <c r="A481" s="34"/>
      <c r="B481" s="34"/>
      <c r="C481" s="34"/>
      <c r="D481" s="34"/>
      <c r="E481" s="34"/>
      <c r="F481" s="34"/>
      <c r="G481" s="34"/>
    </row>
    <row r="482" spans="1:7" x14ac:dyDescent="0.2">
      <c r="A482" s="34"/>
      <c r="B482" s="34"/>
      <c r="C482" s="34"/>
      <c r="D482" s="34"/>
      <c r="E482" s="34"/>
      <c r="F482" s="34"/>
      <c r="G482" s="34"/>
    </row>
    <row r="483" spans="1:7" x14ac:dyDescent="0.2">
      <c r="A483" s="34"/>
      <c r="B483" s="34"/>
      <c r="C483" s="34"/>
      <c r="D483" s="34"/>
      <c r="E483" s="34"/>
      <c r="F483" s="34"/>
      <c r="G483" s="34"/>
    </row>
    <row r="484" spans="1:7" x14ac:dyDescent="0.2">
      <c r="A484" s="34"/>
      <c r="B484" s="34"/>
      <c r="C484" s="34"/>
      <c r="D484" s="34"/>
      <c r="E484" s="34"/>
      <c r="F484" s="34"/>
      <c r="G484" s="34"/>
    </row>
    <row r="485" spans="1:7" x14ac:dyDescent="0.2">
      <c r="A485" s="34"/>
      <c r="B485" s="34"/>
      <c r="C485" s="34"/>
      <c r="D485" s="34"/>
      <c r="E485" s="34"/>
      <c r="F485" s="34"/>
      <c r="G485" s="34"/>
    </row>
    <row r="486" spans="1:7" x14ac:dyDescent="0.2">
      <c r="A486" s="34"/>
      <c r="B486" s="34"/>
      <c r="C486" s="34"/>
      <c r="D486" s="34"/>
      <c r="E486" s="34"/>
      <c r="F486" s="34"/>
      <c r="G486" s="34"/>
    </row>
    <row r="487" spans="1:7" x14ac:dyDescent="0.2">
      <c r="A487" s="34"/>
      <c r="B487" s="34"/>
      <c r="C487" s="34"/>
      <c r="D487" s="34"/>
      <c r="E487" s="34"/>
      <c r="F487" s="34"/>
      <c r="G487" s="34"/>
    </row>
    <row r="488" spans="1:7" x14ac:dyDescent="0.2">
      <c r="A488" s="34"/>
      <c r="B488" s="34"/>
      <c r="C488" s="34"/>
      <c r="D488" s="34"/>
      <c r="E488" s="34"/>
      <c r="F488" s="34"/>
      <c r="G488" s="34"/>
    </row>
    <row r="489" spans="1:7" x14ac:dyDescent="0.2">
      <c r="A489" s="34"/>
      <c r="B489" s="34"/>
      <c r="C489" s="34"/>
      <c r="D489" s="34"/>
      <c r="E489" s="34"/>
      <c r="F489" s="34"/>
      <c r="G489" s="34"/>
    </row>
    <row r="490" spans="1:7" x14ac:dyDescent="0.2">
      <c r="A490" s="34"/>
      <c r="B490" s="34"/>
      <c r="C490" s="34"/>
      <c r="D490" s="34"/>
      <c r="E490" s="34"/>
      <c r="F490" s="34"/>
      <c r="G490" s="34"/>
    </row>
    <row r="491" spans="1:7" x14ac:dyDescent="0.2">
      <c r="A491" s="34"/>
      <c r="B491" s="34"/>
      <c r="C491" s="34"/>
      <c r="D491" s="34"/>
      <c r="E491" s="34"/>
      <c r="F491" s="34"/>
      <c r="G491" s="34"/>
    </row>
    <row r="492" spans="1:7" x14ac:dyDescent="0.2">
      <c r="A492" s="34"/>
      <c r="B492" s="34"/>
      <c r="C492" s="34"/>
      <c r="D492" s="34"/>
      <c r="E492" s="34"/>
      <c r="F492" s="34"/>
      <c r="G492" s="34"/>
    </row>
    <row r="493" spans="1:7" x14ac:dyDescent="0.2">
      <c r="A493" s="34"/>
      <c r="B493" s="34"/>
      <c r="C493" s="34"/>
      <c r="D493" s="34"/>
      <c r="E493" s="34"/>
      <c r="F493" s="34"/>
      <c r="G493" s="34"/>
    </row>
    <row r="494" spans="1:7" x14ac:dyDescent="0.2">
      <c r="A494" s="34"/>
      <c r="B494" s="34"/>
      <c r="C494" s="34"/>
      <c r="D494" s="34"/>
      <c r="E494" s="34"/>
      <c r="F494" s="34"/>
      <c r="G494" s="34"/>
    </row>
    <row r="495" spans="1:7" x14ac:dyDescent="0.2">
      <c r="A495" s="34"/>
      <c r="B495" s="34"/>
      <c r="C495" s="34"/>
      <c r="D495" s="34"/>
      <c r="E495" s="34"/>
      <c r="F495" s="34"/>
      <c r="G495" s="34"/>
    </row>
    <row r="496" spans="1:7" x14ac:dyDescent="0.2">
      <c r="A496" s="34"/>
      <c r="B496" s="34"/>
      <c r="C496" s="34"/>
      <c r="D496" s="34"/>
      <c r="E496" s="34"/>
      <c r="F496" s="34"/>
      <c r="G496" s="34"/>
    </row>
    <row r="497" spans="1:7" x14ac:dyDescent="0.2">
      <c r="A497" s="34"/>
      <c r="B497" s="34"/>
      <c r="C497" s="34"/>
      <c r="D497" s="34"/>
      <c r="E497" s="34"/>
      <c r="F497" s="34"/>
      <c r="G497" s="34"/>
    </row>
    <row r="498" spans="1:7" x14ac:dyDescent="0.2">
      <c r="A498" s="34"/>
      <c r="B498" s="34"/>
      <c r="C498" s="34"/>
      <c r="D498" s="34"/>
      <c r="E498" s="34"/>
      <c r="F498" s="34"/>
      <c r="G498" s="34"/>
    </row>
    <row r="499" spans="1:7" x14ac:dyDescent="0.2">
      <c r="A499" s="34"/>
      <c r="B499" s="34"/>
      <c r="C499" s="34"/>
      <c r="D499" s="34"/>
      <c r="E499" s="34"/>
      <c r="F499" s="34"/>
      <c r="G499" s="34"/>
    </row>
    <row r="500" spans="1:7" x14ac:dyDescent="0.2">
      <c r="A500" s="34"/>
      <c r="B500" s="34"/>
      <c r="C500" s="34"/>
      <c r="D500" s="34"/>
      <c r="E500" s="34"/>
      <c r="F500" s="34"/>
      <c r="G500" s="34"/>
    </row>
    <row r="501" spans="1:7" x14ac:dyDescent="0.2">
      <c r="A501" s="34"/>
      <c r="B501" s="34"/>
      <c r="C501" s="34"/>
      <c r="D501" s="34"/>
      <c r="E501" s="34"/>
      <c r="F501" s="34"/>
      <c r="G501" s="34"/>
    </row>
    <row r="502" spans="1:7" x14ac:dyDescent="0.2">
      <c r="A502" s="34"/>
      <c r="B502" s="34"/>
      <c r="C502" s="34"/>
      <c r="D502" s="34"/>
      <c r="E502" s="34"/>
      <c r="F502" s="34"/>
      <c r="G502" s="34"/>
    </row>
    <row r="503" spans="1:7" x14ac:dyDescent="0.2">
      <c r="A503" s="34"/>
      <c r="B503" s="34"/>
      <c r="C503" s="34"/>
      <c r="D503" s="34"/>
      <c r="E503" s="34"/>
      <c r="F503" s="34"/>
      <c r="G503" s="34"/>
    </row>
    <row r="504" spans="1:7" x14ac:dyDescent="0.2">
      <c r="A504" s="34"/>
      <c r="B504" s="34"/>
      <c r="C504" s="34"/>
      <c r="D504" s="34"/>
      <c r="E504" s="34"/>
      <c r="F504" s="34"/>
      <c r="G504" s="34"/>
    </row>
    <row r="505" spans="1:7" x14ac:dyDescent="0.2">
      <c r="A505" s="34"/>
      <c r="B505" s="34"/>
      <c r="C505" s="34"/>
      <c r="D505" s="34"/>
      <c r="E505" s="34"/>
      <c r="F505" s="34"/>
      <c r="G505" s="34"/>
    </row>
    <row r="506" spans="1:7" x14ac:dyDescent="0.2">
      <c r="A506" s="34"/>
      <c r="B506" s="34"/>
      <c r="C506" s="34"/>
      <c r="D506" s="34"/>
      <c r="E506" s="34"/>
      <c r="F506" s="34"/>
      <c r="G506" s="34"/>
    </row>
    <row r="507" spans="1:7" x14ac:dyDescent="0.2">
      <c r="A507" s="34"/>
      <c r="B507" s="34"/>
      <c r="C507" s="34"/>
      <c r="D507" s="34"/>
      <c r="E507" s="34"/>
      <c r="F507" s="34"/>
      <c r="G507" s="34"/>
    </row>
    <row r="508" spans="1:7" x14ac:dyDescent="0.2">
      <c r="A508" s="34"/>
      <c r="B508" s="34"/>
      <c r="C508" s="34"/>
      <c r="D508" s="34"/>
      <c r="E508" s="34"/>
      <c r="F508" s="34"/>
      <c r="G508" s="34"/>
    </row>
    <row r="509" spans="1:7" x14ac:dyDescent="0.2">
      <c r="A509" s="34"/>
      <c r="B509" s="34"/>
      <c r="C509" s="34"/>
      <c r="D509" s="34"/>
      <c r="E509" s="34"/>
      <c r="F509" s="34"/>
      <c r="G509" s="34"/>
    </row>
    <row r="510" spans="1:7" x14ac:dyDescent="0.2">
      <c r="A510" s="34"/>
      <c r="B510" s="34"/>
      <c r="C510" s="34"/>
      <c r="D510" s="34"/>
      <c r="E510" s="34"/>
      <c r="F510" s="34"/>
      <c r="G510" s="34"/>
    </row>
    <row r="511" spans="1:7" x14ac:dyDescent="0.2">
      <c r="A511" s="34"/>
      <c r="B511" s="34"/>
      <c r="C511" s="34"/>
      <c r="D511" s="34"/>
      <c r="E511" s="34"/>
      <c r="F511" s="34"/>
      <c r="G511" s="34"/>
    </row>
    <row r="512" spans="1:7" x14ac:dyDescent="0.2">
      <c r="A512" s="34"/>
      <c r="B512" s="34"/>
      <c r="C512" s="34"/>
      <c r="D512" s="34"/>
      <c r="E512" s="34"/>
      <c r="F512" s="34"/>
      <c r="G512" s="34"/>
    </row>
    <row r="513" spans="1:7" x14ac:dyDescent="0.2">
      <c r="A513" s="34"/>
      <c r="B513" s="34"/>
      <c r="C513" s="34"/>
      <c r="D513" s="34"/>
      <c r="E513" s="34"/>
      <c r="F513" s="34"/>
      <c r="G513" s="34"/>
    </row>
    <row r="514" spans="1:7" x14ac:dyDescent="0.2">
      <c r="A514" s="34"/>
      <c r="B514" s="34"/>
      <c r="C514" s="34"/>
      <c r="D514" s="34"/>
      <c r="E514" s="34"/>
      <c r="F514" s="34"/>
      <c r="G514" s="34"/>
    </row>
    <row r="515" spans="1:7" x14ac:dyDescent="0.2">
      <c r="A515" s="34"/>
      <c r="B515" s="34"/>
      <c r="C515" s="34"/>
      <c r="D515" s="34"/>
      <c r="E515" s="34"/>
      <c r="F515" s="34"/>
      <c r="G515" s="34"/>
    </row>
    <row r="516" spans="1:7" x14ac:dyDescent="0.2">
      <c r="A516" s="34"/>
      <c r="B516" s="34"/>
      <c r="C516" s="34"/>
      <c r="D516" s="34"/>
      <c r="E516" s="34"/>
      <c r="F516" s="34"/>
      <c r="G516" s="34"/>
    </row>
    <row r="517" spans="1:7" x14ac:dyDescent="0.2">
      <c r="A517" s="34"/>
      <c r="B517" s="34"/>
      <c r="C517" s="34"/>
      <c r="D517" s="34"/>
      <c r="E517" s="34"/>
      <c r="F517" s="34"/>
      <c r="G517" s="34"/>
    </row>
    <row r="518" spans="1:7" x14ac:dyDescent="0.2">
      <c r="A518" s="34"/>
      <c r="B518" s="34"/>
      <c r="C518" s="34"/>
      <c r="D518" s="34"/>
      <c r="E518" s="34"/>
      <c r="F518" s="34"/>
      <c r="G518" s="34"/>
    </row>
    <row r="519" spans="1:7" x14ac:dyDescent="0.2">
      <c r="A519" s="34"/>
      <c r="B519" s="34"/>
      <c r="C519" s="34"/>
      <c r="D519" s="34"/>
      <c r="E519" s="34"/>
      <c r="F519" s="34"/>
      <c r="G519" s="34"/>
    </row>
    <row r="520" spans="1:7" x14ac:dyDescent="0.2">
      <c r="A520" s="34"/>
      <c r="B520" s="34"/>
      <c r="C520" s="34"/>
      <c r="D520" s="34"/>
      <c r="E520" s="34"/>
      <c r="F520" s="34"/>
      <c r="G520" s="34"/>
    </row>
    <row r="521" spans="1:7" x14ac:dyDescent="0.2">
      <c r="A521" s="34"/>
      <c r="B521" s="34"/>
      <c r="C521" s="34"/>
      <c r="D521" s="34"/>
      <c r="E521" s="34"/>
      <c r="F521" s="34"/>
      <c r="G521" s="34"/>
    </row>
    <row r="522" spans="1:7" x14ac:dyDescent="0.2">
      <c r="A522" s="34"/>
      <c r="B522" s="34"/>
      <c r="C522" s="34"/>
      <c r="D522" s="34"/>
      <c r="E522" s="34"/>
      <c r="F522" s="34"/>
      <c r="G522" s="34"/>
    </row>
    <row r="523" spans="1:7" x14ac:dyDescent="0.2">
      <c r="A523" s="34"/>
      <c r="B523" s="34"/>
      <c r="C523" s="34"/>
      <c r="D523" s="34"/>
      <c r="E523" s="34"/>
      <c r="F523" s="34"/>
      <c r="G523" s="34"/>
    </row>
    <row r="524" spans="1:7" x14ac:dyDescent="0.2">
      <c r="A524" s="34"/>
      <c r="B524" s="34"/>
      <c r="C524" s="34"/>
      <c r="D524" s="34"/>
      <c r="E524" s="34"/>
      <c r="F524" s="34"/>
      <c r="G524" s="34"/>
    </row>
    <row r="525" spans="1:7" x14ac:dyDescent="0.2">
      <c r="A525" s="34"/>
      <c r="B525" s="34"/>
      <c r="C525" s="34"/>
      <c r="D525" s="34"/>
      <c r="E525" s="34"/>
      <c r="F525" s="34"/>
      <c r="G525" s="34"/>
    </row>
    <row r="526" spans="1:7" x14ac:dyDescent="0.2">
      <c r="A526" s="34"/>
      <c r="B526" s="34"/>
      <c r="C526" s="34"/>
      <c r="D526" s="34"/>
      <c r="E526" s="34"/>
      <c r="F526" s="34"/>
      <c r="G526" s="34"/>
    </row>
    <row r="527" spans="1:7" x14ac:dyDescent="0.2">
      <c r="A527" s="34"/>
      <c r="B527" s="34"/>
      <c r="C527" s="34"/>
      <c r="D527" s="34"/>
      <c r="E527" s="34"/>
      <c r="F527" s="34"/>
      <c r="G527" s="34"/>
    </row>
    <row r="528" spans="1:7" x14ac:dyDescent="0.2">
      <c r="A528" s="34"/>
      <c r="B528" s="34"/>
      <c r="C528" s="34"/>
      <c r="D528" s="34"/>
      <c r="E528" s="34"/>
      <c r="F528" s="34"/>
      <c r="G528" s="34"/>
    </row>
    <row r="529" spans="1:7" x14ac:dyDescent="0.2">
      <c r="A529" s="34"/>
      <c r="B529" s="34"/>
      <c r="C529" s="34"/>
      <c r="D529" s="34"/>
      <c r="E529" s="34"/>
      <c r="F529" s="34"/>
      <c r="G529" s="34"/>
    </row>
    <row r="530" spans="1:7" x14ac:dyDescent="0.2">
      <c r="A530" s="34"/>
      <c r="B530" s="34"/>
      <c r="C530" s="34"/>
      <c r="D530" s="34"/>
      <c r="E530" s="34"/>
      <c r="F530" s="34"/>
      <c r="G530" s="34"/>
    </row>
    <row r="531" spans="1:7" x14ac:dyDescent="0.2">
      <c r="A531" s="34"/>
      <c r="B531" s="34"/>
      <c r="C531" s="34"/>
      <c r="D531" s="34"/>
      <c r="E531" s="34"/>
      <c r="F531" s="34"/>
      <c r="G531" s="34"/>
    </row>
    <row r="532" spans="1:7" x14ac:dyDescent="0.2">
      <c r="A532" s="34"/>
      <c r="B532" s="34"/>
      <c r="C532" s="34"/>
      <c r="D532" s="34"/>
      <c r="E532" s="34"/>
      <c r="F532" s="34"/>
      <c r="G532" s="34"/>
    </row>
    <row r="533" spans="1:7" x14ac:dyDescent="0.2">
      <c r="A533" s="34"/>
      <c r="B533" s="34"/>
      <c r="C533" s="34"/>
      <c r="D533" s="34"/>
      <c r="E533" s="34"/>
      <c r="F533" s="34"/>
      <c r="G533" s="34"/>
    </row>
    <row r="534" spans="1:7" x14ac:dyDescent="0.2">
      <c r="A534" s="34"/>
      <c r="B534" s="34"/>
      <c r="C534" s="34"/>
      <c r="D534" s="34"/>
      <c r="E534" s="34"/>
      <c r="F534" s="34"/>
      <c r="G534" s="34"/>
    </row>
    <row r="535" spans="1:7" x14ac:dyDescent="0.2">
      <c r="A535" s="34"/>
      <c r="B535" s="34"/>
      <c r="C535" s="34"/>
      <c r="D535" s="34"/>
      <c r="E535" s="34"/>
      <c r="F535" s="34"/>
      <c r="G535" s="34"/>
    </row>
    <row r="536" spans="1:7" x14ac:dyDescent="0.2">
      <c r="A536" s="34"/>
      <c r="B536" s="34"/>
      <c r="C536" s="34"/>
      <c r="D536" s="34"/>
      <c r="E536" s="34"/>
      <c r="F536" s="34"/>
      <c r="G536" s="34"/>
    </row>
    <row r="537" spans="1:7" x14ac:dyDescent="0.2">
      <c r="A537" s="34"/>
      <c r="B537" s="34"/>
      <c r="C537" s="34"/>
      <c r="D537" s="34"/>
      <c r="E537" s="34"/>
      <c r="F537" s="34"/>
      <c r="G537" s="34"/>
    </row>
    <row r="538" spans="1:7" x14ac:dyDescent="0.2">
      <c r="A538" s="34"/>
      <c r="B538" s="34"/>
      <c r="C538" s="34"/>
      <c r="D538" s="34"/>
      <c r="E538" s="34"/>
      <c r="F538" s="34"/>
      <c r="G538" s="34"/>
    </row>
    <row r="539" spans="1:7" x14ac:dyDescent="0.2">
      <c r="A539" s="34"/>
      <c r="B539" s="34"/>
      <c r="C539" s="34"/>
      <c r="D539" s="34"/>
      <c r="E539" s="34"/>
      <c r="F539" s="34"/>
      <c r="G539" s="34"/>
    </row>
    <row r="540" spans="1:7" x14ac:dyDescent="0.2">
      <c r="A540" s="34"/>
      <c r="B540" s="34"/>
      <c r="C540" s="34"/>
      <c r="D540" s="34"/>
      <c r="E540" s="34"/>
      <c r="F540" s="34"/>
      <c r="G540" s="34"/>
    </row>
    <row r="541" spans="1:7" x14ac:dyDescent="0.2">
      <c r="A541" s="34"/>
      <c r="B541" s="34"/>
      <c r="C541" s="34"/>
      <c r="D541" s="34"/>
      <c r="E541" s="34"/>
      <c r="F541" s="34"/>
      <c r="G541" s="34"/>
    </row>
    <row r="542" spans="1:7" x14ac:dyDescent="0.2">
      <c r="A542" s="34"/>
      <c r="B542" s="34"/>
      <c r="C542" s="34"/>
      <c r="D542" s="34"/>
      <c r="E542" s="34"/>
      <c r="F542" s="34"/>
      <c r="G542" s="34"/>
    </row>
    <row r="543" spans="1:7" x14ac:dyDescent="0.2">
      <c r="A543" s="34"/>
      <c r="B543" s="34"/>
      <c r="C543" s="34"/>
      <c r="D543" s="34"/>
      <c r="E543" s="34"/>
      <c r="F543" s="34"/>
      <c r="G543" s="34"/>
    </row>
    <row r="544" spans="1:7" x14ac:dyDescent="0.2">
      <c r="A544" s="34"/>
      <c r="B544" s="34"/>
      <c r="C544" s="34"/>
      <c r="D544" s="34"/>
      <c r="E544" s="34"/>
      <c r="F544" s="34"/>
      <c r="G544" s="34"/>
    </row>
    <row r="545" spans="1:7" x14ac:dyDescent="0.2">
      <c r="A545" s="34"/>
      <c r="B545" s="34"/>
      <c r="C545" s="34"/>
      <c r="D545" s="34"/>
      <c r="E545" s="34"/>
      <c r="F545" s="34"/>
      <c r="G545" s="34"/>
    </row>
    <row r="546" spans="1:7" x14ac:dyDescent="0.2">
      <c r="A546" s="34"/>
      <c r="B546" s="34"/>
      <c r="C546" s="34"/>
      <c r="D546" s="34"/>
      <c r="E546" s="34"/>
      <c r="F546" s="34"/>
      <c r="G546" s="34"/>
    </row>
    <row r="547" spans="1:7" x14ac:dyDescent="0.2">
      <c r="A547" s="34"/>
      <c r="B547" s="34"/>
      <c r="C547" s="34"/>
      <c r="D547" s="34"/>
      <c r="E547" s="34"/>
      <c r="F547" s="34"/>
      <c r="G547" s="34"/>
    </row>
    <row r="548" spans="1:7" x14ac:dyDescent="0.2">
      <c r="A548" s="34"/>
      <c r="B548" s="34"/>
      <c r="C548" s="34"/>
      <c r="D548" s="34"/>
      <c r="E548" s="34"/>
      <c r="F548" s="34"/>
      <c r="G548" s="34"/>
    </row>
    <row r="549" spans="1:7" x14ac:dyDescent="0.2">
      <c r="A549" s="34"/>
      <c r="B549" s="34"/>
      <c r="C549" s="34"/>
      <c r="D549" s="34"/>
      <c r="E549" s="34"/>
      <c r="F549" s="34"/>
      <c r="G549" s="34"/>
    </row>
    <row r="550" spans="1:7" x14ac:dyDescent="0.2">
      <c r="A550" s="34"/>
      <c r="B550" s="34"/>
      <c r="C550" s="34"/>
      <c r="D550" s="34"/>
      <c r="E550" s="34"/>
      <c r="F550" s="34"/>
      <c r="G550" s="34"/>
    </row>
    <row r="551" spans="1:7" x14ac:dyDescent="0.2">
      <c r="A551" s="34"/>
      <c r="B551" s="34"/>
      <c r="C551" s="34"/>
      <c r="D551" s="34"/>
      <c r="E551" s="34"/>
      <c r="F551" s="34"/>
      <c r="G551" s="34"/>
    </row>
    <row r="552" spans="1:7" x14ac:dyDescent="0.2">
      <c r="A552" s="34"/>
      <c r="B552" s="34"/>
      <c r="C552" s="34"/>
      <c r="D552" s="34"/>
      <c r="E552" s="34"/>
      <c r="F552" s="34"/>
      <c r="G552" s="34"/>
    </row>
    <row r="553" spans="1:7" x14ac:dyDescent="0.2">
      <c r="A553" s="34"/>
      <c r="B553" s="34"/>
      <c r="C553" s="34"/>
      <c r="D553" s="34"/>
      <c r="E553" s="34"/>
      <c r="F553" s="34"/>
      <c r="G553" s="34"/>
    </row>
    <row r="554" spans="1:7" x14ac:dyDescent="0.2">
      <c r="A554" s="34"/>
      <c r="B554" s="34"/>
      <c r="C554" s="34"/>
      <c r="D554" s="34"/>
      <c r="E554" s="34"/>
      <c r="F554" s="34"/>
      <c r="G554" s="34"/>
    </row>
    <row r="555" spans="1:7" x14ac:dyDescent="0.2">
      <c r="A555" s="34"/>
      <c r="B555" s="34"/>
      <c r="C555" s="34"/>
      <c r="D555" s="34"/>
      <c r="E555" s="34"/>
      <c r="F555" s="34"/>
      <c r="G555" s="34"/>
    </row>
    <row r="556" spans="1:7" x14ac:dyDescent="0.2">
      <c r="A556" s="34"/>
      <c r="B556" s="34"/>
      <c r="C556" s="34"/>
      <c r="D556" s="34"/>
      <c r="E556" s="34"/>
      <c r="F556" s="34"/>
      <c r="G556" s="34"/>
    </row>
    <row r="557" spans="1:7" x14ac:dyDescent="0.2">
      <c r="A557" s="34"/>
      <c r="B557" s="34"/>
      <c r="C557" s="34"/>
      <c r="D557" s="34"/>
      <c r="E557" s="34"/>
      <c r="F557" s="34"/>
      <c r="G557" s="34"/>
    </row>
    <row r="558" spans="1:7" x14ac:dyDescent="0.2">
      <c r="A558" s="34"/>
      <c r="B558" s="34"/>
      <c r="C558" s="34"/>
      <c r="D558" s="34"/>
      <c r="E558" s="34"/>
      <c r="F558" s="34"/>
      <c r="G558" s="34"/>
    </row>
    <row r="559" spans="1:7" x14ac:dyDescent="0.2">
      <c r="A559" s="34"/>
      <c r="B559" s="34"/>
      <c r="C559" s="34"/>
      <c r="D559" s="34"/>
      <c r="E559" s="34"/>
      <c r="F559" s="34"/>
      <c r="G559" s="34"/>
    </row>
    <row r="560" spans="1:7" x14ac:dyDescent="0.2">
      <c r="A560" s="34"/>
      <c r="B560" s="34"/>
      <c r="C560" s="34"/>
      <c r="D560" s="34"/>
      <c r="E560" s="34"/>
      <c r="F560" s="34"/>
      <c r="G560" s="34"/>
    </row>
    <row r="561" spans="1:7" x14ac:dyDescent="0.2">
      <c r="A561" s="34"/>
      <c r="B561" s="34"/>
      <c r="C561" s="34"/>
      <c r="D561" s="34"/>
      <c r="E561" s="34"/>
      <c r="F561" s="34"/>
      <c r="G561" s="34"/>
    </row>
    <row r="562" spans="1:7" x14ac:dyDescent="0.2">
      <c r="A562" s="34"/>
      <c r="B562" s="34"/>
      <c r="C562" s="34"/>
      <c r="D562" s="34"/>
      <c r="E562" s="34"/>
      <c r="F562" s="34"/>
      <c r="G562" s="34"/>
    </row>
    <row r="563" spans="1:7" x14ac:dyDescent="0.2">
      <c r="A563" s="34"/>
      <c r="B563" s="34"/>
      <c r="C563" s="34"/>
      <c r="D563" s="34"/>
      <c r="E563" s="34"/>
      <c r="F563" s="34"/>
      <c r="G563" s="34"/>
    </row>
    <row r="564" spans="1:7" x14ac:dyDescent="0.2">
      <c r="A564" s="34"/>
      <c r="B564" s="34"/>
      <c r="C564" s="34"/>
      <c r="D564" s="34"/>
      <c r="E564" s="34"/>
      <c r="F564" s="34"/>
      <c r="G564" s="34"/>
    </row>
    <row r="565" spans="1:7" x14ac:dyDescent="0.2">
      <c r="A565" s="34"/>
      <c r="B565" s="34"/>
      <c r="C565" s="34"/>
      <c r="D565" s="34"/>
      <c r="E565" s="34"/>
      <c r="F565" s="34"/>
      <c r="G565" s="34"/>
    </row>
    <row r="566" spans="1:7" x14ac:dyDescent="0.2">
      <c r="A566" s="34"/>
      <c r="B566" s="34"/>
      <c r="C566" s="34"/>
      <c r="D566" s="34"/>
      <c r="E566" s="34"/>
      <c r="F566" s="34"/>
      <c r="G566" s="34"/>
    </row>
    <row r="567" spans="1:7" x14ac:dyDescent="0.2">
      <c r="A567" s="34"/>
      <c r="B567" s="34"/>
      <c r="C567" s="34"/>
      <c r="D567" s="34"/>
      <c r="E567" s="34"/>
      <c r="F567" s="34"/>
      <c r="G567" s="34"/>
    </row>
    <row r="568" spans="1:7" x14ac:dyDescent="0.2">
      <c r="A568" s="34"/>
      <c r="B568" s="34"/>
      <c r="C568" s="34"/>
      <c r="D568" s="34"/>
      <c r="E568" s="34"/>
      <c r="F568" s="34"/>
      <c r="G568" s="34"/>
    </row>
    <row r="569" spans="1:7" x14ac:dyDescent="0.2">
      <c r="A569" s="34"/>
      <c r="B569" s="34"/>
      <c r="C569" s="34"/>
      <c r="D569" s="34"/>
      <c r="E569" s="34"/>
      <c r="F569" s="34"/>
      <c r="G569" s="34"/>
    </row>
    <row r="570" spans="1:7" x14ac:dyDescent="0.2">
      <c r="A570" s="34"/>
      <c r="B570" s="34"/>
      <c r="C570" s="34"/>
      <c r="D570" s="34"/>
      <c r="E570" s="34"/>
      <c r="F570" s="34"/>
      <c r="G570" s="34"/>
    </row>
    <row r="571" spans="1:7" x14ac:dyDescent="0.2">
      <c r="A571" s="34"/>
      <c r="B571" s="34"/>
      <c r="C571" s="34"/>
      <c r="D571" s="34"/>
      <c r="E571" s="34"/>
      <c r="F571" s="34"/>
      <c r="G571" s="34"/>
    </row>
    <row r="572" spans="1:7" x14ac:dyDescent="0.2">
      <c r="A572" s="34"/>
      <c r="B572" s="34"/>
      <c r="C572" s="34"/>
      <c r="D572" s="34"/>
      <c r="E572" s="34"/>
      <c r="F572" s="34"/>
      <c r="G572" s="34"/>
    </row>
    <row r="573" spans="1:7" x14ac:dyDescent="0.2">
      <c r="A573" s="34"/>
      <c r="B573" s="34"/>
      <c r="C573" s="34"/>
      <c r="D573" s="34"/>
      <c r="E573" s="34"/>
      <c r="F573" s="34"/>
      <c r="G573" s="34"/>
    </row>
    <row r="574" spans="1:7" x14ac:dyDescent="0.2">
      <c r="A574" s="34"/>
      <c r="B574" s="34"/>
      <c r="C574" s="34"/>
      <c r="D574" s="34"/>
      <c r="E574" s="34"/>
      <c r="F574" s="34"/>
      <c r="G574" s="34"/>
    </row>
    <row r="575" spans="1:7" x14ac:dyDescent="0.2">
      <c r="A575" s="34"/>
      <c r="B575" s="34"/>
      <c r="C575" s="34"/>
      <c r="D575" s="34"/>
      <c r="E575" s="34"/>
      <c r="F575" s="34"/>
      <c r="G575" s="34"/>
    </row>
    <row r="576" spans="1:7" x14ac:dyDescent="0.2">
      <c r="A576" s="34"/>
      <c r="B576" s="34"/>
      <c r="C576" s="34"/>
      <c r="D576" s="34"/>
      <c r="E576" s="34"/>
      <c r="F576" s="34"/>
      <c r="G576" s="34"/>
    </row>
    <row r="577" spans="1:7" x14ac:dyDescent="0.2">
      <c r="A577" s="34"/>
      <c r="B577" s="34"/>
      <c r="C577" s="34"/>
      <c r="D577" s="34"/>
      <c r="E577" s="34"/>
      <c r="F577" s="34"/>
      <c r="G577" s="34"/>
    </row>
    <row r="578" spans="1:7" x14ac:dyDescent="0.2">
      <c r="A578" s="34"/>
      <c r="B578" s="34"/>
      <c r="C578" s="34"/>
      <c r="D578" s="34"/>
      <c r="E578" s="34"/>
      <c r="F578" s="34"/>
      <c r="G578" s="34"/>
    </row>
    <row r="579" spans="1:7" x14ac:dyDescent="0.2">
      <c r="A579" s="34"/>
      <c r="B579" s="34"/>
      <c r="C579" s="34"/>
      <c r="D579" s="34"/>
      <c r="E579" s="34"/>
      <c r="F579" s="34"/>
      <c r="G579" s="34"/>
    </row>
    <row r="580" spans="1:7" x14ac:dyDescent="0.2">
      <c r="A580" s="34"/>
      <c r="B580" s="34"/>
      <c r="C580" s="34"/>
      <c r="D580" s="34"/>
      <c r="E580" s="34"/>
      <c r="F580" s="34"/>
      <c r="G580" s="34"/>
    </row>
    <row r="581" spans="1:7" x14ac:dyDescent="0.2">
      <c r="A581" s="34"/>
      <c r="B581" s="34"/>
      <c r="C581" s="34"/>
      <c r="D581" s="34"/>
      <c r="E581" s="34"/>
      <c r="F581" s="34"/>
      <c r="G581" s="34"/>
    </row>
    <row r="582" spans="1:7" x14ac:dyDescent="0.2">
      <c r="A582" s="34"/>
      <c r="B582" s="34"/>
      <c r="C582" s="34"/>
      <c r="D582" s="34"/>
      <c r="E582" s="34"/>
      <c r="F582" s="34"/>
      <c r="G582" s="34"/>
    </row>
    <row r="583" spans="1:7" x14ac:dyDescent="0.2">
      <c r="A583" s="34"/>
      <c r="B583" s="34"/>
      <c r="C583" s="34"/>
      <c r="D583" s="34"/>
      <c r="E583" s="34"/>
      <c r="F583" s="34"/>
      <c r="G583" s="34"/>
    </row>
    <row r="584" spans="1:7" x14ac:dyDescent="0.2">
      <c r="A584" s="34"/>
      <c r="B584" s="34"/>
      <c r="C584" s="34"/>
      <c r="D584" s="34"/>
      <c r="E584" s="34"/>
      <c r="F584" s="34"/>
      <c r="G584" s="34"/>
    </row>
    <row r="585" spans="1:7" x14ac:dyDescent="0.2">
      <c r="A585" s="34"/>
      <c r="B585" s="34"/>
      <c r="C585" s="34"/>
      <c r="D585" s="34"/>
      <c r="E585" s="34"/>
      <c r="F585" s="34"/>
      <c r="G585" s="34"/>
    </row>
    <row r="586" spans="1:7" x14ac:dyDescent="0.2">
      <c r="A586" s="34"/>
      <c r="B586" s="34"/>
      <c r="C586" s="34"/>
      <c r="D586" s="34"/>
      <c r="E586" s="34"/>
      <c r="F586" s="34"/>
      <c r="G586" s="34"/>
    </row>
    <row r="587" spans="1:7" x14ac:dyDescent="0.2">
      <c r="A587" s="34"/>
      <c r="B587" s="34"/>
      <c r="C587" s="34"/>
      <c r="D587" s="34"/>
      <c r="E587" s="34"/>
      <c r="F587" s="34"/>
      <c r="G587" s="34"/>
    </row>
    <row r="588" spans="1:7" x14ac:dyDescent="0.2">
      <c r="A588" s="34"/>
      <c r="B588" s="34"/>
      <c r="C588" s="34"/>
      <c r="D588" s="34"/>
      <c r="E588" s="34"/>
      <c r="F588" s="34"/>
      <c r="G588" s="34"/>
    </row>
    <row r="589" spans="1:7" x14ac:dyDescent="0.2">
      <c r="A589" s="34"/>
      <c r="B589" s="34"/>
      <c r="C589" s="34"/>
      <c r="D589" s="34"/>
      <c r="E589" s="34"/>
      <c r="F589" s="34"/>
      <c r="G589" s="34"/>
    </row>
    <row r="590" spans="1:7" x14ac:dyDescent="0.2">
      <c r="A590" s="34"/>
      <c r="B590" s="34"/>
      <c r="C590" s="34"/>
      <c r="D590" s="34"/>
      <c r="E590" s="34"/>
      <c r="F590" s="34"/>
      <c r="G590" s="34"/>
    </row>
    <row r="591" spans="1:7" x14ac:dyDescent="0.2">
      <c r="A591" s="34"/>
      <c r="B591" s="34"/>
      <c r="C591" s="34"/>
      <c r="D591" s="34"/>
      <c r="E591" s="34"/>
      <c r="F591" s="34"/>
      <c r="G591" s="34"/>
    </row>
    <row r="592" spans="1:7" x14ac:dyDescent="0.2">
      <c r="A592" s="34"/>
      <c r="B592" s="34"/>
      <c r="C592" s="34"/>
      <c r="D592" s="34"/>
      <c r="E592" s="34"/>
      <c r="F592" s="34"/>
      <c r="G592" s="34"/>
    </row>
    <row r="593" spans="1:7" x14ac:dyDescent="0.2">
      <c r="A593" s="34"/>
      <c r="B593" s="34"/>
      <c r="C593" s="34"/>
      <c r="D593" s="34"/>
      <c r="E593" s="34"/>
      <c r="F593" s="34"/>
      <c r="G593" s="34"/>
    </row>
    <row r="594" spans="1:7" x14ac:dyDescent="0.2">
      <c r="A594" s="34"/>
      <c r="B594" s="34"/>
      <c r="C594" s="34"/>
      <c r="D594" s="34"/>
      <c r="E594" s="34"/>
      <c r="F594" s="34"/>
      <c r="G594" s="34"/>
    </row>
    <row r="595" spans="1:7" x14ac:dyDescent="0.2">
      <c r="A595" s="34"/>
      <c r="B595" s="34"/>
      <c r="C595" s="34"/>
      <c r="D595" s="34"/>
      <c r="E595" s="34"/>
      <c r="F595" s="34"/>
      <c r="G595" s="34"/>
    </row>
    <row r="596" spans="1:7" x14ac:dyDescent="0.2">
      <c r="A596" s="34"/>
      <c r="B596" s="34"/>
      <c r="C596" s="34"/>
      <c r="D596" s="34"/>
      <c r="E596" s="34"/>
      <c r="F596" s="34"/>
      <c r="G596" s="34"/>
    </row>
    <row r="597" spans="1:7" x14ac:dyDescent="0.2">
      <c r="A597" s="34"/>
      <c r="B597" s="34"/>
      <c r="C597" s="34"/>
      <c r="D597" s="34"/>
      <c r="E597" s="34"/>
      <c r="F597" s="34"/>
      <c r="G597" s="34"/>
    </row>
    <row r="598" spans="1:7" x14ac:dyDescent="0.2">
      <c r="A598" s="34"/>
      <c r="B598" s="34"/>
      <c r="C598" s="34"/>
      <c r="D598" s="34"/>
      <c r="E598" s="34"/>
      <c r="F598" s="34"/>
      <c r="G598" s="34"/>
    </row>
    <row r="599" spans="1:7" x14ac:dyDescent="0.2">
      <c r="A599" s="34"/>
      <c r="B599" s="34"/>
      <c r="C599" s="34"/>
      <c r="D599" s="34"/>
      <c r="E599" s="34"/>
      <c r="F599" s="34"/>
      <c r="G599" s="34"/>
    </row>
    <row r="600" spans="1:7" x14ac:dyDescent="0.2">
      <c r="A600" s="34"/>
      <c r="B600" s="34"/>
      <c r="C600" s="34"/>
      <c r="D600" s="34"/>
      <c r="E600" s="34"/>
      <c r="F600" s="34"/>
      <c r="G600" s="34"/>
    </row>
    <row r="601" spans="1:7" x14ac:dyDescent="0.2">
      <c r="A601" s="34"/>
      <c r="B601" s="34"/>
      <c r="C601" s="34"/>
      <c r="D601" s="34"/>
      <c r="E601" s="34"/>
      <c r="F601" s="34"/>
      <c r="G601" s="34"/>
    </row>
    <row r="602" spans="1:7" x14ac:dyDescent="0.2">
      <c r="A602" s="34"/>
      <c r="B602" s="34"/>
      <c r="C602" s="34"/>
      <c r="D602" s="34"/>
      <c r="E602" s="34"/>
      <c r="F602" s="34"/>
      <c r="G602" s="34"/>
    </row>
    <row r="603" spans="1:7" x14ac:dyDescent="0.2">
      <c r="A603" s="34"/>
      <c r="B603" s="34"/>
      <c r="C603" s="34"/>
      <c r="D603" s="34"/>
      <c r="E603" s="34"/>
      <c r="F603" s="34"/>
      <c r="G603" s="34"/>
    </row>
    <row r="604" spans="1:7" x14ac:dyDescent="0.2">
      <c r="A604" s="34"/>
      <c r="B604" s="34"/>
      <c r="C604" s="34"/>
      <c r="D604" s="34"/>
      <c r="E604" s="34"/>
      <c r="F604" s="34"/>
      <c r="G604" s="34"/>
    </row>
    <row r="605" spans="1:7" x14ac:dyDescent="0.2">
      <c r="A605" s="34"/>
      <c r="B605" s="34"/>
      <c r="C605" s="34"/>
      <c r="D605" s="34"/>
      <c r="E605" s="34"/>
      <c r="F605" s="34"/>
      <c r="G605" s="34"/>
    </row>
    <row r="606" spans="1:7" x14ac:dyDescent="0.2">
      <c r="A606" s="34"/>
      <c r="B606" s="34"/>
      <c r="C606" s="34"/>
      <c r="D606" s="34"/>
      <c r="E606" s="34"/>
      <c r="F606" s="34"/>
      <c r="G606" s="34"/>
    </row>
    <row r="607" spans="1:7" x14ac:dyDescent="0.2">
      <c r="A607" s="34"/>
      <c r="B607" s="34"/>
      <c r="C607" s="34"/>
      <c r="D607" s="34"/>
      <c r="E607" s="34"/>
      <c r="F607" s="34"/>
      <c r="G607" s="34"/>
    </row>
    <row r="608" spans="1:7" x14ac:dyDescent="0.2">
      <c r="A608" s="34"/>
      <c r="B608" s="34"/>
      <c r="C608" s="34"/>
      <c r="D608" s="34"/>
      <c r="E608" s="34"/>
      <c r="F608" s="34"/>
      <c r="G608" s="34"/>
    </row>
    <row r="609" spans="1:7" x14ac:dyDescent="0.2">
      <c r="A609" s="34"/>
      <c r="B609" s="34"/>
      <c r="C609" s="34"/>
      <c r="D609" s="34"/>
      <c r="E609" s="34"/>
      <c r="F609" s="34"/>
      <c r="G609" s="34"/>
    </row>
    <row r="610" spans="1:7" x14ac:dyDescent="0.2">
      <c r="A610" s="34"/>
      <c r="B610" s="34"/>
      <c r="C610" s="34"/>
      <c r="D610" s="34"/>
      <c r="E610" s="34"/>
      <c r="F610" s="34"/>
      <c r="G610" s="34"/>
    </row>
    <row r="611" spans="1:7" x14ac:dyDescent="0.2">
      <c r="A611" s="34"/>
      <c r="B611" s="34"/>
      <c r="C611" s="34"/>
      <c r="D611" s="34"/>
      <c r="E611" s="34"/>
      <c r="F611" s="34"/>
      <c r="G611" s="34"/>
    </row>
    <row r="612" spans="1:7" x14ac:dyDescent="0.2">
      <c r="A612" s="34"/>
      <c r="B612" s="34"/>
      <c r="C612" s="34"/>
      <c r="D612" s="34"/>
      <c r="E612" s="34"/>
      <c r="F612" s="34"/>
      <c r="G612" s="34"/>
    </row>
    <row r="613" spans="1:7" x14ac:dyDescent="0.2">
      <c r="A613" s="34"/>
      <c r="B613" s="34"/>
      <c r="C613" s="34"/>
      <c r="D613" s="34"/>
      <c r="E613" s="34"/>
      <c r="F613" s="34"/>
      <c r="G613" s="34"/>
    </row>
    <row r="614" spans="1:7" x14ac:dyDescent="0.2">
      <c r="A614" s="34"/>
      <c r="B614" s="34"/>
      <c r="C614" s="34"/>
      <c r="D614" s="34"/>
      <c r="E614" s="34"/>
      <c r="F614" s="34"/>
      <c r="G614" s="34"/>
    </row>
    <row r="615" spans="1:7" x14ac:dyDescent="0.2">
      <c r="A615" s="34"/>
      <c r="B615" s="34"/>
      <c r="C615" s="34"/>
      <c r="D615" s="34"/>
      <c r="E615" s="34"/>
      <c r="F615" s="34"/>
      <c r="G615" s="34"/>
    </row>
    <row r="616" spans="1:7" x14ac:dyDescent="0.2">
      <c r="A616" s="34"/>
      <c r="B616" s="34"/>
      <c r="C616" s="34"/>
      <c r="D616" s="34"/>
      <c r="E616" s="34"/>
      <c r="F616" s="34"/>
      <c r="G616" s="34"/>
    </row>
    <row r="617" spans="1:7" x14ac:dyDescent="0.2">
      <c r="A617" s="34"/>
      <c r="B617" s="34"/>
      <c r="C617" s="34"/>
      <c r="D617" s="34"/>
      <c r="E617" s="34"/>
      <c r="F617" s="34"/>
      <c r="G617" s="34"/>
    </row>
    <row r="618" spans="1:7" x14ac:dyDescent="0.2">
      <c r="A618" s="34"/>
      <c r="B618" s="34"/>
      <c r="C618" s="34"/>
      <c r="D618" s="34"/>
      <c r="E618" s="34"/>
      <c r="F618" s="34"/>
      <c r="G618" s="34"/>
    </row>
    <row r="619" spans="1:7" x14ac:dyDescent="0.2">
      <c r="A619" s="34"/>
      <c r="B619" s="34"/>
      <c r="C619" s="34"/>
      <c r="D619" s="34"/>
      <c r="E619" s="34"/>
      <c r="F619" s="34"/>
      <c r="G619" s="34"/>
    </row>
    <row r="620" spans="1:7" x14ac:dyDescent="0.2">
      <c r="A620" s="34"/>
      <c r="B620" s="34"/>
      <c r="C620" s="34"/>
      <c r="D620" s="34"/>
      <c r="E620" s="34"/>
      <c r="F620" s="34"/>
      <c r="G620" s="34"/>
    </row>
    <row r="621" spans="1:7" x14ac:dyDescent="0.2">
      <c r="A621" s="34"/>
      <c r="B621" s="34"/>
      <c r="C621" s="34"/>
      <c r="D621" s="34"/>
      <c r="E621" s="34"/>
      <c r="F621" s="34"/>
      <c r="G621" s="34"/>
    </row>
    <row r="622" spans="1:7" x14ac:dyDescent="0.2">
      <c r="A622" s="34"/>
      <c r="B622" s="34"/>
      <c r="C622" s="34"/>
      <c r="D622" s="34"/>
      <c r="E622" s="34"/>
      <c r="F622" s="34"/>
      <c r="G622" s="34"/>
    </row>
    <row r="623" spans="1:7" x14ac:dyDescent="0.2">
      <c r="A623" s="34"/>
      <c r="B623" s="34"/>
      <c r="C623" s="34"/>
      <c r="D623" s="34"/>
      <c r="E623" s="34"/>
      <c r="F623" s="34"/>
      <c r="G623" s="34"/>
    </row>
    <row r="624" spans="1:7" x14ac:dyDescent="0.2">
      <c r="A624" s="34"/>
      <c r="B624" s="34"/>
      <c r="C624" s="34"/>
      <c r="D624" s="34"/>
      <c r="E624" s="34"/>
      <c r="F624" s="34"/>
      <c r="G624" s="34"/>
    </row>
    <row r="625" spans="1:7" x14ac:dyDescent="0.2">
      <c r="A625" s="34"/>
      <c r="B625" s="34"/>
      <c r="C625" s="34"/>
      <c r="D625" s="34"/>
      <c r="E625" s="34"/>
      <c r="F625" s="34"/>
      <c r="G625" s="34"/>
    </row>
    <row r="626" spans="1:7" x14ac:dyDescent="0.2">
      <c r="A626" s="34"/>
      <c r="B626" s="34"/>
      <c r="C626" s="34"/>
      <c r="D626" s="34"/>
      <c r="E626" s="34"/>
      <c r="F626" s="34"/>
      <c r="G626" s="34"/>
    </row>
    <row r="627" spans="1:7" x14ac:dyDescent="0.2">
      <c r="A627" s="34"/>
      <c r="B627" s="34"/>
      <c r="C627" s="34"/>
      <c r="D627" s="34"/>
      <c r="E627" s="34"/>
      <c r="F627" s="34"/>
      <c r="G627" s="34"/>
    </row>
    <row r="628" spans="1:7" x14ac:dyDescent="0.2">
      <c r="A628" s="34"/>
      <c r="B628" s="34"/>
      <c r="C628" s="34"/>
      <c r="D628" s="34"/>
      <c r="E628" s="34"/>
      <c r="F628" s="34"/>
      <c r="G628" s="34"/>
    </row>
    <row r="629" spans="1:7" x14ac:dyDescent="0.2">
      <c r="A629" s="34"/>
      <c r="B629" s="34"/>
      <c r="C629" s="34"/>
      <c r="D629" s="34"/>
      <c r="E629" s="34"/>
      <c r="F629" s="34"/>
      <c r="G629" s="34"/>
    </row>
    <row r="630" spans="1:7" x14ac:dyDescent="0.2">
      <c r="A630" s="34"/>
      <c r="B630" s="34"/>
      <c r="C630" s="34"/>
      <c r="D630" s="34"/>
      <c r="E630" s="34"/>
      <c r="F630" s="34"/>
      <c r="G630" s="34"/>
    </row>
    <row r="631" spans="1:7" x14ac:dyDescent="0.2">
      <c r="A631" s="34"/>
      <c r="B631" s="34"/>
      <c r="C631" s="34"/>
      <c r="D631" s="34"/>
      <c r="E631" s="34"/>
      <c r="F631" s="34"/>
      <c r="G631" s="34"/>
    </row>
    <row r="632" spans="1:7" x14ac:dyDescent="0.2">
      <c r="A632" s="34"/>
      <c r="B632" s="34"/>
      <c r="C632" s="34"/>
      <c r="D632" s="34"/>
      <c r="E632" s="34"/>
      <c r="F632" s="34"/>
      <c r="G632" s="34"/>
    </row>
    <row r="633" spans="1:7" x14ac:dyDescent="0.2">
      <c r="A633" s="34"/>
      <c r="B633" s="34"/>
      <c r="C633" s="34"/>
      <c r="D633" s="34"/>
      <c r="E633" s="34"/>
      <c r="F633" s="34"/>
      <c r="G633" s="34"/>
    </row>
    <row r="634" spans="1:7" x14ac:dyDescent="0.2">
      <c r="A634" s="34"/>
      <c r="B634" s="34"/>
      <c r="C634" s="34"/>
      <c r="D634" s="34"/>
      <c r="E634" s="34"/>
      <c r="F634" s="34"/>
      <c r="G634" s="34"/>
    </row>
    <row r="635" spans="1:7" x14ac:dyDescent="0.2">
      <c r="A635" s="34"/>
      <c r="B635" s="34"/>
      <c r="C635" s="34"/>
      <c r="D635" s="34"/>
      <c r="E635" s="34"/>
      <c r="F635" s="34"/>
      <c r="G635" s="34"/>
    </row>
    <row r="636" spans="1:7" x14ac:dyDescent="0.2">
      <c r="A636" s="34"/>
      <c r="B636" s="34"/>
      <c r="C636" s="34"/>
      <c r="D636" s="34"/>
      <c r="E636" s="34"/>
      <c r="F636" s="34"/>
      <c r="G636" s="34"/>
    </row>
    <row r="637" spans="1:7" x14ac:dyDescent="0.2">
      <c r="A637" s="34"/>
      <c r="B637" s="34"/>
      <c r="C637" s="34"/>
      <c r="D637" s="34"/>
      <c r="E637" s="34"/>
      <c r="F637" s="34"/>
      <c r="G637" s="34"/>
    </row>
    <row r="638" spans="1:7" x14ac:dyDescent="0.2">
      <c r="A638" s="34"/>
      <c r="B638" s="34"/>
      <c r="C638" s="34"/>
      <c r="D638" s="34"/>
      <c r="E638" s="34"/>
      <c r="F638" s="34"/>
      <c r="G638" s="34"/>
    </row>
    <row r="639" spans="1:7" x14ac:dyDescent="0.2">
      <c r="A639" s="34"/>
      <c r="B639" s="34"/>
      <c r="C639" s="34"/>
      <c r="D639" s="34"/>
      <c r="E639" s="34"/>
      <c r="F639" s="34"/>
      <c r="G639" s="34"/>
    </row>
    <row r="640" spans="1:7" x14ac:dyDescent="0.2">
      <c r="A640" s="34"/>
      <c r="B640" s="34"/>
      <c r="C640" s="34"/>
      <c r="D640" s="34"/>
      <c r="E640" s="34"/>
      <c r="F640" s="34"/>
      <c r="G640" s="34"/>
    </row>
    <row r="641" spans="1:7" x14ac:dyDescent="0.2">
      <c r="A641" s="34"/>
      <c r="B641" s="34"/>
      <c r="C641" s="34"/>
      <c r="D641" s="34"/>
      <c r="E641" s="34"/>
      <c r="F641" s="34"/>
      <c r="G641" s="34"/>
    </row>
    <row r="642" spans="1:7" x14ac:dyDescent="0.2">
      <c r="A642" s="34"/>
      <c r="B642" s="34"/>
      <c r="C642" s="34"/>
      <c r="D642" s="34"/>
      <c r="E642" s="34"/>
      <c r="F642" s="34"/>
      <c r="G642" s="34"/>
    </row>
    <row r="643" spans="1:7" x14ac:dyDescent="0.2">
      <c r="A643" s="34"/>
      <c r="B643" s="34"/>
      <c r="C643" s="34"/>
      <c r="D643" s="34"/>
      <c r="E643" s="34"/>
      <c r="F643" s="34"/>
      <c r="G643" s="34"/>
    </row>
    <row r="644" spans="1:7" x14ac:dyDescent="0.2">
      <c r="A644" s="34"/>
      <c r="B644" s="34"/>
      <c r="C644" s="34"/>
      <c r="D644" s="34"/>
      <c r="E644" s="34"/>
      <c r="F644" s="34"/>
      <c r="G644" s="34"/>
    </row>
    <row r="645" spans="1:7" x14ac:dyDescent="0.2">
      <c r="A645" s="34"/>
      <c r="B645" s="34"/>
      <c r="C645" s="34"/>
      <c r="D645" s="34"/>
      <c r="E645" s="34"/>
      <c r="F645" s="34"/>
      <c r="G645" s="34"/>
    </row>
    <row r="646" spans="1:7" x14ac:dyDescent="0.2">
      <c r="A646" s="34"/>
      <c r="B646" s="34"/>
      <c r="C646" s="34"/>
      <c r="D646" s="34"/>
      <c r="E646" s="34"/>
      <c r="F646" s="34"/>
      <c r="G646" s="34"/>
    </row>
    <row r="647" spans="1:7" x14ac:dyDescent="0.2">
      <c r="A647" s="34"/>
      <c r="B647" s="34"/>
      <c r="C647" s="34"/>
      <c r="D647" s="34"/>
      <c r="E647" s="34"/>
      <c r="F647" s="34"/>
      <c r="G647" s="34"/>
    </row>
    <row r="648" spans="1:7" x14ac:dyDescent="0.2">
      <c r="A648" s="34"/>
      <c r="B648" s="34"/>
      <c r="C648" s="34"/>
      <c r="D648" s="34"/>
      <c r="E648" s="34"/>
      <c r="F648" s="34"/>
      <c r="G648" s="34"/>
    </row>
    <row r="649" spans="1:7" x14ac:dyDescent="0.2">
      <c r="A649" s="34"/>
      <c r="B649" s="34"/>
      <c r="C649" s="34"/>
      <c r="D649" s="34"/>
      <c r="E649" s="34"/>
      <c r="F649" s="34"/>
      <c r="G649" s="34"/>
    </row>
    <row r="650" spans="1:7" x14ac:dyDescent="0.2">
      <c r="A650" s="34"/>
      <c r="B650" s="34"/>
      <c r="C650" s="34"/>
      <c r="D650" s="34"/>
      <c r="E650" s="34"/>
      <c r="F650" s="34"/>
      <c r="G650" s="34"/>
    </row>
    <row r="651" spans="1:7" x14ac:dyDescent="0.2">
      <c r="A651" s="34"/>
      <c r="B651" s="34"/>
      <c r="C651" s="34"/>
      <c r="D651" s="34"/>
      <c r="E651" s="34"/>
      <c r="F651" s="34"/>
      <c r="G651" s="34"/>
    </row>
    <row r="652" spans="1:7" x14ac:dyDescent="0.2">
      <c r="A652" s="34"/>
      <c r="B652" s="34"/>
      <c r="C652" s="34"/>
      <c r="D652" s="34"/>
      <c r="E652" s="34"/>
      <c r="F652" s="34"/>
      <c r="G652" s="34"/>
    </row>
    <row r="653" spans="1:7" x14ac:dyDescent="0.2">
      <c r="A653" s="34"/>
      <c r="B653" s="34"/>
      <c r="C653" s="34"/>
      <c r="D653" s="34"/>
      <c r="E653" s="34"/>
      <c r="F653" s="34"/>
      <c r="G653" s="34"/>
    </row>
    <row r="654" spans="1:7" x14ac:dyDescent="0.2">
      <c r="A654" s="34"/>
      <c r="B654" s="34"/>
      <c r="C654" s="34"/>
      <c r="D654" s="34"/>
      <c r="E654" s="34"/>
      <c r="F654" s="34"/>
      <c r="G654" s="34"/>
    </row>
    <row r="655" spans="1:7" x14ac:dyDescent="0.2">
      <c r="A655" s="34"/>
      <c r="B655" s="34"/>
      <c r="C655" s="34"/>
      <c r="D655" s="34"/>
      <c r="E655" s="34"/>
      <c r="F655" s="34"/>
      <c r="G655" s="34"/>
    </row>
    <row r="656" spans="1:7" x14ac:dyDescent="0.2">
      <c r="A656" s="34"/>
      <c r="B656" s="34"/>
      <c r="C656" s="34"/>
      <c r="D656" s="34"/>
      <c r="E656" s="34"/>
      <c r="F656" s="34"/>
      <c r="G656" s="34"/>
    </row>
    <row r="657" spans="1:7" x14ac:dyDescent="0.2">
      <c r="A657" s="34"/>
      <c r="B657" s="34"/>
      <c r="C657" s="34"/>
      <c r="D657" s="34"/>
      <c r="E657" s="34"/>
      <c r="F657" s="34"/>
      <c r="G657" s="34"/>
    </row>
    <row r="658" spans="1:7" x14ac:dyDescent="0.2">
      <c r="A658" s="34"/>
      <c r="B658" s="34"/>
      <c r="C658" s="34"/>
      <c r="D658" s="34"/>
      <c r="E658" s="34"/>
      <c r="F658" s="34"/>
      <c r="G658" s="34"/>
    </row>
    <row r="659" spans="1:7" x14ac:dyDescent="0.2">
      <c r="A659" s="34"/>
      <c r="B659" s="34"/>
      <c r="C659" s="34"/>
      <c r="D659" s="34"/>
      <c r="E659" s="34"/>
      <c r="F659" s="34"/>
      <c r="G659" s="34"/>
    </row>
    <row r="660" spans="1:7" x14ac:dyDescent="0.2">
      <c r="A660" s="34"/>
      <c r="B660" s="34"/>
      <c r="C660" s="34"/>
      <c r="D660" s="34"/>
      <c r="E660" s="34"/>
      <c r="F660" s="34"/>
      <c r="G660" s="34"/>
    </row>
    <row r="661" spans="1:7" x14ac:dyDescent="0.2">
      <c r="A661" s="34"/>
      <c r="B661" s="34"/>
      <c r="C661" s="34"/>
      <c r="D661" s="34"/>
      <c r="E661" s="34"/>
      <c r="F661" s="34"/>
      <c r="G661" s="34"/>
    </row>
    <row r="662" spans="1:7" x14ac:dyDescent="0.2">
      <c r="A662" s="34"/>
      <c r="B662" s="34"/>
      <c r="C662" s="34"/>
      <c r="D662" s="34"/>
      <c r="E662" s="34"/>
      <c r="F662" s="34"/>
      <c r="G662" s="34"/>
    </row>
    <row r="663" spans="1:7" x14ac:dyDescent="0.2">
      <c r="A663" s="34"/>
      <c r="B663" s="34"/>
      <c r="C663" s="34"/>
      <c r="D663" s="34"/>
      <c r="E663" s="34"/>
      <c r="F663" s="34"/>
      <c r="G663" s="34"/>
    </row>
    <row r="664" spans="1:7" x14ac:dyDescent="0.2">
      <c r="A664" s="34"/>
      <c r="B664" s="34"/>
      <c r="C664" s="34"/>
      <c r="D664" s="34"/>
      <c r="E664" s="34"/>
      <c r="F664" s="34"/>
      <c r="G664" s="34"/>
    </row>
    <row r="665" spans="1:7" x14ac:dyDescent="0.2">
      <c r="A665" s="34"/>
      <c r="B665" s="34"/>
      <c r="C665" s="34"/>
      <c r="D665" s="34"/>
      <c r="E665" s="34"/>
      <c r="F665" s="34"/>
      <c r="G665" s="34"/>
    </row>
    <row r="666" spans="1:7" x14ac:dyDescent="0.2">
      <c r="A666" s="34"/>
      <c r="B666" s="34"/>
      <c r="C666" s="34"/>
      <c r="D666" s="34"/>
      <c r="E666" s="34"/>
      <c r="F666" s="34"/>
      <c r="G666" s="34"/>
    </row>
    <row r="667" spans="1:7" x14ac:dyDescent="0.2">
      <c r="A667" s="34"/>
      <c r="B667" s="34"/>
      <c r="C667" s="34"/>
      <c r="D667" s="34"/>
      <c r="E667" s="34"/>
      <c r="F667" s="34"/>
      <c r="G667" s="34"/>
    </row>
    <row r="668" spans="1:7" x14ac:dyDescent="0.2">
      <c r="A668" s="34"/>
      <c r="B668" s="34"/>
      <c r="C668" s="34"/>
      <c r="D668" s="34"/>
      <c r="E668" s="34"/>
      <c r="F668" s="34"/>
      <c r="G668" s="34"/>
    </row>
    <row r="669" spans="1:7" x14ac:dyDescent="0.2">
      <c r="A669" s="34"/>
      <c r="B669" s="34"/>
      <c r="C669" s="34"/>
      <c r="D669" s="34"/>
      <c r="E669" s="34"/>
      <c r="F669" s="34"/>
      <c r="G669" s="34"/>
    </row>
    <row r="670" spans="1:7" x14ac:dyDescent="0.2">
      <c r="A670" s="34"/>
      <c r="B670" s="34"/>
      <c r="C670" s="34"/>
      <c r="D670" s="34"/>
      <c r="E670" s="34"/>
      <c r="F670" s="34"/>
      <c r="G670" s="34"/>
    </row>
    <row r="671" spans="1:7" x14ac:dyDescent="0.2">
      <c r="A671" s="34"/>
      <c r="B671" s="34"/>
      <c r="C671" s="34"/>
      <c r="D671" s="34"/>
      <c r="E671" s="34"/>
      <c r="F671" s="34"/>
      <c r="G671" s="34"/>
    </row>
    <row r="672" spans="1:7" x14ac:dyDescent="0.2">
      <c r="A672" s="34"/>
      <c r="B672" s="34"/>
      <c r="C672" s="34"/>
      <c r="D672" s="34"/>
      <c r="E672" s="34"/>
      <c r="F672" s="34"/>
      <c r="G672" s="34"/>
    </row>
    <row r="673" spans="1:7" x14ac:dyDescent="0.2">
      <c r="A673" s="34"/>
      <c r="B673" s="34"/>
      <c r="C673" s="34"/>
      <c r="D673" s="34"/>
      <c r="E673" s="34"/>
      <c r="F673" s="34"/>
      <c r="G673" s="34"/>
    </row>
    <row r="674" spans="1:7" x14ac:dyDescent="0.2">
      <c r="A674" s="34"/>
      <c r="B674" s="34"/>
      <c r="C674" s="34"/>
      <c r="D674" s="34"/>
      <c r="E674" s="34"/>
      <c r="F674" s="34"/>
      <c r="G674" s="34"/>
    </row>
    <row r="675" spans="1:7" x14ac:dyDescent="0.2">
      <c r="A675" s="34"/>
      <c r="B675" s="34"/>
      <c r="C675" s="34"/>
      <c r="D675" s="34"/>
      <c r="E675" s="34"/>
      <c r="F675" s="34"/>
      <c r="G675" s="34"/>
    </row>
    <row r="676" spans="1:7" x14ac:dyDescent="0.2">
      <c r="A676" s="34"/>
      <c r="B676" s="34"/>
      <c r="C676" s="34"/>
      <c r="D676" s="34"/>
      <c r="E676" s="34"/>
      <c r="F676" s="34"/>
      <c r="G676" s="34"/>
    </row>
    <row r="677" spans="1:7" x14ac:dyDescent="0.2">
      <c r="A677" s="34"/>
      <c r="B677" s="34"/>
      <c r="C677" s="34"/>
      <c r="D677" s="34"/>
      <c r="E677" s="34"/>
      <c r="F677" s="34"/>
      <c r="G677" s="34"/>
    </row>
    <row r="678" spans="1:7" x14ac:dyDescent="0.2">
      <c r="A678" s="34"/>
      <c r="B678" s="34"/>
      <c r="C678" s="34"/>
      <c r="D678" s="34"/>
      <c r="E678" s="34"/>
      <c r="F678" s="34"/>
      <c r="G678" s="34"/>
    </row>
    <row r="679" spans="1:7" x14ac:dyDescent="0.2">
      <c r="A679" s="34"/>
      <c r="B679" s="34"/>
      <c r="C679" s="34"/>
      <c r="D679" s="34"/>
      <c r="E679" s="34"/>
      <c r="F679" s="34"/>
      <c r="G679" s="34"/>
    </row>
    <row r="680" spans="1:7" x14ac:dyDescent="0.2">
      <c r="A680" s="34"/>
      <c r="B680" s="34"/>
      <c r="C680" s="34"/>
      <c r="D680" s="34"/>
      <c r="E680" s="34"/>
      <c r="F680" s="34"/>
      <c r="G680" s="34"/>
    </row>
    <row r="681" spans="1:7" x14ac:dyDescent="0.2">
      <c r="A681" s="34"/>
      <c r="B681" s="34"/>
      <c r="C681" s="34"/>
      <c r="D681" s="34"/>
      <c r="E681" s="34"/>
      <c r="F681" s="34"/>
      <c r="G681" s="34"/>
    </row>
    <row r="682" spans="1:7" x14ac:dyDescent="0.2">
      <c r="A682" s="34"/>
      <c r="B682" s="34"/>
      <c r="C682" s="34"/>
      <c r="D682" s="34"/>
      <c r="E682" s="34"/>
      <c r="F682" s="34"/>
      <c r="G682" s="34"/>
    </row>
    <row r="683" spans="1:7" x14ac:dyDescent="0.2">
      <c r="A683" s="34"/>
      <c r="B683" s="34"/>
      <c r="C683" s="34"/>
      <c r="D683" s="34"/>
      <c r="E683" s="34"/>
      <c r="F683" s="34"/>
      <c r="G683" s="34"/>
    </row>
    <row r="684" spans="1:7" x14ac:dyDescent="0.2">
      <c r="A684" s="34"/>
      <c r="B684" s="34"/>
      <c r="C684" s="34"/>
      <c r="D684" s="34"/>
      <c r="E684" s="34"/>
      <c r="F684" s="34"/>
      <c r="G684" s="34"/>
    </row>
    <row r="685" spans="1:7" x14ac:dyDescent="0.2">
      <c r="A685" s="34"/>
      <c r="B685" s="34"/>
      <c r="C685" s="34"/>
      <c r="D685" s="34"/>
      <c r="E685" s="34"/>
      <c r="F685" s="34"/>
      <c r="G685" s="34"/>
    </row>
    <row r="686" spans="1:7" x14ac:dyDescent="0.2">
      <c r="A686" s="34"/>
      <c r="B686" s="34"/>
      <c r="C686" s="34"/>
      <c r="D686" s="34"/>
      <c r="E686" s="34"/>
      <c r="F686" s="34"/>
      <c r="G686" s="34"/>
    </row>
    <row r="687" spans="1:7" x14ac:dyDescent="0.2">
      <c r="A687" s="34"/>
      <c r="B687" s="34"/>
      <c r="C687" s="34"/>
      <c r="D687" s="34"/>
      <c r="E687" s="34"/>
      <c r="F687" s="34"/>
      <c r="G687" s="34"/>
    </row>
    <row r="688" spans="1:7" x14ac:dyDescent="0.2">
      <c r="A688" s="34"/>
      <c r="B688" s="34"/>
      <c r="C688" s="34"/>
      <c r="D688" s="34"/>
      <c r="E688" s="34"/>
      <c r="F688" s="34"/>
      <c r="G688" s="34"/>
    </row>
    <row r="689" spans="1:7" x14ac:dyDescent="0.2">
      <c r="A689" s="34"/>
      <c r="B689" s="34"/>
      <c r="C689" s="34"/>
      <c r="D689" s="34"/>
      <c r="E689" s="34"/>
      <c r="F689" s="34"/>
      <c r="G689" s="34"/>
    </row>
    <row r="690" spans="1:7" x14ac:dyDescent="0.2">
      <c r="A690" s="34"/>
      <c r="B690" s="34"/>
      <c r="C690" s="34"/>
      <c r="D690" s="34"/>
      <c r="E690" s="34"/>
      <c r="F690" s="34"/>
      <c r="G690" s="34"/>
    </row>
    <row r="691" spans="1:7" x14ac:dyDescent="0.2">
      <c r="A691" s="34"/>
      <c r="B691" s="34"/>
      <c r="C691" s="34"/>
      <c r="D691" s="34"/>
      <c r="E691" s="34"/>
      <c r="F691" s="34"/>
      <c r="G691" s="34"/>
    </row>
    <row r="692" spans="1:7" x14ac:dyDescent="0.2">
      <c r="A692" s="34"/>
      <c r="B692" s="34"/>
      <c r="C692" s="34"/>
      <c r="D692" s="34"/>
      <c r="E692" s="34"/>
      <c r="F692" s="34"/>
      <c r="G692" s="34"/>
    </row>
    <row r="693" spans="1:7" x14ac:dyDescent="0.2">
      <c r="A693" s="34"/>
      <c r="B693" s="34"/>
      <c r="C693" s="34"/>
      <c r="D693" s="34"/>
      <c r="E693" s="34"/>
      <c r="F693" s="34"/>
      <c r="G693" s="34"/>
    </row>
    <row r="694" spans="1:7" x14ac:dyDescent="0.2">
      <c r="A694" s="34"/>
      <c r="B694" s="34"/>
      <c r="C694" s="34"/>
      <c r="D694" s="34"/>
      <c r="E694" s="34"/>
      <c r="F694" s="34"/>
      <c r="G694" s="34"/>
    </row>
    <row r="695" spans="1:7" x14ac:dyDescent="0.2">
      <c r="A695" s="34"/>
      <c r="B695" s="34"/>
      <c r="C695" s="34"/>
      <c r="D695" s="34"/>
      <c r="E695" s="34"/>
      <c r="F695" s="34"/>
      <c r="G695" s="34"/>
    </row>
    <row r="696" spans="1:7" x14ac:dyDescent="0.2">
      <c r="A696" s="34"/>
      <c r="B696" s="34"/>
      <c r="C696" s="34"/>
      <c r="D696" s="34"/>
      <c r="E696" s="34"/>
      <c r="F696" s="34"/>
      <c r="G696" s="34"/>
    </row>
    <row r="697" spans="1:7" x14ac:dyDescent="0.2">
      <c r="A697" s="34"/>
      <c r="B697" s="34"/>
      <c r="C697" s="34"/>
      <c r="D697" s="34"/>
      <c r="E697" s="34"/>
      <c r="F697" s="34"/>
      <c r="G697" s="34"/>
    </row>
    <row r="698" spans="1:7" x14ac:dyDescent="0.2">
      <c r="A698" s="34"/>
      <c r="B698" s="34"/>
      <c r="C698" s="34"/>
      <c r="D698" s="34"/>
      <c r="E698" s="34"/>
      <c r="F698" s="34"/>
      <c r="G698" s="34"/>
    </row>
    <row r="699" spans="1:7" x14ac:dyDescent="0.2">
      <c r="A699" s="34"/>
      <c r="B699" s="34"/>
      <c r="C699" s="34"/>
      <c r="D699" s="34"/>
      <c r="E699" s="34"/>
      <c r="F699" s="34"/>
      <c r="G699" s="34"/>
    </row>
    <row r="700" spans="1:7" x14ac:dyDescent="0.2">
      <c r="A700" s="34"/>
      <c r="B700" s="34"/>
      <c r="C700" s="34"/>
      <c r="D700" s="34"/>
      <c r="E700" s="34"/>
      <c r="F700" s="34"/>
      <c r="G700" s="34"/>
    </row>
    <row r="701" spans="1:7" x14ac:dyDescent="0.2">
      <c r="A701" s="34"/>
      <c r="B701" s="34"/>
      <c r="C701" s="34"/>
      <c r="D701" s="34"/>
      <c r="E701" s="34"/>
      <c r="F701" s="34"/>
      <c r="G701" s="34"/>
    </row>
    <row r="702" spans="1:7" x14ac:dyDescent="0.2">
      <c r="A702" s="34"/>
      <c r="B702" s="34"/>
      <c r="C702" s="34"/>
      <c r="D702" s="34"/>
      <c r="E702" s="34"/>
      <c r="F702" s="34"/>
      <c r="G702" s="34"/>
    </row>
    <row r="703" spans="1:7" x14ac:dyDescent="0.2">
      <c r="A703" s="34"/>
      <c r="B703" s="34"/>
      <c r="C703" s="34"/>
      <c r="D703" s="34"/>
      <c r="E703" s="34"/>
      <c r="F703" s="34"/>
      <c r="G703" s="34"/>
    </row>
    <row r="704" spans="1:7" x14ac:dyDescent="0.2">
      <c r="A704" s="34"/>
      <c r="B704" s="34"/>
      <c r="C704" s="34"/>
      <c r="D704" s="34"/>
      <c r="E704" s="34"/>
      <c r="F704" s="34"/>
      <c r="G704" s="34"/>
    </row>
    <row r="705" spans="1:7" x14ac:dyDescent="0.2">
      <c r="A705" s="34"/>
      <c r="B705" s="34"/>
      <c r="C705" s="34"/>
      <c r="D705" s="34"/>
      <c r="E705" s="34"/>
      <c r="F705" s="34"/>
      <c r="G705" s="34"/>
    </row>
    <row r="706" spans="1:7" x14ac:dyDescent="0.2">
      <c r="A706" s="34"/>
      <c r="B706" s="34"/>
      <c r="C706" s="34"/>
      <c r="D706" s="34"/>
      <c r="E706" s="34"/>
      <c r="F706" s="34"/>
      <c r="G706" s="34"/>
    </row>
    <row r="707" spans="1:7" x14ac:dyDescent="0.2">
      <c r="A707" s="34"/>
      <c r="B707" s="34"/>
      <c r="C707" s="34"/>
      <c r="D707" s="34"/>
      <c r="E707" s="34"/>
      <c r="F707" s="34"/>
      <c r="G707" s="34"/>
    </row>
    <row r="708" spans="1:7" x14ac:dyDescent="0.2">
      <c r="A708" s="34"/>
      <c r="B708" s="34"/>
      <c r="C708" s="34"/>
      <c r="D708" s="34"/>
      <c r="E708" s="34"/>
      <c r="F708" s="34"/>
      <c r="G708" s="34"/>
    </row>
    <row r="709" spans="1:7" x14ac:dyDescent="0.2">
      <c r="A709" s="34"/>
      <c r="B709" s="34"/>
      <c r="C709" s="34"/>
      <c r="D709" s="34"/>
      <c r="E709" s="34"/>
      <c r="F709" s="34"/>
      <c r="G709" s="34"/>
    </row>
    <row r="710" spans="1:7" x14ac:dyDescent="0.2">
      <c r="A710" s="34"/>
      <c r="B710" s="34"/>
      <c r="C710" s="34"/>
      <c r="D710" s="34"/>
      <c r="E710" s="34"/>
      <c r="F710" s="34"/>
      <c r="G710" s="34"/>
    </row>
    <row r="711" spans="1:7" x14ac:dyDescent="0.2">
      <c r="A711" s="34"/>
      <c r="B711" s="34"/>
      <c r="C711" s="34"/>
      <c r="D711" s="34"/>
      <c r="E711" s="34"/>
      <c r="F711" s="34"/>
      <c r="G711" s="34"/>
    </row>
    <row r="712" spans="1:7" x14ac:dyDescent="0.2">
      <c r="A712" s="34"/>
      <c r="B712" s="34"/>
      <c r="C712" s="34"/>
      <c r="D712" s="34"/>
      <c r="E712" s="34"/>
      <c r="F712" s="34"/>
      <c r="G712" s="34"/>
    </row>
    <row r="713" spans="1:7" x14ac:dyDescent="0.2">
      <c r="A713" s="34"/>
      <c r="B713" s="34"/>
      <c r="C713" s="34"/>
      <c r="D713" s="34"/>
      <c r="E713" s="34"/>
      <c r="F713" s="34"/>
      <c r="G713" s="34"/>
    </row>
    <row r="714" spans="1:7" x14ac:dyDescent="0.2">
      <c r="A714" s="34"/>
      <c r="B714" s="34"/>
      <c r="C714" s="34"/>
      <c r="D714" s="34"/>
      <c r="E714" s="34"/>
      <c r="F714" s="34"/>
      <c r="G714" s="34"/>
    </row>
    <row r="715" spans="1:7" x14ac:dyDescent="0.2">
      <c r="A715" s="34"/>
      <c r="B715" s="34"/>
      <c r="C715" s="34"/>
      <c r="D715" s="34"/>
      <c r="E715" s="34"/>
      <c r="F715" s="34"/>
      <c r="G715" s="34"/>
    </row>
    <row r="716" spans="1:7" x14ac:dyDescent="0.2">
      <c r="A716" s="34"/>
      <c r="B716" s="34"/>
      <c r="C716" s="34"/>
      <c r="D716" s="34"/>
      <c r="E716" s="34"/>
      <c r="F716" s="34"/>
      <c r="G716" s="34"/>
    </row>
    <row r="717" spans="1:7" x14ac:dyDescent="0.2">
      <c r="A717" s="34"/>
      <c r="B717" s="34"/>
      <c r="C717" s="34"/>
      <c r="D717" s="34"/>
      <c r="E717" s="34"/>
      <c r="F717" s="34"/>
      <c r="G717" s="34"/>
    </row>
    <row r="718" spans="1:7" x14ac:dyDescent="0.2">
      <c r="A718" s="34"/>
      <c r="B718" s="34"/>
      <c r="C718" s="34"/>
      <c r="D718" s="34"/>
      <c r="E718" s="34"/>
      <c r="F718" s="34"/>
      <c r="G718" s="34"/>
    </row>
    <row r="719" spans="1:7" x14ac:dyDescent="0.2">
      <c r="A719" s="34"/>
      <c r="B719" s="34"/>
      <c r="C719" s="34"/>
      <c r="D719" s="34"/>
      <c r="E719" s="34"/>
      <c r="F719" s="34"/>
      <c r="G719" s="34"/>
    </row>
    <row r="720" spans="1:7" x14ac:dyDescent="0.2">
      <c r="A720" s="34"/>
      <c r="B720" s="34"/>
      <c r="C720" s="34"/>
      <c r="D720" s="34"/>
      <c r="E720" s="34"/>
      <c r="F720" s="34"/>
      <c r="G720" s="34"/>
    </row>
    <row r="721" spans="1:7" x14ac:dyDescent="0.2">
      <c r="A721" s="34"/>
      <c r="B721" s="34"/>
      <c r="C721" s="34"/>
      <c r="D721" s="34"/>
      <c r="E721" s="34"/>
      <c r="F721" s="34"/>
      <c r="G721" s="34"/>
    </row>
    <row r="722" spans="1:7" x14ac:dyDescent="0.2">
      <c r="A722" s="34"/>
      <c r="B722" s="34"/>
      <c r="C722" s="34"/>
      <c r="D722" s="34"/>
      <c r="E722" s="34"/>
      <c r="F722" s="34"/>
      <c r="G722" s="34"/>
    </row>
    <row r="723" spans="1:7" x14ac:dyDescent="0.2">
      <c r="A723" s="34"/>
      <c r="B723" s="34"/>
      <c r="C723" s="34"/>
      <c r="D723" s="34"/>
      <c r="E723" s="34"/>
      <c r="F723" s="34"/>
      <c r="G723" s="34"/>
    </row>
    <row r="724" spans="1:7" x14ac:dyDescent="0.2">
      <c r="A724" s="34"/>
      <c r="B724" s="34"/>
      <c r="C724" s="34"/>
      <c r="D724" s="34"/>
      <c r="E724" s="34"/>
      <c r="F724" s="34"/>
      <c r="G724" s="34"/>
    </row>
    <row r="725" spans="1:7" x14ac:dyDescent="0.2">
      <c r="A725" s="34"/>
      <c r="B725" s="34"/>
      <c r="C725" s="34"/>
      <c r="D725" s="34"/>
      <c r="E725" s="34"/>
      <c r="F725" s="34"/>
      <c r="G725" s="34"/>
    </row>
    <row r="726" spans="1:7" x14ac:dyDescent="0.2">
      <c r="A726" s="34"/>
      <c r="B726" s="34"/>
      <c r="C726" s="34"/>
      <c r="D726" s="34"/>
      <c r="E726" s="34"/>
      <c r="F726" s="34"/>
      <c r="G726" s="34"/>
    </row>
    <row r="727" spans="1:7" x14ac:dyDescent="0.2">
      <c r="A727" s="34"/>
      <c r="B727" s="34"/>
      <c r="C727" s="34"/>
      <c r="D727" s="34"/>
      <c r="E727" s="34"/>
      <c r="F727" s="34"/>
      <c r="G727" s="34"/>
    </row>
    <row r="728" spans="1:7" x14ac:dyDescent="0.2">
      <c r="A728" s="34"/>
      <c r="B728" s="34"/>
      <c r="C728" s="34"/>
      <c r="D728" s="34"/>
      <c r="E728" s="34"/>
      <c r="F728" s="34"/>
      <c r="G728" s="34"/>
    </row>
    <row r="729" spans="1:7" x14ac:dyDescent="0.2">
      <c r="A729" s="34"/>
      <c r="B729" s="34"/>
      <c r="C729" s="34"/>
      <c r="D729" s="34"/>
      <c r="E729" s="34"/>
      <c r="F729" s="34"/>
      <c r="G729" s="34"/>
    </row>
    <row r="730" spans="1:7" x14ac:dyDescent="0.2">
      <c r="A730" s="34"/>
      <c r="B730" s="34"/>
      <c r="C730" s="34"/>
      <c r="D730" s="34"/>
      <c r="E730" s="34"/>
      <c r="F730" s="34"/>
      <c r="G730" s="34"/>
    </row>
    <row r="731" spans="1:7" x14ac:dyDescent="0.2">
      <c r="A731" s="34"/>
      <c r="B731" s="34"/>
      <c r="C731" s="34"/>
      <c r="D731" s="34"/>
      <c r="E731" s="34"/>
      <c r="F731" s="34"/>
      <c r="G731" s="34"/>
    </row>
    <row r="732" spans="1:7" x14ac:dyDescent="0.2">
      <c r="A732" s="34"/>
      <c r="B732" s="34"/>
      <c r="C732" s="34"/>
      <c r="D732" s="34"/>
      <c r="E732" s="34"/>
      <c r="F732" s="34"/>
      <c r="G732" s="34"/>
    </row>
    <row r="733" spans="1:7" x14ac:dyDescent="0.2">
      <c r="A733" s="34"/>
      <c r="B733" s="34"/>
      <c r="C733" s="34"/>
      <c r="D733" s="34"/>
      <c r="E733" s="34"/>
      <c r="F733" s="34"/>
      <c r="G733" s="34"/>
    </row>
    <row r="734" spans="1:7" x14ac:dyDescent="0.2">
      <c r="A734" s="34"/>
      <c r="B734" s="34"/>
      <c r="C734" s="34"/>
      <c r="D734" s="34"/>
      <c r="E734" s="34"/>
      <c r="F734" s="34"/>
      <c r="G734" s="34"/>
    </row>
    <row r="735" spans="1:7" x14ac:dyDescent="0.2">
      <c r="A735" s="34"/>
      <c r="B735" s="34"/>
      <c r="C735" s="34"/>
      <c r="D735" s="34"/>
      <c r="E735" s="34"/>
      <c r="F735" s="34"/>
      <c r="G735" s="34"/>
    </row>
    <row r="736" spans="1:7" x14ac:dyDescent="0.2">
      <c r="A736" s="34"/>
      <c r="B736" s="34"/>
      <c r="C736" s="34"/>
      <c r="D736" s="34"/>
      <c r="E736" s="34"/>
      <c r="F736" s="34"/>
      <c r="G736" s="34"/>
    </row>
    <row r="737" spans="1:7" x14ac:dyDescent="0.2">
      <c r="A737" s="34"/>
      <c r="B737" s="34"/>
      <c r="C737" s="34"/>
      <c r="D737" s="34"/>
      <c r="E737" s="34"/>
      <c r="F737" s="34"/>
      <c r="G737" s="34"/>
    </row>
    <row r="738" spans="1:7" x14ac:dyDescent="0.2">
      <c r="A738" s="34"/>
      <c r="B738" s="34"/>
      <c r="C738" s="34"/>
      <c r="D738" s="34"/>
      <c r="E738" s="34"/>
      <c r="F738" s="34"/>
      <c r="G738" s="34"/>
    </row>
    <row r="739" spans="1:7" x14ac:dyDescent="0.2">
      <c r="A739" s="34"/>
      <c r="B739" s="34"/>
      <c r="C739" s="34"/>
      <c r="D739" s="34"/>
      <c r="E739" s="34"/>
      <c r="F739" s="34"/>
      <c r="G739" s="34"/>
    </row>
    <row r="740" spans="1:7" x14ac:dyDescent="0.2">
      <c r="A740" s="34"/>
      <c r="B740" s="34"/>
      <c r="C740" s="34"/>
      <c r="D740" s="34"/>
      <c r="E740" s="34"/>
      <c r="F740" s="34"/>
      <c r="G740" s="34"/>
    </row>
    <row r="741" spans="1:7" x14ac:dyDescent="0.2">
      <c r="A741" s="34"/>
      <c r="B741" s="34"/>
      <c r="C741" s="34"/>
      <c r="D741" s="34"/>
      <c r="E741" s="34"/>
      <c r="F741" s="34"/>
      <c r="G741" s="34"/>
    </row>
    <row r="742" spans="1:7" x14ac:dyDescent="0.2">
      <c r="A742" s="34"/>
      <c r="B742" s="34"/>
      <c r="C742" s="34"/>
      <c r="D742" s="34"/>
      <c r="E742" s="34"/>
      <c r="F742" s="34"/>
      <c r="G742" s="34"/>
    </row>
    <row r="743" spans="1:7" x14ac:dyDescent="0.2">
      <c r="A743" s="34"/>
      <c r="B743" s="34"/>
      <c r="C743" s="34"/>
      <c r="D743" s="34"/>
      <c r="E743" s="34"/>
      <c r="F743" s="34"/>
      <c r="G743" s="34"/>
    </row>
    <row r="744" spans="1:7" x14ac:dyDescent="0.2">
      <c r="A744" s="34"/>
      <c r="B744" s="34"/>
      <c r="C744" s="34"/>
      <c r="D744" s="34"/>
      <c r="E744" s="34"/>
      <c r="F744" s="34"/>
      <c r="G744" s="34"/>
    </row>
    <row r="745" spans="1:7" x14ac:dyDescent="0.2">
      <c r="A745" s="34"/>
      <c r="B745" s="34"/>
      <c r="C745" s="34"/>
      <c r="D745" s="34"/>
      <c r="E745" s="34"/>
      <c r="F745" s="34"/>
      <c r="G745" s="34"/>
    </row>
    <row r="746" spans="1:7" x14ac:dyDescent="0.2">
      <c r="A746" s="34"/>
      <c r="B746" s="34"/>
      <c r="C746" s="34"/>
      <c r="D746" s="34"/>
      <c r="E746" s="34"/>
      <c r="F746" s="34"/>
      <c r="G746" s="34"/>
    </row>
    <row r="747" spans="1:7" x14ac:dyDescent="0.2">
      <c r="A747" s="34"/>
      <c r="B747" s="34"/>
      <c r="C747" s="34"/>
      <c r="D747" s="34"/>
      <c r="E747" s="34"/>
      <c r="F747" s="34"/>
      <c r="G747" s="34"/>
    </row>
    <row r="748" spans="1:7" x14ac:dyDescent="0.2">
      <c r="A748" s="34"/>
      <c r="B748" s="34"/>
      <c r="C748" s="34"/>
      <c r="D748" s="34"/>
      <c r="E748" s="34"/>
      <c r="F748" s="34"/>
      <c r="G748" s="34"/>
    </row>
    <row r="749" spans="1:7" x14ac:dyDescent="0.2">
      <c r="A749" s="34"/>
      <c r="B749" s="34"/>
      <c r="C749" s="34"/>
      <c r="D749" s="34"/>
      <c r="E749" s="34"/>
      <c r="F749" s="34"/>
      <c r="G749" s="34"/>
    </row>
    <row r="750" spans="1:7" x14ac:dyDescent="0.2">
      <c r="A750" s="34"/>
      <c r="B750" s="34"/>
      <c r="C750" s="34"/>
      <c r="D750" s="34"/>
      <c r="E750" s="34"/>
      <c r="F750" s="34"/>
      <c r="G750" s="34"/>
    </row>
    <row r="751" spans="1:7" x14ac:dyDescent="0.2">
      <c r="A751" s="34"/>
      <c r="B751" s="34"/>
      <c r="C751" s="34"/>
      <c r="D751" s="34"/>
      <c r="E751" s="34"/>
      <c r="F751" s="34"/>
      <c r="G751" s="34"/>
    </row>
    <row r="752" spans="1:7" x14ac:dyDescent="0.2">
      <c r="A752" s="34"/>
      <c r="B752" s="34"/>
      <c r="C752" s="34"/>
      <c r="D752" s="34"/>
      <c r="E752" s="34"/>
      <c r="F752" s="34"/>
      <c r="G752" s="34"/>
    </row>
    <row r="753" spans="1:7" x14ac:dyDescent="0.2">
      <c r="A753" s="34"/>
      <c r="B753" s="34"/>
      <c r="C753" s="34"/>
      <c r="D753" s="34"/>
      <c r="E753" s="34"/>
      <c r="F753" s="34"/>
      <c r="G753" s="34"/>
    </row>
    <row r="754" spans="1:7" x14ac:dyDescent="0.2">
      <c r="A754" s="34"/>
      <c r="B754" s="34"/>
      <c r="C754" s="34"/>
      <c r="D754" s="34"/>
      <c r="E754" s="34"/>
      <c r="F754" s="34"/>
      <c r="G754" s="34"/>
    </row>
    <row r="755" spans="1:7" x14ac:dyDescent="0.2">
      <c r="A755" s="34"/>
      <c r="B755" s="34"/>
      <c r="C755" s="34"/>
      <c r="D755" s="34"/>
      <c r="E755" s="34"/>
      <c r="F755" s="34"/>
      <c r="G755" s="34"/>
    </row>
    <row r="756" spans="1:7" x14ac:dyDescent="0.2">
      <c r="A756" s="34"/>
      <c r="B756" s="34"/>
      <c r="C756" s="34"/>
      <c r="D756" s="34"/>
      <c r="E756" s="34"/>
      <c r="F756" s="34"/>
      <c r="G756" s="34"/>
    </row>
    <row r="757" spans="1:7" x14ac:dyDescent="0.2">
      <c r="A757" s="34"/>
      <c r="B757" s="34"/>
      <c r="C757" s="34"/>
      <c r="D757" s="34"/>
      <c r="E757" s="34"/>
      <c r="F757" s="34"/>
      <c r="G757" s="34"/>
    </row>
    <row r="758" spans="1:7" x14ac:dyDescent="0.2">
      <c r="A758" s="34"/>
      <c r="B758" s="34"/>
      <c r="C758" s="34"/>
      <c r="D758" s="34"/>
      <c r="E758" s="34"/>
      <c r="F758" s="34"/>
      <c r="G758" s="34"/>
    </row>
    <row r="759" spans="1:7" x14ac:dyDescent="0.2">
      <c r="A759" s="34"/>
      <c r="B759" s="34"/>
      <c r="C759" s="34"/>
      <c r="D759" s="34"/>
      <c r="E759" s="34"/>
      <c r="F759" s="34"/>
      <c r="G759" s="34"/>
    </row>
    <row r="760" spans="1:7" x14ac:dyDescent="0.2">
      <c r="A760" s="34"/>
      <c r="B760" s="34"/>
      <c r="C760" s="34"/>
      <c r="D760" s="34"/>
      <c r="E760" s="34"/>
      <c r="F760" s="34"/>
      <c r="G760" s="34"/>
    </row>
    <row r="761" spans="1:7" x14ac:dyDescent="0.2">
      <c r="A761" s="34"/>
      <c r="B761" s="34"/>
      <c r="C761" s="34"/>
      <c r="D761" s="34"/>
      <c r="E761" s="34"/>
      <c r="F761" s="34"/>
      <c r="G761" s="34"/>
    </row>
    <row r="762" spans="1:7" x14ac:dyDescent="0.2">
      <c r="A762" s="34"/>
      <c r="B762" s="34"/>
      <c r="C762" s="34"/>
      <c r="D762" s="34"/>
      <c r="E762" s="34"/>
      <c r="F762" s="34"/>
      <c r="G762" s="34"/>
    </row>
    <row r="763" spans="1:7" x14ac:dyDescent="0.2">
      <c r="A763" s="34"/>
      <c r="B763" s="34"/>
      <c r="C763" s="34"/>
      <c r="D763" s="34"/>
      <c r="E763" s="34"/>
      <c r="F763" s="34"/>
      <c r="G763" s="34"/>
    </row>
    <row r="764" spans="1:7" x14ac:dyDescent="0.2">
      <c r="A764" s="34"/>
      <c r="B764" s="34"/>
      <c r="C764" s="34"/>
      <c r="D764" s="34"/>
      <c r="E764" s="34"/>
      <c r="F764" s="34"/>
      <c r="G764" s="34"/>
    </row>
    <row r="765" spans="1:7" x14ac:dyDescent="0.2">
      <c r="A765" s="34"/>
      <c r="B765" s="34"/>
      <c r="C765" s="34"/>
      <c r="D765" s="34"/>
      <c r="E765" s="34"/>
      <c r="F765" s="34"/>
      <c r="G765" s="34"/>
    </row>
    <row r="766" spans="1:7" x14ac:dyDescent="0.2">
      <c r="A766" s="34"/>
      <c r="B766" s="34"/>
      <c r="C766" s="34"/>
      <c r="D766" s="34"/>
      <c r="E766" s="34"/>
      <c r="F766" s="34"/>
      <c r="G766" s="34"/>
    </row>
    <row r="767" spans="1:7" x14ac:dyDescent="0.2">
      <c r="A767" s="34"/>
      <c r="B767" s="34"/>
      <c r="C767" s="34"/>
      <c r="D767" s="34"/>
      <c r="E767" s="34"/>
      <c r="F767" s="34"/>
      <c r="G767" s="34"/>
    </row>
    <row r="768" spans="1:7" x14ac:dyDescent="0.2">
      <c r="A768" s="34"/>
      <c r="B768" s="34"/>
      <c r="C768" s="34"/>
      <c r="D768" s="34"/>
      <c r="E768" s="34"/>
      <c r="F768" s="34"/>
      <c r="G768" s="34"/>
    </row>
    <row r="769" spans="1:7" x14ac:dyDescent="0.2">
      <c r="A769" s="34"/>
      <c r="B769" s="34"/>
      <c r="C769" s="34"/>
      <c r="D769" s="34"/>
      <c r="E769" s="34"/>
      <c r="F769" s="34"/>
      <c r="G769" s="34"/>
    </row>
    <row r="770" spans="1:7" x14ac:dyDescent="0.2">
      <c r="A770" s="34"/>
      <c r="B770" s="34"/>
      <c r="C770" s="34"/>
      <c r="D770" s="34"/>
      <c r="E770" s="34"/>
      <c r="F770" s="34"/>
      <c r="G770" s="34"/>
    </row>
    <row r="771" spans="1:7" x14ac:dyDescent="0.2">
      <c r="A771" s="34"/>
      <c r="B771" s="34"/>
      <c r="C771" s="34"/>
      <c r="D771" s="34"/>
      <c r="E771" s="34"/>
      <c r="F771" s="34"/>
      <c r="G771" s="34"/>
    </row>
    <row r="772" spans="1:7" x14ac:dyDescent="0.2">
      <c r="A772" s="34"/>
      <c r="B772" s="34"/>
      <c r="C772" s="34"/>
      <c r="D772" s="34"/>
      <c r="E772" s="34"/>
      <c r="F772" s="34"/>
      <c r="G772" s="34"/>
    </row>
    <row r="773" spans="1:7" x14ac:dyDescent="0.2">
      <c r="A773" s="34"/>
      <c r="B773" s="34"/>
      <c r="C773" s="34"/>
      <c r="D773" s="34"/>
      <c r="E773" s="34"/>
      <c r="F773" s="34"/>
      <c r="G773" s="34"/>
    </row>
    <row r="774" spans="1:7" x14ac:dyDescent="0.2">
      <c r="A774" s="34"/>
      <c r="B774" s="34"/>
      <c r="C774" s="34"/>
      <c r="D774" s="34"/>
      <c r="E774" s="34"/>
      <c r="F774" s="34"/>
      <c r="G774" s="34"/>
    </row>
    <row r="775" spans="1:7" x14ac:dyDescent="0.2">
      <c r="A775" s="34"/>
      <c r="B775" s="34"/>
      <c r="C775" s="34"/>
      <c r="D775" s="34"/>
      <c r="E775" s="34"/>
      <c r="F775" s="34"/>
      <c r="G775" s="34"/>
    </row>
    <row r="776" spans="1:7" x14ac:dyDescent="0.2">
      <c r="A776" s="34"/>
      <c r="B776" s="34"/>
      <c r="C776" s="34"/>
      <c r="D776" s="34"/>
      <c r="E776" s="34"/>
      <c r="F776" s="34"/>
      <c r="G776" s="34"/>
    </row>
    <row r="777" spans="1:7" x14ac:dyDescent="0.2">
      <c r="A777" s="34"/>
      <c r="B777" s="34"/>
      <c r="C777" s="34"/>
      <c r="D777" s="34"/>
      <c r="E777" s="34"/>
      <c r="F777" s="34"/>
      <c r="G777" s="34"/>
    </row>
    <row r="778" spans="1:7" x14ac:dyDescent="0.2">
      <c r="A778" s="34"/>
      <c r="B778" s="34"/>
      <c r="C778" s="34"/>
      <c r="D778" s="34"/>
      <c r="E778" s="34"/>
      <c r="F778" s="34"/>
      <c r="G778" s="34"/>
    </row>
    <row r="779" spans="1:7" x14ac:dyDescent="0.2">
      <c r="A779" s="34"/>
      <c r="B779" s="34"/>
      <c r="C779" s="34"/>
      <c r="D779" s="34"/>
      <c r="E779" s="34"/>
      <c r="F779" s="34"/>
      <c r="G779" s="34"/>
    </row>
    <row r="780" spans="1:7" x14ac:dyDescent="0.2">
      <c r="A780" s="34"/>
      <c r="B780" s="34"/>
      <c r="C780" s="34"/>
      <c r="D780" s="34"/>
      <c r="E780" s="34"/>
      <c r="F780" s="34"/>
      <c r="G780" s="34"/>
    </row>
    <row r="781" spans="1:7" x14ac:dyDescent="0.2">
      <c r="A781" s="34"/>
      <c r="B781" s="34"/>
      <c r="C781" s="34"/>
      <c r="D781" s="34"/>
      <c r="E781" s="34"/>
      <c r="F781" s="34"/>
      <c r="G781" s="34"/>
    </row>
    <row r="782" spans="1:7" x14ac:dyDescent="0.2">
      <c r="A782" s="34"/>
      <c r="B782" s="34"/>
      <c r="C782" s="34"/>
      <c r="D782" s="34"/>
      <c r="E782" s="34"/>
      <c r="F782" s="34"/>
      <c r="G782" s="34"/>
    </row>
    <row r="783" spans="1:7" x14ac:dyDescent="0.2">
      <c r="A783" s="34"/>
      <c r="B783" s="34"/>
      <c r="C783" s="34"/>
      <c r="D783" s="34"/>
      <c r="E783" s="34"/>
      <c r="F783" s="34"/>
      <c r="G783" s="34"/>
    </row>
    <row r="784" spans="1:7" x14ac:dyDescent="0.2">
      <c r="A784" s="34"/>
      <c r="B784" s="34"/>
      <c r="C784" s="34"/>
      <c r="D784" s="34"/>
      <c r="E784" s="34"/>
      <c r="F784" s="34"/>
      <c r="G784" s="34"/>
    </row>
    <row r="785" spans="1:7" x14ac:dyDescent="0.2">
      <c r="A785" s="34"/>
      <c r="B785" s="34"/>
      <c r="C785" s="34"/>
      <c r="D785" s="34"/>
      <c r="E785" s="34"/>
      <c r="F785" s="34"/>
      <c r="G785" s="34"/>
    </row>
    <row r="786" spans="1:7" x14ac:dyDescent="0.2">
      <c r="A786" s="34"/>
      <c r="B786" s="34"/>
      <c r="C786" s="34"/>
      <c r="D786" s="34"/>
      <c r="E786" s="34"/>
      <c r="F786" s="34"/>
      <c r="G786" s="34"/>
    </row>
    <row r="787" spans="1:7" x14ac:dyDescent="0.2">
      <c r="A787" s="34"/>
      <c r="B787" s="34"/>
      <c r="C787" s="34"/>
      <c r="D787" s="34"/>
      <c r="E787" s="34"/>
      <c r="F787" s="34"/>
      <c r="G787" s="34"/>
    </row>
    <row r="788" spans="1:7" x14ac:dyDescent="0.2">
      <c r="A788" s="34"/>
      <c r="B788" s="34"/>
      <c r="C788" s="34"/>
      <c r="D788" s="34"/>
      <c r="E788" s="34"/>
      <c r="F788" s="34"/>
      <c r="G788" s="34"/>
    </row>
    <row r="789" spans="1:7" x14ac:dyDescent="0.2">
      <c r="A789" s="34"/>
      <c r="B789" s="34"/>
      <c r="C789" s="34"/>
      <c r="D789" s="34"/>
      <c r="E789" s="34"/>
      <c r="F789" s="34"/>
      <c r="G789" s="34"/>
    </row>
    <row r="790" spans="1:7" x14ac:dyDescent="0.2">
      <c r="A790" s="34"/>
      <c r="B790" s="34"/>
      <c r="C790" s="34"/>
      <c r="D790" s="34"/>
      <c r="E790" s="34"/>
      <c r="F790" s="34"/>
      <c r="G790" s="34"/>
    </row>
    <row r="791" spans="1:7" x14ac:dyDescent="0.2">
      <c r="A791" s="34"/>
      <c r="B791" s="34"/>
      <c r="C791" s="34"/>
      <c r="D791" s="34"/>
      <c r="E791" s="34"/>
      <c r="F791" s="34"/>
      <c r="G791" s="34"/>
    </row>
    <row r="792" spans="1:7" x14ac:dyDescent="0.2">
      <c r="A792" s="34"/>
      <c r="B792" s="34"/>
      <c r="C792" s="34"/>
      <c r="D792" s="34"/>
      <c r="E792" s="34"/>
      <c r="F792" s="34"/>
      <c r="G792" s="34"/>
    </row>
    <row r="793" spans="1:7" x14ac:dyDescent="0.2">
      <c r="A793" s="34"/>
      <c r="B793" s="34"/>
      <c r="C793" s="34"/>
      <c r="D793" s="34"/>
      <c r="E793" s="34"/>
      <c r="F793" s="34"/>
      <c r="G793" s="34"/>
    </row>
    <row r="794" spans="1:7" x14ac:dyDescent="0.2">
      <c r="A794" s="34"/>
      <c r="B794" s="34"/>
      <c r="C794" s="34"/>
      <c r="D794" s="34"/>
      <c r="E794" s="34"/>
      <c r="F794" s="34"/>
      <c r="G794" s="34"/>
    </row>
    <row r="795" spans="1:7" x14ac:dyDescent="0.2">
      <c r="A795" s="34"/>
      <c r="B795" s="34"/>
      <c r="C795" s="34"/>
      <c r="D795" s="34"/>
      <c r="E795" s="34"/>
      <c r="F795" s="34"/>
      <c r="G795" s="34"/>
    </row>
    <row r="796" spans="1:7" x14ac:dyDescent="0.2">
      <c r="A796" s="34"/>
      <c r="B796" s="34"/>
      <c r="C796" s="34"/>
      <c r="D796" s="34"/>
      <c r="E796" s="34"/>
      <c r="F796" s="34"/>
      <c r="G796" s="34"/>
    </row>
    <row r="797" spans="1:7" x14ac:dyDescent="0.2">
      <c r="A797" s="34"/>
      <c r="B797" s="34"/>
      <c r="C797" s="34"/>
      <c r="D797" s="34"/>
      <c r="E797" s="34"/>
      <c r="F797" s="34"/>
      <c r="G797" s="34"/>
    </row>
    <row r="798" spans="1:7" x14ac:dyDescent="0.2">
      <c r="A798" s="34"/>
      <c r="B798" s="34"/>
      <c r="C798" s="34"/>
      <c r="D798" s="34"/>
      <c r="E798" s="34"/>
      <c r="F798" s="34"/>
      <c r="G798" s="34"/>
    </row>
    <row r="799" spans="1:7" x14ac:dyDescent="0.2">
      <c r="A799" s="34"/>
      <c r="B799" s="34"/>
      <c r="C799" s="34"/>
      <c r="D799" s="34"/>
      <c r="E799" s="34"/>
      <c r="F799" s="34"/>
      <c r="G799" s="34"/>
    </row>
    <row r="800" spans="1:7" x14ac:dyDescent="0.2">
      <c r="A800" s="34"/>
      <c r="B800" s="34"/>
      <c r="C800" s="34"/>
      <c r="D800" s="34"/>
      <c r="E800" s="34"/>
      <c r="F800" s="34"/>
      <c r="G800" s="34"/>
    </row>
    <row r="801" spans="1:7" x14ac:dyDescent="0.2">
      <c r="A801" s="34"/>
      <c r="B801" s="34"/>
      <c r="C801" s="34"/>
      <c r="D801" s="34"/>
      <c r="E801" s="34"/>
      <c r="F801" s="34"/>
      <c r="G801" s="34"/>
    </row>
    <row r="802" spans="1:7" x14ac:dyDescent="0.2">
      <c r="A802" s="34"/>
      <c r="B802" s="34"/>
      <c r="C802" s="34"/>
      <c r="D802" s="34"/>
      <c r="E802" s="34"/>
      <c r="F802" s="34"/>
      <c r="G802" s="34"/>
    </row>
    <row r="803" spans="1:7" x14ac:dyDescent="0.2">
      <c r="A803" s="34"/>
      <c r="B803" s="34"/>
      <c r="C803" s="34"/>
      <c r="D803" s="34"/>
      <c r="E803" s="34"/>
      <c r="F803" s="34"/>
      <c r="G803" s="34"/>
    </row>
    <row r="804" spans="1:7" x14ac:dyDescent="0.2">
      <c r="A804" s="34"/>
      <c r="B804" s="34"/>
      <c r="C804" s="34"/>
      <c r="D804" s="34"/>
      <c r="E804" s="34"/>
      <c r="F804" s="34"/>
      <c r="G804" s="34"/>
    </row>
    <row r="805" spans="1:7" x14ac:dyDescent="0.2">
      <c r="A805" s="34"/>
      <c r="B805" s="34"/>
      <c r="C805" s="34"/>
      <c r="D805" s="34"/>
      <c r="E805" s="34"/>
      <c r="F805" s="34"/>
      <c r="G805" s="34"/>
    </row>
    <row r="806" spans="1:7" x14ac:dyDescent="0.2">
      <c r="A806" s="34"/>
      <c r="B806" s="34"/>
      <c r="C806" s="34"/>
      <c r="D806" s="34"/>
      <c r="E806" s="34"/>
      <c r="F806" s="34"/>
      <c r="G806" s="34"/>
    </row>
    <row r="807" spans="1:7" x14ac:dyDescent="0.2">
      <c r="A807" s="34"/>
      <c r="B807" s="34"/>
      <c r="C807" s="34"/>
      <c r="D807" s="34"/>
      <c r="E807" s="34"/>
      <c r="F807" s="34"/>
      <c r="G807" s="34"/>
    </row>
    <row r="808" spans="1:7" x14ac:dyDescent="0.2">
      <c r="A808" s="34"/>
      <c r="B808" s="34"/>
      <c r="C808" s="34"/>
      <c r="D808" s="34"/>
      <c r="E808" s="34"/>
      <c r="F808" s="34"/>
      <c r="G808" s="34"/>
    </row>
    <row r="809" spans="1:7" x14ac:dyDescent="0.2">
      <c r="A809" s="34"/>
      <c r="B809" s="34"/>
      <c r="C809" s="34"/>
      <c r="D809" s="34"/>
      <c r="E809" s="34"/>
      <c r="F809" s="34"/>
      <c r="G809" s="34"/>
    </row>
    <row r="810" spans="1:7" x14ac:dyDescent="0.2">
      <c r="A810" s="34"/>
      <c r="B810" s="34"/>
      <c r="C810" s="34"/>
      <c r="D810" s="34"/>
      <c r="E810" s="34"/>
      <c r="F810" s="34"/>
      <c r="G810" s="34"/>
    </row>
    <row r="811" spans="1:7" x14ac:dyDescent="0.2">
      <c r="A811" s="34"/>
      <c r="B811" s="34"/>
      <c r="C811" s="34"/>
      <c r="D811" s="34"/>
      <c r="E811" s="34"/>
      <c r="F811" s="34"/>
      <c r="G811" s="34"/>
    </row>
  </sheetData>
  <mergeCells count="6">
    <mergeCell ref="A11:G11"/>
    <mergeCell ref="A3:A4"/>
    <mergeCell ref="A1:G1"/>
    <mergeCell ref="B3:C3"/>
    <mergeCell ref="F3:G3"/>
    <mergeCell ref="D3:E3"/>
  </mergeCells>
  <phoneticPr fontId="5" type="noConversion"/>
  <printOptions horizontalCentered="1"/>
  <pageMargins left="0.62992125984251968" right="0.62992125984251968" top="0.74803149606299213" bottom="0.74803149606299213" header="0.31496062992125984" footer="0.31496062992125984"/>
  <pageSetup paperSize="9" firstPageNumber="16" orientation="portrait" useFirstPageNumber="1" r:id="rId1"/>
  <headerFooter alignWithMargins="0">
    <oddHeader xml:space="preserve">&amp;C&amp;"Arial,Обычный"&amp;8Activitatea economică a întreprinderilor 
&amp;"Arial,Курсив"Экономическая деятельность предприятий 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/>
  <dimension ref="A1:I464"/>
  <sheetViews>
    <sheetView view="pageBreakPreview" zoomScaleNormal="130" zoomScaleSheetLayoutView="100" zoomScalePageLayoutView="106" workbookViewId="0">
      <selection activeCell="E9" sqref="E9"/>
    </sheetView>
  </sheetViews>
  <sheetFormatPr defaultColWidth="9.140625" defaultRowHeight="12.75" x14ac:dyDescent="0.2"/>
  <cols>
    <col min="1" max="1" width="34.5703125" style="10" customWidth="1"/>
    <col min="2" max="7" width="9.42578125" style="10" customWidth="1"/>
    <col min="8" max="8" width="8.140625" style="10" customWidth="1"/>
    <col min="9" max="16384" width="9.140625" style="10"/>
  </cols>
  <sheetData>
    <row r="1" spans="1:7" ht="54.75" customHeight="1" x14ac:dyDescent="0.2">
      <c r="A1" s="896" t="s">
        <v>352</v>
      </c>
      <c r="B1" s="916"/>
      <c r="C1" s="916"/>
      <c r="D1" s="916"/>
      <c r="E1" s="916"/>
      <c r="F1" s="916"/>
      <c r="G1" s="916"/>
    </row>
    <row r="2" spans="1:7" ht="14.25" customHeight="1" x14ac:dyDescent="0.2">
      <c r="A2" s="258"/>
      <c r="B2" s="260"/>
      <c r="C2" s="260"/>
      <c r="D2" s="260"/>
      <c r="E2" s="260"/>
      <c r="F2" s="260"/>
      <c r="G2" s="260"/>
    </row>
    <row r="3" spans="1:7" s="11" customFormat="1" ht="48.75" customHeight="1" x14ac:dyDescent="0.25">
      <c r="A3" s="909"/>
      <c r="B3" s="910" t="s">
        <v>413</v>
      </c>
      <c r="C3" s="910"/>
      <c r="D3" s="877" t="s">
        <v>181</v>
      </c>
      <c r="E3" s="878"/>
      <c r="F3" s="877" t="s">
        <v>195</v>
      </c>
      <c r="G3" s="878"/>
    </row>
    <row r="4" spans="1:7" s="11" customFormat="1" ht="29.25" customHeight="1" x14ac:dyDescent="0.25">
      <c r="A4" s="918"/>
      <c r="B4" s="311" t="s">
        <v>196</v>
      </c>
      <c r="C4" s="293" t="s">
        <v>32</v>
      </c>
      <c r="D4" s="843" t="s">
        <v>558</v>
      </c>
      <c r="E4" s="293" t="s">
        <v>32</v>
      </c>
      <c r="F4" s="311" t="s">
        <v>185</v>
      </c>
      <c r="G4" s="294" t="s">
        <v>32</v>
      </c>
    </row>
    <row r="5" spans="1:7" s="11" customFormat="1" ht="12.75" customHeight="1" x14ac:dyDescent="0.25">
      <c r="A5" s="409" t="s">
        <v>78</v>
      </c>
      <c r="B5" s="413">
        <v>431</v>
      </c>
      <c r="C5" s="413">
        <f t="shared" ref="C5:G5" si="0">SUM(C7:C10)</f>
        <v>100</v>
      </c>
      <c r="D5" s="854">
        <v>8.2070000000000007</v>
      </c>
      <c r="E5" s="413">
        <f t="shared" si="0"/>
        <v>99.999999999999986</v>
      </c>
      <c r="F5" s="399">
        <v>3203</v>
      </c>
      <c r="G5" s="547">
        <f t="shared" si="0"/>
        <v>100.00000000000001</v>
      </c>
    </row>
    <row r="6" spans="1:7" s="11" customFormat="1" ht="14.25" customHeight="1" x14ac:dyDescent="0.25">
      <c r="A6" s="410" t="s">
        <v>79</v>
      </c>
      <c r="B6" s="398"/>
      <c r="C6" s="326"/>
      <c r="D6" s="101"/>
      <c r="E6" s="326"/>
      <c r="F6" s="319"/>
      <c r="G6" s="326"/>
    </row>
    <row r="7" spans="1:7" s="11" customFormat="1" ht="30" customHeight="1" x14ac:dyDescent="0.25">
      <c r="A7" s="355" t="s">
        <v>259</v>
      </c>
      <c r="B7" s="328">
        <v>341</v>
      </c>
      <c r="C7" s="330">
        <f>B7/$B$5*100</f>
        <v>79.118329466357309</v>
      </c>
      <c r="D7" s="492">
        <v>5.6059999999999999</v>
      </c>
      <c r="E7" s="330">
        <f>D7/$D$5*100</f>
        <v>68.307542341903243</v>
      </c>
      <c r="F7" s="319">
        <v>1266.0999999999999</v>
      </c>
      <c r="G7" s="330">
        <v>39.5</v>
      </c>
    </row>
    <row r="8" spans="1:7" s="11" customFormat="1" ht="30.75" customHeight="1" x14ac:dyDescent="0.25">
      <c r="A8" s="355" t="s">
        <v>261</v>
      </c>
      <c r="B8" s="328">
        <v>14</v>
      </c>
      <c r="C8" s="330">
        <f>B8/$B$5*100</f>
        <v>3.2482598607888629</v>
      </c>
      <c r="D8" s="492">
        <v>0.26900000000000002</v>
      </c>
      <c r="E8" s="330">
        <f>D8/$D$5*100</f>
        <v>3.2776897770196172</v>
      </c>
      <c r="F8" s="319">
        <v>55</v>
      </c>
      <c r="G8" s="330">
        <v>1.7</v>
      </c>
    </row>
    <row r="9" spans="1:7" s="11" customFormat="1" ht="60.75" customHeight="1" x14ac:dyDescent="0.25">
      <c r="A9" s="355" t="s">
        <v>260</v>
      </c>
      <c r="B9" s="620">
        <v>74</v>
      </c>
      <c r="C9" s="621">
        <f>B9/$B$5*100</f>
        <v>17.169373549883989</v>
      </c>
      <c r="D9" s="492">
        <v>2.3180000000000001</v>
      </c>
      <c r="E9" s="621">
        <f>D9/$D$5*100</f>
        <v>28.244181796027778</v>
      </c>
      <c r="F9" s="617">
        <v>1874.6</v>
      </c>
      <c r="G9" s="621">
        <v>58.6</v>
      </c>
    </row>
    <row r="10" spans="1:7" s="11" customFormat="1" ht="28.5" customHeight="1" x14ac:dyDescent="0.25">
      <c r="A10" s="663" t="s">
        <v>373</v>
      </c>
      <c r="B10" s="332">
        <v>2</v>
      </c>
      <c r="C10" s="333">
        <f>B10/$B$5*100</f>
        <v>0.46403712296983757</v>
      </c>
      <c r="D10" s="853">
        <v>1.4E-2</v>
      </c>
      <c r="E10" s="333">
        <f>D10/$D$5*100</f>
        <v>0.17058608504934811</v>
      </c>
      <c r="F10" s="324">
        <v>7.3</v>
      </c>
      <c r="G10" s="333">
        <v>0.2</v>
      </c>
    </row>
    <row r="11" spans="1:7" s="11" customFormat="1" ht="15" customHeight="1" x14ac:dyDescent="0.25">
      <c r="A11" s="651"/>
      <c r="B11" s="620"/>
      <c r="C11" s="621"/>
      <c r="D11" s="624"/>
      <c r="E11" s="621"/>
      <c r="F11" s="617"/>
      <c r="G11" s="621"/>
    </row>
    <row r="12" spans="1:7" ht="70.5" customHeight="1" x14ac:dyDescent="0.2">
      <c r="A12" s="917" t="s">
        <v>362</v>
      </c>
      <c r="B12" s="917"/>
      <c r="C12" s="917"/>
      <c r="D12" s="917"/>
      <c r="E12" s="917"/>
      <c r="F12" s="917"/>
      <c r="G12" s="917"/>
    </row>
    <row r="14" spans="1:7" x14ac:dyDescent="0.2">
      <c r="A14" s="605"/>
      <c r="B14" s="605"/>
      <c r="C14" s="605"/>
      <c r="D14" s="605"/>
      <c r="E14" s="605"/>
      <c r="F14" s="605"/>
      <c r="G14" s="605"/>
    </row>
    <row r="15" spans="1:7" x14ac:dyDescent="0.2">
      <c r="A15" s="34"/>
      <c r="B15" s="34"/>
      <c r="C15" s="34"/>
      <c r="D15" s="34"/>
      <c r="E15" s="34"/>
      <c r="F15" s="34"/>
      <c r="G15" s="34"/>
    </row>
    <row r="16" spans="1:7" ht="101.25" x14ac:dyDescent="0.2">
      <c r="A16" s="34"/>
      <c r="B16" s="208" t="s">
        <v>126</v>
      </c>
      <c r="C16" s="661" t="s">
        <v>125</v>
      </c>
      <c r="E16" s="208"/>
      <c r="F16" s="34"/>
      <c r="G16" s="34"/>
    </row>
    <row r="17" spans="1:9" ht="45" customHeight="1" x14ac:dyDescent="0.2">
      <c r="A17" s="208" t="s">
        <v>287</v>
      </c>
      <c r="B17" s="101">
        <v>68.3</v>
      </c>
      <c r="C17" s="101">
        <v>39.5</v>
      </c>
      <c r="E17" s="101"/>
      <c r="F17" s="34"/>
      <c r="G17" s="34"/>
    </row>
    <row r="18" spans="1:9" ht="29.25" customHeight="1" x14ac:dyDescent="0.2">
      <c r="A18" s="208" t="s">
        <v>128</v>
      </c>
      <c r="B18" s="94">
        <v>3.3</v>
      </c>
      <c r="C18" s="101">
        <v>1.7</v>
      </c>
      <c r="E18" s="94"/>
      <c r="F18" s="34"/>
      <c r="G18" s="34"/>
    </row>
    <row r="19" spans="1:9" ht="53.25" customHeight="1" x14ac:dyDescent="0.2">
      <c r="A19" s="208" t="s">
        <v>411</v>
      </c>
      <c r="B19" s="94">
        <v>28.4</v>
      </c>
      <c r="C19" s="94">
        <v>58.8</v>
      </c>
      <c r="E19" s="94"/>
      <c r="F19" s="34"/>
      <c r="G19" s="34"/>
      <c r="I19" s="226"/>
    </row>
    <row r="20" spans="1:9" ht="27.75" customHeight="1" x14ac:dyDescent="0.2">
      <c r="A20" s="660"/>
      <c r="B20" s="639"/>
      <c r="C20" s="639"/>
      <c r="D20" s="492"/>
      <c r="E20" s="492"/>
      <c r="F20" s="484"/>
      <c r="G20" s="484"/>
      <c r="I20" s="229"/>
    </row>
    <row r="21" spans="1:9" x14ac:dyDescent="0.2">
      <c r="A21" s="34"/>
      <c r="B21" s="34"/>
      <c r="C21" s="34"/>
      <c r="D21" s="34"/>
      <c r="E21" s="34"/>
      <c r="F21" s="34"/>
      <c r="G21" s="34"/>
    </row>
    <row r="22" spans="1:9" x14ac:dyDescent="0.2">
      <c r="A22" s="34"/>
      <c r="B22" s="94"/>
      <c r="C22" s="94"/>
      <c r="D22" s="94"/>
      <c r="E22" s="126"/>
      <c r="F22" s="34"/>
      <c r="G22" s="34"/>
    </row>
    <row r="23" spans="1:9" x14ac:dyDescent="0.2">
      <c r="A23" s="34"/>
      <c r="B23" s="34"/>
      <c r="C23" s="34"/>
      <c r="D23" s="34"/>
      <c r="E23" s="34"/>
      <c r="F23" s="34"/>
      <c r="G23" s="34"/>
    </row>
    <row r="24" spans="1:9" x14ac:dyDescent="0.2">
      <c r="A24" s="34"/>
      <c r="B24" s="34"/>
      <c r="C24" s="34"/>
      <c r="D24" s="34"/>
      <c r="E24" s="34"/>
      <c r="F24" s="34"/>
      <c r="G24" s="34"/>
    </row>
    <row r="25" spans="1:9" x14ac:dyDescent="0.2">
      <c r="A25" s="34"/>
      <c r="B25" s="208"/>
      <c r="C25" s="208"/>
      <c r="D25" s="208"/>
      <c r="E25" s="651"/>
      <c r="F25" s="34"/>
      <c r="G25" s="34"/>
    </row>
    <row r="26" spans="1:9" x14ac:dyDescent="0.2">
      <c r="A26" s="208"/>
      <c r="B26" s="101"/>
      <c r="C26" s="94"/>
      <c r="D26" s="94"/>
      <c r="E26" s="616"/>
      <c r="F26" s="34"/>
      <c r="G26" s="34"/>
    </row>
    <row r="27" spans="1:9" x14ac:dyDescent="0.2">
      <c r="A27" s="208"/>
      <c r="B27" s="101"/>
      <c r="C27" s="101"/>
      <c r="D27" s="94"/>
      <c r="E27" s="639"/>
      <c r="F27" s="34"/>
      <c r="G27" s="34"/>
    </row>
    <row r="28" spans="1:9" x14ac:dyDescent="0.2">
      <c r="A28" s="34"/>
      <c r="B28" s="34"/>
      <c r="C28" s="34"/>
      <c r="D28" s="34"/>
      <c r="E28" s="34"/>
      <c r="F28" s="34"/>
      <c r="G28" s="34"/>
    </row>
    <row r="29" spans="1:9" x14ac:dyDescent="0.2">
      <c r="A29" s="34"/>
      <c r="B29" s="34"/>
      <c r="C29" s="34"/>
      <c r="D29" s="34"/>
      <c r="E29" s="34"/>
      <c r="F29" s="34"/>
      <c r="G29" s="34"/>
    </row>
    <row r="30" spans="1:9" x14ac:dyDescent="0.2">
      <c r="A30" s="34"/>
      <c r="B30" s="34"/>
      <c r="C30" s="34"/>
      <c r="D30" s="34"/>
      <c r="E30" s="34"/>
      <c r="F30" s="34"/>
      <c r="G30" s="34"/>
    </row>
    <row r="31" spans="1:9" x14ac:dyDescent="0.2">
      <c r="A31" s="34"/>
      <c r="B31" s="34"/>
      <c r="C31" s="34"/>
      <c r="D31" s="34"/>
      <c r="E31" s="34"/>
      <c r="F31" s="34"/>
      <c r="G31" s="34"/>
    </row>
    <row r="32" spans="1:9" x14ac:dyDescent="0.2">
      <c r="A32" s="34"/>
      <c r="B32" s="34"/>
      <c r="C32" s="34"/>
      <c r="D32" s="34"/>
      <c r="E32" s="34"/>
      <c r="F32" s="34"/>
      <c r="G32" s="34"/>
    </row>
    <row r="33" spans="1:7" x14ac:dyDescent="0.2">
      <c r="A33" s="34"/>
      <c r="B33" s="34"/>
      <c r="C33" s="34"/>
      <c r="D33" s="34"/>
      <c r="E33" s="34"/>
      <c r="F33" s="34"/>
      <c r="G33" s="34"/>
    </row>
    <row r="34" spans="1:7" x14ac:dyDescent="0.2">
      <c r="A34" s="34"/>
      <c r="B34" s="34"/>
      <c r="C34" s="34"/>
      <c r="D34" s="34"/>
      <c r="E34" s="34"/>
      <c r="F34" s="34"/>
      <c r="G34" s="34"/>
    </row>
    <row r="35" spans="1:7" x14ac:dyDescent="0.2">
      <c r="A35" s="34"/>
      <c r="B35" s="34"/>
      <c r="C35" s="34"/>
      <c r="D35" s="34"/>
      <c r="E35" s="34"/>
      <c r="F35" s="34"/>
      <c r="G35" s="34"/>
    </row>
    <row r="36" spans="1:7" x14ac:dyDescent="0.2">
      <c r="A36" s="34"/>
      <c r="B36" s="34"/>
      <c r="C36" s="34"/>
      <c r="D36" s="34"/>
      <c r="E36" s="34"/>
      <c r="F36" s="34"/>
      <c r="G36" s="34"/>
    </row>
    <row r="37" spans="1:7" x14ac:dyDescent="0.2">
      <c r="A37" s="34"/>
      <c r="B37" s="34"/>
      <c r="C37" s="34"/>
      <c r="D37" s="34"/>
      <c r="E37" s="34"/>
      <c r="F37" s="34"/>
      <c r="G37" s="34"/>
    </row>
    <row r="38" spans="1:7" x14ac:dyDescent="0.2">
      <c r="A38" s="34"/>
      <c r="B38" s="34"/>
      <c r="C38" s="34"/>
      <c r="D38" s="34"/>
      <c r="E38" s="34"/>
      <c r="F38" s="34"/>
      <c r="G38" s="34"/>
    </row>
    <row r="39" spans="1:7" x14ac:dyDescent="0.2">
      <c r="A39" s="34"/>
      <c r="B39" s="34"/>
      <c r="C39" s="34"/>
      <c r="D39" s="34"/>
      <c r="E39" s="34"/>
      <c r="F39" s="34"/>
      <c r="G39" s="34"/>
    </row>
    <row r="40" spans="1:7" x14ac:dyDescent="0.2">
      <c r="A40" s="34"/>
      <c r="B40" s="34"/>
      <c r="C40" s="34"/>
      <c r="D40" s="34"/>
      <c r="E40" s="34"/>
      <c r="F40" s="34"/>
      <c r="G40" s="34"/>
    </row>
    <row r="41" spans="1:7" x14ac:dyDescent="0.2">
      <c r="A41" s="34"/>
      <c r="B41" s="34"/>
      <c r="C41" s="34"/>
      <c r="D41" s="34"/>
      <c r="E41" s="34"/>
      <c r="F41" s="34"/>
      <c r="G41" s="34"/>
    </row>
    <row r="42" spans="1:7" x14ac:dyDescent="0.2">
      <c r="A42" s="34"/>
      <c r="B42" s="34"/>
      <c r="C42" s="34"/>
      <c r="D42" s="34"/>
      <c r="E42" s="34"/>
      <c r="F42" s="34"/>
      <c r="G42" s="34"/>
    </row>
    <row r="43" spans="1:7" x14ac:dyDescent="0.2">
      <c r="A43" s="34"/>
      <c r="B43" s="34"/>
      <c r="C43" s="34"/>
      <c r="D43" s="34"/>
      <c r="E43" s="34"/>
      <c r="F43" s="34"/>
      <c r="G43" s="34"/>
    </row>
    <row r="44" spans="1:7" x14ac:dyDescent="0.2">
      <c r="A44" s="34"/>
      <c r="B44" s="34"/>
      <c r="C44" s="34"/>
      <c r="D44" s="34"/>
      <c r="E44" s="34"/>
      <c r="F44" s="34"/>
      <c r="G44" s="34"/>
    </row>
    <row r="45" spans="1:7" x14ac:dyDescent="0.2">
      <c r="A45" s="34"/>
      <c r="B45" s="34"/>
      <c r="C45" s="34"/>
      <c r="D45" s="34"/>
      <c r="E45" s="34"/>
      <c r="F45" s="34"/>
      <c r="G45" s="34"/>
    </row>
    <row r="46" spans="1:7" x14ac:dyDescent="0.2">
      <c r="A46" s="34"/>
      <c r="B46" s="34"/>
      <c r="C46" s="34"/>
      <c r="D46" s="34"/>
      <c r="E46" s="34"/>
      <c r="F46" s="34"/>
      <c r="G46" s="34"/>
    </row>
    <row r="47" spans="1:7" x14ac:dyDescent="0.2">
      <c r="A47" s="34"/>
      <c r="B47" s="34"/>
      <c r="C47" s="34"/>
      <c r="D47" s="34"/>
      <c r="E47" s="34"/>
      <c r="F47" s="34"/>
      <c r="G47" s="34"/>
    </row>
    <row r="48" spans="1:7" x14ac:dyDescent="0.2">
      <c r="A48" s="34"/>
      <c r="B48" s="34"/>
      <c r="C48" s="34"/>
      <c r="D48" s="34"/>
      <c r="E48" s="34"/>
      <c r="F48" s="34"/>
      <c r="G48" s="34"/>
    </row>
    <row r="49" spans="1:7" x14ac:dyDescent="0.2">
      <c r="A49" s="34"/>
      <c r="B49" s="34"/>
      <c r="C49" s="34"/>
      <c r="D49" s="34"/>
      <c r="E49" s="34"/>
      <c r="F49" s="34"/>
      <c r="G49" s="34"/>
    </row>
    <row r="50" spans="1:7" x14ac:dyDescent="0.2">
      <c r="A50" s="34"/>
      <c r="B50" s="34"/>
      <c r="C50" s="34"/>
      <c r="D50" s="34"/>
      <c r="E50" s="34"/>
      <c r="F50" s="34"/>
      <c r="G50" s="34"/>
    </row>
    <row r="51" spans="1:7" x14ac:dyDescent="0.2">
      <c r="A51" s="34"/>
      <c r="B51" s="34"/>
      <c r="C51" s="34"/>
      <c r="D51" s="34"/>
      <c r="E51" s="34"/>
      <c r="F51" s="34"/>
      <c r="G51" s="34"/>
    </row>
    <row r="52" spans="1:7" x14ac:dyDescent="0.2">
      <c r="A52" s="34"/>
      <c r="B52" s="34"/>
      <c r="C52" s="34"/>
      <c r="D52" s="34"/>
      <c r="E52" s="34"/>
      <c r="F52" s="34"/>
      <c r="G52" s="34"/>
    </row>
    <row r="53" spans="1:7" x14ac:dyDescent="0.2">
      <c r="A53" s="34"/>
      <c r="B53" s="34"/>
      <c r="C53" s="34"/>
      <c r="D53" s="34"/>
      <c r="E53" s="34"/>
      <c r="F53" s="34"/>
      <c r="G53" s="34"/>
    </row>
    <row r="54" spans="1:7" x14ac:dyDescent="0.2">
      <c r="A54" s="34"/>
      <c r="B54" s="34"/>
      <c r="C54" s="34"/>
      <c r="D54" s="34"/>
      <c r="E54" s="34"/>
      <c r="F54" s="34"/>
      <c r="G54" s="34"/>
    </row>
    <row r="55" spans="1:7" x14ac:dyDescent="0.2">
      <c r="A55" s="34"/>
      <c r="B55" s="34"/>
      <c r="C55" s="34"/>
      <c r="D55" s="34"/>
      <c r="E55" s="34"/>
      <c r="F55" s="34"/>
      <c r="G55" s="34"/>
    </row>
    <row r="56" spans="1:7" x14ac:dyDescent="0.2">
      <c r="A56" s="34"/>
      <c r="B56" s="34"/>
      <c r="C56" s="34"/>
      <c r="D56" s="34"/>
      <c r="E56" s="34"/>
      <c r="F56" s="34"/>
      <c r="G56" s="34"/>
    </row>
    <row r="57" spans="1:7" x14ac:dyDescent="0.2">
      <c r="A57" s="34"/>
      <c r="B57" s="34"/>
      <c r="C57" s="34"/>
      <c r="D57" s="34"/>
      <c r="E57" s="34"/>
      <c r="F57" s="34"/>
      <c r="G57" s="34"/>
    </row>
    <row r="58" spans="1:7" x14ac:dyDescent="0.2">
      <c r="A58" s="34"/>
      <c r="B58" s="34"/>
      <c r="C58" s="34"/>
      <c r="D58" s="34"/>
      <c r="E58" s="34"/>
      <c r="F58" s="34"/>
      <c r="G58" s="34"/>
    </row>
    <row r="59" spans="1:7" x14ac:dyDescent="0.2">
      <c r="A59" s="34"/>
      <c r="B59" s="34"/>
      <c r="C59" s="34"/>
      <c r="D59" s="34"/>
      <c r="E59" s="34"/>
      <c r="F59" s="34"/>
      <c r="G59" s="34"/>
    </row>
    <row r="60" spans="1:7" x14ac:dyDescent="0.2">
      <c r="A60" s="34"/>
      <c r="B60" s="34"/>
      <c r="C60" s="34"/>
      <c r="D60" s="34"/>
      <c r="E60" s="34"/>
      <c r="F60" s="34"/>
      <c r="G60" s="34"/>
    </row>
    <row r="61" spans="1:7" x14ac:dyDescent="0.2">
      <c r="A61" s="34"/>
      <c r="B61" s="34"/>
      <c r="C61" s="34"/>
      <c r="D61" s="34"/>
      <c r="E61" s="34"/>
      <c r="F61" s="34"/>
      <c r="G61" s="34"/>
    </row>
    <row r="62" spans="1:7" x14ac:dyDescent="0.2">
      <c r="A62" s="34"/>
      <c r="B62" s="34"/>
      <c r="C62" s="34"/>
      <c r="D62" s="34"/>
      <c r="E62" s="34"/>
      <c r="F62" s="34"/>
      <c r="G62" s="34"/>
    </row>
    <row r="63" spans="1:7" x14ac:dyDescent="0.2">
      <c r="A63" s="34"/>
      <c r="B63" s="34"/>
      <c r="C63" s="34"/>
      <c r="D63" s="34"/>
      <c r="E63" s="34"/>
      <c r="F63" s="34"/>
      <c r="G63" s="34"/>
    </row>
    <row r="64" spans="1:7" x14ac:dyDescent="0.2">
      <c r="A64" s="34"/>
      <c r="B64" s="34"/>
      <c r="C64" s="34"/>
      <c r="D64" s="34"/>
      <c r="E64" s="34"/>
      <c r="F64" s="34"/>
      <c r="G64" s="34"/>
    </row>
    <row r="65" spans="1:7" x14ac:dyDescent="0.2">
      <c r="A65" s="34"/>
      <c r="B65" s="34"/>
      <c r="C65" s="34"/>
      <c r="D65" s="34"/>
      <c r="E65" s="34"/>
      <c r="F65" s="34"/>
      <c r="G65" s="34"/>
    </row>
    <row r="66" spans="1:7" x14ac:dyDescent="0.2">
      <c r="A66" s="34"/>
      <c r="B66" s="34"/>
      <c r="C66" s="34"/>
      <c r="D66" s="34"/>
      <c r="E66" s="34"/>
      <c r="F66" s="34"/>
      <c r="G66" s="34"/>
    </row>
    <row r="67" spans="1:7" x14ac:dyDescent="0.2">
      <c r="A67" s="34"/>
      <c r="B67" s="34"/>
      <c r="C67" s="34"/>
      <c r="D67" s="34"/>
      <c r="E67" s="34"/>
      <c r="F67" s="34"/>
      <c r="G67" s="34"/>
    </row>
    <row r="68" spans="1:7" x14ac:dyDescent="0.2">
      <c r="A68" s="34"/>
      <c r="B68" s="34"/>
      <c r="C68" s="34"/>
      <c r="D68" s="34"/>
      <c r="E68" s="34"/>
      <c r="F68" s="34"/>
      <c r="G68" s="34"/>
    </row>
    <row r="69" spans="1:7" x14ac:dyDescent="0.2">
      <c r="A69" s="34"/>
      <c r="B69" s="34"/>
      <c r="C69" s="34"/>
      <c r="D69" s="34"/>
      <c r="E69" s="34"/>
      <c r="F69" s="34"/>
      <c r="G69" s="34"/>
    </row>
    <row r="70" spans="1:7" x14ac:dyDescent="0.2">
      <c r="A70" s="34"/>
      <c r="B70" s="34"/>
      <c r="C70" s="34"/>
      <c r="D70" s="34"/>
      <c r="E70" s="34"/>
      <c r="F70" s="34"/>
      <c r="G70" s="34"/>
    </row>
    <row r="71" spans="1:7" x14ac:dyDescent="0.2">
      <c r="A71" s="34"/>
      <c r="B71" s="34"/>
      <c r="C71" s="34"/>
      <c r="D71" s="34"/>
      <c r="E71" s="34"/>
      <c r="F71" s="34"/>
      <c r="G71" s="34"/>
    </row>
    <row r="72" spans="1:7" x14ac:dyDescent="0.2">
      <c r="A72" s="34"/>
      <c r="B72" s="34"/>
      <c r="C72" s="34"/>
      <c r="D72" s="34"/>
      <c r="E72" s="34"/>
      <c r="F72" s="34"/>
      <c r="G72" s="34"/>
    </row>
    <row r="73" spans="1:7" x14ac:dyDescent="0.2">
      <c r="A73" s="34"/>
      <c r="B73" s="34"/>
      <c r="C73" s="34"/>
      <c r="D73" s="34"/>
      <c r="E73" s="34"/>
      <c r="F73" s="34"/>
      <c r="G73" s="34"/>
    </row>
    <row r="74" spans="1:7" x14ac:dyDescent="0.2">
      <c r="A74" s="34"/>
      <c r="B74" s="34"/>
      <c r="C74" s="34"/>
      <c r="D74" s="34"/>
      <c r="E74" s="34"/>
      <c r="F74" s="34"/>
      <c r="G74" s="34"/>
    </row>
    <row r="75" spans="1:7" x14ac:dyDescent="0.2">
      <c r="A75" s="34"/>
      <c r="B75" s="34"/>
      <c r="C75" s="34"/>
      <c r="D75" s="34"/>
      <c r="E75" s="34"/>
      <c r="F75" s="34"/>
      <c r="G75" s="34"/>
    </row>
    <row r="76" spans="1:7" x14ac:dyDescent="0.2">
      <c r="A76" s="34"/>
      <c r="B76" s="34"/>
      <c r="C76" s="34"/>
      <c r="D76" s="34"/>
      <c r="E76" s="34"/>
      <c r="F76" s="34"/>
      <c r="G76" s="34"/>
    </row>
    <row r="77" spans="1:7" x14ac:dyDescent="0.2">
      <c r="A77" s="34"/>
      <c r="B77" s="34"/>
      <c r="C77" s="34"/>
      <c r="D77" s="34"/>
      <c r="E77" s="34"/>
      <c r="F77" s="34"/>
      <c r="G77" s="34"/>
    </row>
    <row r="78" spans="1:7" x14ac:dyDescent="0.2">
      <c r="A78" s="34"/>
      <c r="B78" s="34"/>
      <c r="C78" s="34"/>
      <c r="D78" s="34"/>
      <c r="E78" s="34"/>
      <c r="F78" s="34"/>
      <c r="G78" s="34"/>
    </row>
    <row r="79" spans="1:7" x14ac:dyDescent="0.2">
      <c r="A79" s="34"/>
      <c r="B79" s="34"/>
      <c r="C79" s="34"/>
      <c r="D79" s="34"/>
      <c r="E79" s="34"/>
      <c r="F79" s="34"/>
      <c r="G79" s="34"/>
    </row>
    <row r="80" spans="1:7" x14ac:dyDescent="0.2">
      <c r="A80" s="34"/>
      <c r="B80" s="34"/>
      <c r="C80" s="34"/>
      <c r="D80" s="34"/>
      <c r="E80" s="34"/>
      <c r="F80" s="34"/>
      <c r="G80" s="34"/>
    </row>
    <row r="81" spans="1:7" x14ac:dyDescent="0.2">
      <c r="A81" s="34"/>
      <c r="B81" s="34"/>
      <c r="C81" s="34"/>
      <c r="D81" s="34"/>
      <c r="E81" s="34"/>
      <c r="F81" s="34"/>
      <c r="G81" s="34"/>
    </row>
    <row r="82" spans="1:7" x14ac:dyDescent="0.2">
      <c r="A82" s="34"/>
      <c r="B82" s="34"/>
      <c r="C82" s="34"/>
      <c r="D82" s="34"/>
      <c r="E82" s="34"/>
      <c r="F82" s="34"/>
      <c r="G82" s="34"/>
    </row>
    <row r="83" spans="1:7" x14ac:dyDescent="0.2">
      <c r="A83" s="34"/>
      <c r="B83" s="34"/>
      <c r="C83" s="34"/>
      <c r="D83" s="34"/>
      <c r="E83" s="34"/>
      <c r="F83" s="34"/>
      <c r="G83" s="34"/>
    </row>
    <row r="84" spans="1:7" x14ac:dyDescent="0.2">
      <c r="A84" s="34"/>
      <c r="B84" s="34"/>
      <c r="C84" s="34"/>
      <c r="D84" s="34"/>
      <c r="E84" s="34"/>
      <c r="F84" s="34"/>
      <c r="G84" s="34"/>
    </row>
    <row r="85" spans="1:7" x14ac:dyDescent="0.2">
      <c r="A85" s="34"/>
      <c r="B85" s="34"/>
      <c r="C85" s="34"/>
      <c r="D85" s="34"/>
      <c r="E85" s="34"/>
      <c r="F85" s="34"/>
      <c r="G85" s="34"/>
    </row>
    <row r="86" spans="1:7" x14ac:dyDescent="0.2">
      <c r="A86" s="34"/>
      <c r="B86" s="34"/>
      <c r="C86" s="34"/>
      <c r="D86" s="34"/>
      <c r="E86" s="34"/>
      <c r="F86" s="34"/>
      <c r="G86" s="34"/>
    </row>
    <row r="87" spans="1:7" x14ac:dyDescent="0.2">
      <c r="A87" s="34"/>
      <c r="B87" s="34"/>
      <c r="C87" s="34"/>
      <c r="D87" s="34"/>
      <c r="E87" s="34"/>
      <c r="F87" s="34"/>
      <c r="G87" s="34"/>
    </row>
    <row r="88" spans="1:7" x14ac:dyDescent="0.2">
      <c r="A88" s="34"/>
      <c r="B88" s="34"/>
      <c r="C88" s="34"/>
      <c r="D88" s="34"/>
      <c r="E88" s="34"/>
      <c r="F88" s="34"/>
      <c r="G88" s="34"/>
    </row>
    <row r="89" spans="1:7" x14ac:dyDescent="0.2">
      <c r="A89" s="34"/>
      <c r="B89" s="34"/>
      <c r="C89" s="34"/>
      <c r="D89" s="34"/>
      <c r="E89" s="34"/>
      <c r="F89" s="34"/>
      <c r="G89" s="34"/>
    </row>
    <row r="90" spans="1:7" x14ac:dyDescent="0.2">
      <c r="A90" s="34"/>
      <c r="B90" s="34"/>
      <c r="C90" s="34"/>
      <c r="D90" s="34"/>
      <c r="E90" s="34"/>
      <c r="F90" s="34"/>
      <c r="G90" s="34"/>
    </row>
    <row r="91" spans="1:7" x14ac:dyDescent="0.2">
      <c r="A91" s="34"/>
      <c r="B91" s="34"/>
      <c r="C91" s="34"/>
      <c r="D91" s="34"/>
      <c r="E91" s="34"/>
      <c r="F91" s="34"/>
      <c r="G91" s="34"/>
    </row>
    <row r="92" spans="1:7" x14ac:dyDescent="0.2">
      <c r="A92" s="34"/>
      <c r="B92" s="34"/>
      <c r="C92" s="34"/>
      <c r="D92" s="34"/>
      <c r="E92" s="34"/>
      <c r="F92" s="34"/>
      <c r="G92" s="34"/>
    </row>
    <row r="93" spans="1:7" x14ac:dyDescent="0.2">
      <c r="A93" s="34"/>
      <c r="B93" s="34"/>
      <c r="C93" s="34"/>
      <c r="D93" s="34"/>
      <c r="E93" s="34"/>
      <c r="F93" s="34"/>
      <c r="G93" s="34"/>
    </row>
    <row r="94" spans="1:7" x14ac:dyDescent="0.2">
      <c r="A94" s="34"/>
      <c r="B94" s="34"/>
      <c r="C94" s="34"/>
      <c r="D94" s="34"/>
      <c r="E94" s="34"/>
      <c r="F94" s="34"/>
      <c r="G94" s="34"/>
    </row>
    <row r="95" spans="1:7" x14ac:dyDescent="0.2">
      <c r="A95" s="34"/>
      <c r="B95" s="34"/>
      <c r="C95" s="34"/>
      <c r="D95" s="34"/>
      <c r="E95" s="34"/>
      <c r="F95" s="34"/>
      <c r="G95" s="34"/>
    </row>
    <row r="96" spans="1:7" x14ac:dyDescent="0.2">
      <c r="A96" s="34"/>
      <c r="B96" s="34"/>
      <c r="C96" s="34"/>
      <c r="D96" s="34"/>
      <c r="E96" s="34"/>
      <c r="F96" s="34"/>
      <c r="G96" s="34"/>
    </row>
    <row r="97" spans="1:7" x14ac:dyDescent="0.2">
      <c r="A97" s="34"/>
      <c r="B97" s="34"/>
      <c r="C97" s="34"/>
      <c r="D97" s="34"/>
      <c r="E97" s="34"/>
      <c r="F97" s="34"/>
      <c r="G97" s="34"/>
    </row>
    <row r="98" spans="1:7" x14ac:dyDescent="0.2">
      <c r="A98" s="34"/>
      <c r="B98" s="34"/>
      <c r="C98" s="34"/>
      <c r="D98" s="34"/>
      <c r="E98" s="34"/>
      <c r="F98" s="34"/>
      <c r="G98" s="34"/>
    </row>
    <row r="99" spans="1:7" x14ac:dyDescent="0.2">
      <c r="A99" s="34"/>
      <c r="B99" s="34"/>
      <c r="C99" s="34"/>
      <c r="D99" s="34"/>
      <c r="E99" s="34"/>
      <c r="F99" s="34"/>
      <c r="G99" s="34"/>
    </row>
    <row r="100" spans="1:7" x14ac:dyDescent="0.2">
      <c r="A100" s="34"/>
      <c r="B100" s="34"/>
      <c r="C100" s="34"/>
      <c r="D100" s="34"/>
      <c r="E100" s="34"/>
      <c r="F100" s="34"/>
      <c r="G100" s="34"/>
    </row>
    <row r="101" spans="1:7" x14ac:dyDescent="0.2">
      <c r="A101" s="34"/>
      <c r="B101" s="34"/>
      <c r="C101" s="34"/>
      <c r="D101" s="34"/>
      <c r="E101" s="34"/>
      <c r="F101" s="34"/>
      <c r="G101" s="34"/>
    </row>
    <row r="102" spans="1:7" x14ac:dyDescent="0.2">
      <c r="A102" s="34"/>
      <c r="B102" s="34"/>
      <c r="C102" s="34"/>
      <c r="D102" s="34"/>
      <c r="E102" s="34"/>
      <c r="F102" s="34"/>
      <c r="G102" s="34"/>
    </row>
    <row r="103" spans="1:7" x14ac:dyDescent="0.2">
      <c r="A103" s="34"/>
      <c r="B103" s="34"/>
      <c r="C103" s="34"/>
      <c r="D103" s="34"/>
      <c r="E103" s="34"/>
      <c r="F103" s="34"/>
      <c r="G103" s="34"/>
    </row>
    <row r="104" spans="1:7" x14ac:dyDescent="0.2">
      <c r="A104" s="34"/>
      <c r="B104" s="34"/>
      <c r="C104" s="34"/>
      <c r="D104" s="34"/>
      <c r="E104" s="34"/>
      <c r="F104" s="34"/>
      <c r="G104" s="34"/>
    </row>
    <row r="105" spans="1:7" x14ac:dyDescent="0.2">
      <c r="A105" s="34"/>
      <c r="B105" s="34"/>
      <c r="C105" s="34"/>
      <c r="D105" s="34"/>
      <c r="E105" s="34"/>
      <c r="F105" s="34"/>
      <c r="G105" s="34"/>
    </row>
    <row r="106" spans="1:7" x14ac:dyDescent="0.2">
      <c r="A106" s="34"/>
      <c r="B106" s="34"/>
      <c r="C106" s="34"/>
      <c r="D106" s="34"/>
      <c r="E106" s="34"/>
      <c r="F106" s="34"/>
      <c r="G106" s="34"/>
    </row>
    <row r="107" spans="1:7" x14ac:dyDescent="0.2">
      <c r="A107" s="34"/>
      <c r="B107" s="34"/>
      <c r="C107" s="34"/>
      <c r="D107" s="34"/>
      <c r="E107" s="34"/>
      <c r="F107" s="34"/>
      <c r="G107" s="34"/>
    </row>
    <row r="108" spans="1:7" x14ac:dyDescent="0.2">
      <c r="A108" s="34"/>
      <c r="B108" s="34"/>
      <c r="C108" s="34"/>
      <c r="D108" s="34"/>
      <c r="E108" s="34"/>
      <c r="F108" s="34"/>
      <c r="G108" s="34"/>
    </row>
    <row r="109" spans="1:7" x14ac:dyDescent="0.2">
      <c r="A109" s="34"/>
      <c r="B109" s="34"/>
      <c r="C109" s="34"/>
      <c r="D109" s="34"/>
      <c r="E109" s="34"/>
      <c r="F109" s="34"/>
      <c r="G109" s="34"/>
    </row>
    <row r="110" spans="1:7" x14ac:dyDescent="0.2">
      <c r="A110" s="34"/>
      <c r="B110" s="34"/>
      <c r="C110" s="34"/>
      <c r="D110" s="34"/>
      <c r="E110" s="34"/>
      <c r="F110" s="34"/>
      <c r="G110" s="34"/>
    </row>
    <row r="111" spans="1:7" x14ac:dyDescent="0.2">
      <c r="A111" s="34"/>
      <c r="B111" s="34"/>
      <c r="C111" s="34"/>
      <c r="D111" s="34"/>
      <c r="E111" s="34"/>
      <c r="F111" s="34"/>
      <c r="G111" s="34"/>
    </row>
    <row r="112" spans="1:7" x14ac:dyDescent="0.2">
      <c r="A112" s="34"/>
      <c r="B112" s="34"/>
      <c r="C112" s="34"/>
      <c r="D112" s="34"/>
      <c r="E112" s="34"/>
      <c r="F112" s="34"/>
      <c r="G112" s="34"/>
    </row>
    <row r="113" spans="1:7" x14ac:dyDescent="0.2">
      <c r="A113" s="34"/>
      <c r="B113" s="34"/>
      <c r="C113" s="34"/>
      <c r="D113" s="34"/>
      <c r="E113" s="34"/>
      <c r="F113" s="34"/>
      <c r="G113" s="34"/>
    </row>
    <row r="114" spans="1:7" x14ac:dyDescent="0.2">
      <c r="A114" s="34"/>
      <c r="B114" s="34"/>
      <c r="C114" s="34"/>
      <c r="D114" s="34"/>
      <c r="E114" s="34"/>
      <c r="F114" s="34"/>
      <c r="G114" s="34"/>
    </row>
    <row r="115" spans="1:7" x14ac:dyDescent="0.2">
      <c r="A115" s="34"/>
      <c r="B115" s="34"/>
      <c r="C115" s="34"/>
      <c r="D115" s="34"/>
      <c r="E115" s="34"/>
      <c r="F115" s="34"/>
      <c r="G115" s="34"/>
    </row>
    <row r="116" spans="1:7" x14ac:dyDescent="0.2">
      <c r="A116" s="34"/>
      <c r="B116" s="34"/>
      <c r="C116" s="34"/>
      <c r="D116" s="34"/>
      <c r="E116" s="34"/>
      <c r="F116" s="34"/>
      <c r="G116" s="34"/>
    </row>
    <row r="117" spans="1:7" x14ac:dyDescent="0.2">
      <c r="A117" s="34"/>
      <c r="B117" s="34"/>
      <c r="C117" s="34"/>
      <c r="D117" s="34"/>
      <c r="E117" s="34"/>
      <c r="F117" s="34"/>
      <c r="G117" s="34"/>
    </row>
    <row r="118" spans="1:7" x14ac:dyDescent="0.2">
      <c r="A118" s="34"/>
      <c r="B118" s="34"/>
      <c r="C118" s="34"/>
      <c r="D118" s="34"/>
      <c r="E118" s="34"/>
      <c r="F118" s="34"/>
      <c r="G118" s="34"/>
    </row>
    <row r="119" spans="1:7" x14ac:dyDescent="0.2">
      <c r="A119" s="34"/>
      <c r="B119" s="34"/>
      <c r="C119" s="34"/>
      <c r="D119" s="34"/>
      <c r="E119" s="34"/>
      <c r="F119" s="34"/>
      <c r="G119" s="34"/>
    </row>
    <row r="120" spans="1:7" x14ac:dyDescent="0.2">
      <c r="A120" s="34"/>
      <c r="B120" s="34"/>
      <c r="C120" s="34"/>
      <c r="D120" s="34"/>
      <c r="E120" s="34"/>
      <c r="F120" s="34"/>
      <c r="G120" s="34"/>
    </row>
    <row r="121" spans="1:7" x14ac:dyDescent="0.2">
      <c r="A121" s="34"/>
      <c r="B121" s="34"/>
      <c r="C121" s="34"/>
      <c r="D121" s="34"/>
      <c r="E121" s="34"/>
      <c r="F121" s="34"/>
      <c r="G121" s="34"/>
    </row>
    <row r="122" spans="1:7" x14ac:dyDescent="0.2">
      <c r="A122" s="34"/>
      <c r="B122" s="34"/>
      <c r="C122" s="34"/>
      <c r="D122" s="34"/>
      <c r="E122" s="34"/>
      <c r="F122" s="34"/>
      <c r="G122" s="34"/>
    </row>
    <row r="123" spans="1:7" x14ac:dyDescent="0.2">
      <c r="A123" s="34"/>
      <c r="B123" s="34"/>
      <c r="C123" s="34"/>
      <c r="D123" s="34"/>
      <c r="E123" s="34"/>
      <c r="F123" s="34"/>
      <c r="G123" s="34"/>
    </row>
    <row r="124" spans="1:7" x14ac:dyDescent="0.2">
      <c r="A124" s="34"/>
      <c r="B124" s="34"/>
      <c r="C124" s="34"/>
      <c r="D124" s="34"/>
      <c r="E124" s="34"/>
      <c r="F124" s="34"/>
      <c r="G124" s="34"/>
    </row>
    <row r="125" spans="1:7" x14ac:dyDescent="0.2">
      <c r="A125" s="34"/>
      <c r="B125" s="34"/>
      <c r="C125" s="34"/>
      <c r="D125" s="34"/>
      <c r="E125" s="34"/>
      <c r="F125" s="34"/>
      <c r="G125" s="34"/>
    </row>
    <row r="126" spans="1:7" x14ac:dyDescent="0.2">
      <c r="A126" s="34"/>
      <c r="B126" s="34"/>
      <c r="C126" s="34"/>
      <c r="D126" s="34"/>
      <c r="E126" s="34"/>
      <c r="F126" s="34"/>
      <c r="G126" s="34"/>
    </row>
    <row r="127" spans="1:7" x14ac:dyDescent="0.2">
      <c r="A127" s="34"/>
      <c r="B127" s="34"/>
      <c r="C127" s="34"/>
      <c r="D127" s="34"/>
      <c r="E127" s="34"/>
      <c r="F127" s="34"/>
      <c r="G127" s="34"/>
    </row>
    <row r="128" spans="1:7" x14ac:dyDescent="0.2">
      <c r="A128" s="34"/>
      <c r="B128" s="34"/>
      <c r="C128" s="34"/>
      <c r="D128" s="34"/>
      <c r="E128" s="34"/>
      <c r="F128" s="34"/>
      <c r="G128" s="34"/>
    </row>
    <row r="129" spans="1:7" x14ac:dyDescent="0.2">
      <c r="A129" s="34"/>
      <c r="B129" s="34"/>
      <c r="C129" s="34"/>
      <c r="D129" s="34"/>
      <c r="E129" s="34"/>
      <c r="F129" s="34"/>
      <c r="G129" s="34"/>
    </row>
    <row r="130" spans="1:7" x14ac:dyDescent="0.2">
      <c r="A130" s="34"/>
      <c r="B130" s="34"/>
      <c r="C130" s="34"/>
      <c r="D130" s="34"/>
      <c r="E130" s="34"/>
      <c r="F130" s="34"/>
      <c r="G130" s="34"/>
    </row>
    <row r="131" spans="1:7" x14ac:dyDescent="0.2">
      <c r="A131" s="34"/>
      <c r="B131" s="34"/>
      <c r="C131" s="34"/>
      <c r="D131" s="34"/>
      <c r="E131" s="34"/>
      <c r="F131" s="34"/>
      <c r="G131" s="34"/>
    </row>
    <row r="132" spans="1:7" x14ac:dyDescent="0.2">
      <c r="A132" s="34"/>
      <c r="B132" s="34"/>
      <c r="C132" s="34"/>
      <c r="D132" s="34"/>
      <c r="E132" s="34"/>
      <c r="F132" s="34"/>
      <c r="G132" s="34"/>
    </row>
    <row r="133" spans="1:7" x14ac:dyDescent="0.2">
      <c r="A133" s="34"/>
      <c r="B133" s="34"/>
      <c r="C133" s="34"/>
      <c r="D133" s="34"/>
      <c r="E133" s="34"/>
      <c r="F133" s="34"/>
      <c r="G133" s="34"/>
    </row>
    <row r="134" spans="1:7" x14ac:dyDescent="0.2">
      <c r="A134" s="34"/>
      <c r="B134" s="34"/>
      <c r="C134" s="34"/>
      <c r="D134" s="34"/>
      <c r="E134" s="34"/>
      <c r="F134" s="34"/>
      <c r="G134" s="34"/>
    </row>
    <row r="135" spans="1:7" x14ac:dyDescent="0.2">
      <c r="A135" s="34"/>
      <c r="B135" s="34"/>
      <c r="C135" s="34"/>
      <c r="D135" s="34"/>
      <c r="E135" s="34"/>
      <c r="F135" s="34"/>
      <c r="G135" s="34"/>
    </row>
    <row r="136" spans="1:7" x14ac:dyDescent="0.2">
      <c r="A136" s="34"/>
      <c r="B136" s="34"/>
      <c r="C136" s="34"/>
      <c r="D136" s="34"/>
      <c r="E136" s="34"/>
      <c r="F136" s="34"/>
      <c r="G136" s="34"/>
    </row>
    <row r="137" spans="1:7" x14ac:dyDescent="0.2">
      <c r="A137" s="34"/>
      <c r="B137" s="34"/>
      <c r="C137" s="34"/>
      <c r="D137" s="34"/>
      <c r="E137" s="34"/>
      <c r="F137" s="34"/>
      <c r="G137" s="34"/>
    </row>
    <row r="138" spans="1:7" x14ac:dyDescent="0.2">
      <c r="A138" s="34"/>
      <c r="B138" s="34"/>
      <c r="C138" s="34"/>
      <c r="D138" s="34"/>
      <c r="E138" s="34"/>
      <c r="F138" s="34"/>
      <c r="G138" s="34"/>
    </row>
    <row r="139" spans="1:7" x14ac:dyDescent="0.2">
      <c r="A139" s="34"/>
      <c r="B139" s="34"/>
      <c r="C139" s="34"/>
      <c r="D139" s="34"/>
      <c r="E139" s="34"/>
      <c r="F139" s="34"/>
      <c r="G139" s="34"/>
    </row>
    <row r="140" spans="1:7" x14ac:dyDescent="0.2">
      <c r="A140" s="34"/>
      <c r="B140" s="34"/>
      <c r="C140" s="34"/>
      <c r="D140" s="34"/>
      <c r="E140" s="34"/>
      <c r="F140" s="34"/>
      <c r="G140" s="34"/>
    </row>
    <row r="141" spans="1:7" x14ac:dyDescent="0.2">
      <c r="A141" s="34"/>
      <c r="B141" s="34"/>
      <c r="C141" s="34"/>
      <c r="D141" s="34"/>
      <c r="E141" s="34"/>
      <c r="F141" s="34"/>
      <c r="G141" s="34"/>
    </row>
    <row r="142" spans="1:7" x14ac:dyDescent="0.2">
      <c r="A142" s="34"/>
      <c r="B142" s="34"/>
      <c r="C142" s="34"/>
      <c r="D142" s="34"/>
      <c r="E142" s="34"/>
      <c r="F142" s="34"/>
      <c r="G142" s="34"/>
    </row>
    <row r="143" spans="1:7" x14ac:dyDescent="0.2">
      <c r="A143" s="34"/>
      <c r="B143" s="34"/>
      <c r="C143" s="34"/>
      <c r="D143" s="34"/>
      <c r="E143" s="34"/>
      <c r="F143" s="34"/>
      <c r="G143" s="34"/>
    </row>
    <row r="144" spans="1:7" x14ac:dyDescent="0.2">
      <c r="A144" s="34"/>
      <c r="B144" s="34"/>
      <c r="C144" s="34"/>
      <c r="D144" s="34"/>
      <c r="E144" s="34"/>
      <c r="F144" s="34"/>
      <c r="G144" s="34"/>
    </row>
    <row r="145" spans="1:7" x14ac:dyDescent="0.2">
      <c r="A145" s="34"/>
      <c r="B145" s="34"/>
      <c r="C145" s="34"/>
      <c r="D145" s="34"/>
      <c r="E145" s="34"/>
      <c r="F145" s="34"/>
      <c r="G145" s="34"/>
    </row>
    <row r="146" spans="1:7" x14ac:dyDescent="0.2">
      <c r="A146" s="34"/>
      <c r="B146" s="34"/>
      <c r="C146" s="34"/>
      <c r="D146" s="34"/>
      <c r="E146" s="34"/>
      <c r="F146" s="34"/>
      <c r="G146" s="34"/>
    </row>
    <row r="147" spans="1:7" x14ac:dyDescent="0.2">
      <c r="A147" s="34"/>
      <c r="B147" s="34"/>
      <c r="C147" s="34"/>
      <c r="D147" s="34"/>
      <c r="E147" s="34"/>
      <c r="F147" s="34"/>
      <c r="G147" s="34"/>
    </row>
    <row r="148" spans="1:7" x14ac:dyDescent="0.2">
      <c r="A148" s="34"/>
      <c r="B148" s="34"/>
      <c r="C148" s="34"/>
      <c r="D148" s="34"/>
      <c r="E148" s="34"/>
      <c r="F148" s="34"/>
      <c r="G148" s="34"/>
    </row>
    <row r="149" spans="1:7" x14ac:dyDescent="0.2">
      <c r="A149" s="34"/>
      <c r="B149" s="34"/>
      <c r="C149" s="34"/>
      <c r="D149" s="34"/>
      <c r="E149" s="34"/>
      <c r="F149" s="34"/>
      <c r="G149" s="34"/>
    </row>
    <row r="150" spans="1:7" x14ac:dyDescent="0.2">
      <c r="A150" s="34"/>
      <c r="B150" s="34"/>
      <c r="C150" s="34"/>
      <c r="D150" s="34"/>
      <c r="E150" s="34"/>
      <c r="F150" s="34"/>
      <c r="G150" s="34"/>
    </row>
    <row r="151" spans="1:7" x14ac:dyDescent="0.2">
      <c r="A151" s="34"/>
      <c r="B151" s="34"/>
      <c r="C151" s="34"/>
      <c r="D151" s="34"/>
      <c r="E151" s="34"/>
      <c r="F151" s="34"/>
      <c r="G151" s="34"/>
    </row>
    <row r="152" spans="1:7" x14ac:dyDescent="0.2">
      <c r="A152" s="34"/>
      <c r="B152" s="34"/>
      <c r="C152" s="34"/>
      <c r="D152" s="34"/>
      <c r="E152" s="34"/>
      <c r="F152" s="34"/>
      <c r="G152" s="34"/>
    </row>
    <row r="153" spans="1:7" x14ac:dyDescent="0.2">
      <c r="A153" s="34"/>
      <c r="B153" s="34"/>
      <c r="C153" s="34"/>
      <c r="D153" s="34"/>
      <c r="E153" s="34"/>
      <c r="F153" s="34"/>
      <c r="G153" s="34"/>
    </row>
    <row r="154" spans="1:7" x14ac:dyDescent="0.2">
      <c r="A154" s="34"/>
      <c r="B154" s="34"/>
      <c r="C154" s="34"/>
      <c r="D154" s="34"/>
      <c r="E154" s="34"/>
      <c r="F154" s="34"/>
      <c r="G154" s="34"/>
    </row>
    <row r="155" spans="1:7" x14ac:dyDescent="0.2">
      <c r="A155" s="34"/>
      <c r="B155" s="34"/>
      <c r="C155" s="34"/>
      <c r="D155" s="34"/>
      <c r="E155" s="34"/>
      <c r="F155" s="34"/>
      <c r="G155" s="34"/>
    </row>
    <row r="156" spans="1:7" x14ac:dyDescent="0.2">
      <c r="A156" s="34"/>
      <c r="B156" s="34"/>
      <c r="C156" s="34"/>
      <c r="D156" s="34"/>
      <c r="E156" s="34"/>
      <c r="F156" s="34"/>
      <c r="G156" s="34"/>
    </row>
    <row r="157" spans="1:7" x14ac:dyDescent="0.2">
      <c r="A157" s="34"/>
      <c r="B157" s="34"/>
      <c r="C157" s="34"/>
      <c r="D157" s="34"/>
      <c r="E157" s="34"/>
      <c r="F157" s="34"/>
      <c r="G157" s="34"/>
    </row>
    <row r="158" spans="1:7" x14ac:dyDescent="0.2">
      <c r="A158" s="34"/>
      <c r="B158" s="34"/>
      <c r="C158" s="34"/>
      <c r="D158" s="34"/>
      <c r="E158" s="34"/>
      <c r="F158" s="34"/>
      <c r="G158" s="34"/>
    </row>
    <row r="159" spans="1:7" x14ac:dyDescent="0.2">
      <c r="A159" s="34"/>
      <c r="B159" s="34"/>
      <c r="C159" s="34"/>
      <c r="D159" s="34"/>
      <c r="E159" s="34"/>
      <c r="F159" s="34"/>
      <c r="G159" s="34"/>
    </row>
    <row r="160" spans="1:7" x14ac:dyDescent="0.2">
      <c r="A160" s="34"/>
      <c r="B160" s="34"/>
      <c r="C160" s="34"/>
      <c r="D160" s="34"/>
      <c r="E160" s="34"/>
      <c r="F160" s="34"/>
      <c r="G160" s="34"/>
    </row>
    <row r="161" spans="1:7" x14ac:dyDescent="0.2">
      <c r="A161" s="34"/>
      <c r="B161" s="34"/>
      <c r="C161" s="34"/>
      <c r="D161" s="34"/>
      <c r="E161" s="34"/>
      <c r="F161" s="34"/>
      <c r="G161" s="34"/>
    </row>
    <row r="162" spans="1:7" x14ac:dyDescent="0.2">
      <c r="A162" s="34"/>
      <c r="B162" s="34"/>
      <c r="C162" s="34"/>
      <c r="D162" s="34"/>
      <c r="E162" s="34"/>
      <c r="F162" s="34"/>
      <c r="G162" s="34"/>
    </row>
    <row r="163" spans="1:7" x14ac:dyDescent="0.2">
      <c r="A163" s="34"/>
      <c r="B163" s="34"/>
      <c r="C163" s="34"/>
      <c r="D163" s="34"/>
      <c r="E163" s="34"/>
      <c r="F163" s="34"/>
      <c r="G163" s="34"/>
    </row>
    <row r="164" spans="1:7" x14ac:dyDescent="0.2">
      <c r="A164" s="34"/>
      <c r="B164" s="34"/>
      <c r="C164" s="34"/>
      <c r="D164" s="34"/>
      <c r="E164" s="34"/>
      <c r="F164" s="34"/>
      <c r="G164" s="34"/>
    </row>
    <row r="165" spans="1:7" x14ac:dyDescent="0.2">
      <c r="A165" s="34"/>
      <c r="B165" s="34"/>
      <c r="C165" s="34"/>
      <c r="D165" s="34"/>
      <c r="E165" s="34"/>
      <c r="F165" s="34"/>
      <c r="G165" s="34"/>
    </row>
    <row r="166" spans="1:7" x14ac:dyDescent="0.2">
      <c r="A166" s="34"/>
      <c r="B166" s="34"/>
      <c r="C166" s="34"/>
      <c r="D166" s="34"/>
      <c r="E166" s="34"/>
      <c r="F166" s="34"/>
      <c r="G166" s="34"/>
    </row>
    <row r="167" spans="1:7" x14ac:dyDescent="0.2">
      <c r="A167" s="34"/>
      <c r="B167" s="34"/>
      <c r="C167" s="34"/>
      <c r="D167" s="34"/>
      <c r="E167" s="34"/>
      <c r="F167" s="34"/>
      <c r="G167" s="34"/>
    </row>
    <row r="168" spans="1:7" x14ac:dyDescent="0.2">
      <c r="A168" s="34"/>
      <c r="B168" s="34"/>
      <c r="C168" s="34"/>
      <c r="D168" s="34"/>
      <c r="E168" s="34"/>
      <c r="F168" s="34"/>
      <c r="G168" s="34"/>
    </row>
    <row r="169" spans="1:7" x14ac:dyDescent="0.2">
      <c r="A169" s="34"/>
      <c r="B169" s="34"/>
      <c r="C169" s="34"/>
      <c r="D169" s="34"/>
      <c r="E169" s="34"/>
      <c r="F169" s="34"/>
      <c r="G169" s="34"/>
    </row>
    <row r="170" spans="1:7" x14ac:dyDescent="0.2">
      <c r="A170" s="34"/>
      <c r="B170" s="34"/>
      <c r="C170" s="34"/>
      <c r="D170" s="34"/>
      <c r="E170" s="34"/>
      <c r="F170" s="34"/>
      <c r="G170" s="34"/>
    </row>
    <row r="171" spans="1:7" x14ac:dyDescent="0.2">
      <c r="A171" s="34"/>
      <c r="B171" s="34"/>
      <c r="C171" s="34"/>
      <c r="D171" s="34"/>
      <c r="E171" s="34"/>
      <c r="F171" s="34"/>
      <c r="G171" s="34"/>
    </row>
    <row r="172" spans="1:7" x14ac:dyDescent="0.2">
      <c r="A172" s="34"/>
      <c r="B172" s="34"/>
      <c r="C172" s="34"/>
      <c r="D172" s="34"/>
      <c r="E172" s="34"/>
      <c r="F172" s="34"/>
      <c r="G172" s="34"/>
    </row>
    <row r="173" spans="1:7" x14ac:dyDescent="0.2">
      <c r="A173" s="34"/>
      <c r="B173" s="34"/>
      <c r="C173" s="34"/>
      <c r="D173" s="34"/>
      <c r="E173" s="34"/>
      <c r="F173" s="34"/>
      <c r="G173" s="34"/>
    </row>
    <row r="174" spans="1:7" x14ac:dyDescent="0.2">
      <c r="A174" s="34"/>
      <c r="B174" s="34"/>
      <c r="C174" s="34"/>
      <c r="D174" s="34"/>
      <c r="E174" s="34"/>
      <c r="F174" s="34"/>
      <c r="G174" s="34"/>
    </row>
    <row r="175" spans="1:7" x14ac:dyDescent="0.2">
      <c r="A175" s="34"/>
      <c r="B175" s="34"/>
      <c r="C175" s="34"/>
      <c r="D175" s="34"/>
      <c r="E175" s="34"/>
      <c r="F175" s="34"/>
      <c r="G175" s="34"/>
    </row>
    <row r="176" spans="1:7" x14ac:dyDescent="0.2">
      <c r="A176" s="34"/>
      <c r="B176" s="34"/>
      <c r="C176" s="34"/>
      <c r="D176" s="34"/>
      <c r="E176" s="34"/>
      <c r="F176" s="34"/>
      <c r="G176" s="34"/>
    </row>
    <row r="177" spans="1:7" x14ac:dyDescent="0.2">
      <c r="A177" s="34"/>
      <c r="B177" s="34"/>
      <c r="C177" s="34"/>
      <c r="D177" s="34"/>
      <c r="E177" s="34"/>
      <c r="F177" s="34"/>
      <c r="G177" s="34"/>
    </row>
    <row r="178" spans="1:7" x14ac:dyDescent="0.2">
      <c r="A178" s="34"/>
      <c r="B178" s="34"/>
      <c r="C178" s="34"/>
      <c r="D178" s="34"/>
      <c r="E178" s="34"/>
      <c r="F178" s="34"/>
      <c r="G178" s="34"/>
    </row>
    <row r="179" spans="1:7" x14ac:dyDescent="0.2">
      <c r="A179" s="34"/>
      <c r="B179" s="34"/>
      <c r="C179" s="34"/>
      <c r="D179" s="34"/>
      <c r="E179" s="34"/>
      <c r="F179" s="34"/>
      <c r="G179" s="34"/>
    </row>
    <row r="180" spans="1:7" x14ac:dyDescent="0.2">
      <c r="A180" s="34"/>
      <c r="B180" s="34"/>
      <c r="C180" s="34"/>
      <c r="D180" s="34"/>
      <c r="E180" s="34"/>
      <c r="F180" s="34"/>
      <c r="G180" s="34"/>
    </row>
    <row r="181" spans="1:7" x14ac:dyDescent="0.2">
      <c r="A181" s="34"/>
      <c r="B181" s="34"/>
      <c r="C181" s="34"/>
      <c r="D181" s="34"/>
      <c r="E181" s="34"/>
      <c r="F181" s="34"/>
      <c r="G181" s="34"/>
    </row>
    <row r="182" spans="1:7" x14ac:dyDescent="0.2">
      <c r="A182" s="34"/>
      <c r="B182" s="34"/>
      <c r="C182" s="34"/>
      <c r="D182" s="34"/>
      <c r="E182" s="34"/>
      <c r="F182" s="34"/>
      <c r="G182" s="34"/>
    </row>
    <row r="183" spans="1:7" x14ac:dyDescent="0.2">
      <c r="A183" s="34"/>
      <c r="B183" s="34"/>
      <c r="C183" s="34"/>
      <c r="D183" s="34"/>
      <c r="E183" s="34"/>
      <c r="F183" s="34"/>
      <c r="G183" s="34"/>
    </row>
    <row r="184" spans="1:7" x14ac:dyDescent="0.2">
      <c r="A184" s="34"/>
      <c r="B184" s="34"/>
      <c r="C184" s="34"/>
      <c r="D184" s="34"/>
      <c r="E184" s="34"/>
      <c r="F184" s="34"/>
      <c r="G184" s="34"/>
    </row>
    <row r="185" spans="1:7" x14ac:dyDescent="0.2">
      <c r="A185" s="34"/>
      <c r="B185" s="34"/>
      <c r="C185" s="34"/>
      <c r="D185" s="34"/>
      <c r="E185" s="34"/>
      <c r="F185" s="34"/>
      <c r="G185" s="34"/>
    </row>
    <row r="186" spans="1:7" x14ac:dyDescent="0.2">
      <c r="A186" s="34"/>
      <c r="B186" s="34"/>
      <c r="C186" s="34"/>
      <c r="D186" s="34"/>
      <c r="E186" s="34"/>
      <c r="F186" s="34"/>
      <c r="G186" s="34"/>
    </row>
    <row r="187" spans="1:7" x14ac:dyDescent="0.2">
      <c r="A187" s="34"/>
      <c r="B187" s="34"/>
      <c r="C187" s="34"/>
      <c r="D187" s="34"/>
      <c r="E187" s="34"/>
      <c r="F187" s="34"/>
      <c r="G187" s="34"/>
    </row>
    <row r="188" spans="1:7" x14ac:dyDescent="0.2">
      <c r="A188" s="34"/>
      <c r="B188" s="34"/>
      <c r="C188" s="34"/>
      <c r="D188" s="34"/>
      <c r="E188" s="34"/>
      <c r="F188" s="34"/>
      <c r="G188" s="34"/>
    </row>
    <row r="189" spans="1:7" x14ac:dyDescent="0.2">
      <c r="A189" s="34"/>
      <c r="B189" s="34"/>
      <c r="C189" s="34"/>
      <c r="D189" s="34"/>
      <c r="E189" s="34"/>
      <c r="F189" s="34"/>
      <c r="G189" s="34"/>
    </row>
    <row r="190" spans="1:7" x14ac:dyDescent="0.2">
      <c r="A190" s="34"/>
      <c r="B190" s="34"/>
      <c r="C190" s="34"/>
      <c r="D190" s="34"/>
      <c r="E190" s="34"/>
      <c r="F190" s="34"/>
      <c r="G190" s="34"/>
    </row>
    <row r="191" spans="1:7" x14ac:dyDescent="0.2">
      <c r="A191" s="34"/>
      <c r="B191" s="34"/>
      <c r="C191" s="34"/>
      <c r="D191" s="34"/>
      <c r="E191" s="34"/>
      <c r="F191" s="34"/>
      <c r="G191" s="34"/>
    </row>
    <row r="192" spans="1:7" x14ac:dyDescent="0.2">
      <c r="A192" s="34"/>
      <c r="B192" s="34"/>
      <c r="C192" s="34"/>
      <c r="D192" s="34"/>
      <c r="E192" s="34"/>
      <c r="F192" s="34"/>
      <c r="G192" s="34"/>
    </row>
    <row r="193" spans="1:7" x14ac:dyDescent="0.2">
      <c r="A193" s="34"/>
      <c r="B193" s="34"/>
      <c r="C193" s="34"/>
      <c r="D193" s="34"/>
      <c r="E193" s="34"/>
      <c r="F193" s="34"/>
      <c r="G193" s="34"/>
    </row>
    <row r="194" spans="1:7" x14ac:dyDescent="0.2">
      <c r="A194" s="34"/>
      <c r="B194" s="34"/>
      <c r="C194" s="34"/>
      <c r="D194" s="34"/>
      <c r="E194" s="34"/>
      <c r="F194" s="34"/>
      <c r="G194" s="34"/>
    </row>
    <row r="195" spans="1:7" x14ac:dyDescent="0.2">
      <c r="A195" s="34"/>
      <c r="B195" s="34"/>
      <c r="C195" s="34"/>
      <c r="D195" s="34"/>
      <c r="E195" s="34"/>
      <c r="F195" s="34"/>
      <c r="G195" s="34"/>
    </row>
    <row r="196" spans="1:7" x14ac:dyDescent="0.2">
      <c r="A196" s="34"/>
      <c r="B196" s="34"/>
      <c r="C196" s="34"/>
      <c r="D196" s="34"/>
      <c r="E196" s="34"/>
      <c r="F196" s="34"/>
      <c r="G196" s="34"/>
    </row>
    <row r="197" spans="1:7" x14ac:dyDescent="0.2">
      <c r="A197" s="34"/>
      <c r="B197" s="34"/>
      <c r="C197" s="34"/>
      <c r="D197" s="34"/>
      <c r="E197" s="34"/>
      <c r="F197" s="34"/>
      <c r="G197" s="34"/>
    </row>
    <row r="198" spans="1:7" x14ac:dyDescent="0.2">
      <c r="A198" s="34"/>
      <c r="B198" s="34"/>
      <c r="C198" s="34"/>
      <c r="D198" s="34"/>
      <c r="E198" s="34"/>
      <c r="F198" s="34"/>
      <c r="G198" s="34"/>
    </row>
    <row r="199" spans="1:7" x14ac:dyDescent="0.2">
      <c r="A199" s="34"/>
      <c r="B199" s="34"/>
      <c r="C199" s="34"/>
      <c r="D199" s="34"/>
      <c r="E199" s="34"/>
      <c r="F199" s="34"/>
      <c r="G199" s="34"/>
    </row>
    <row r="200" spans="1:7" x14ac:dyDescent="0.2">
      <c r="A200" s="34"/>
      <c r="B200" s="34"/>
      <c r="C200" s="34"/>
      <c r="D200" s="34"/>
      <c r="E200" s="34"/>
      <c r="F200" s="34"/>
      <c r="G200" s="34"/>
    </row>
    <row r="201" spans="1:7" x14ac:dyDescent="0.2">
      <c r="A201" s="34"/>
      <c r="B201" s="34"/>
      <c r="C201" s="34"/>
      <c r="D201" s="34"/>
      <c r="E201" s="34"/>
      <c r="F201" s="34"/>
      <c r="G201" s="34"/>
    </row>
    <row r="202" spans="1:7" x14ac:dyDescent="0.2">
      <c r="A202" s="34"/>
      <c r="B202" s="34"/>
      <c r="C202" s="34"/>
      <c r="D202" s="34"/>
      <c r="E202" s="34"/>
      <c r="F202" s="34"/>
      <c r="G202" s="34"/>
    </row>
    <row r="203" spans="1:7" x14ac:dyDescent="0.2">
      <c r="A203" s="34"/>
      <c r="B203" s="34"/>
      <c r="C203" s="34"/>
      <c r="D203" s="34"/>
      <c r="E203" s="34"/>
      <c r="F203" s="34"/>
      <c r="G203" s="34"/>
    </row>
    <row r="204" spans="1:7" x14ac:dyDescent="0.2">
      <c r="A204" s="34"/>
      <c r="B204" s="34"/>
      <c r="C204" s="34"/>
      <c r="D204" s="34"/>
      <c r="E204" s="34"/>
      <c r="F204" s="34"/>
      <c r="G204" s="34"/>
    </row>
    <row r="205" spans="1:7" x14ac:dyDescent="0.2">
      <c r="A205" s="34"/>
      <c r="B205" s="34"/>
      <c r="C205" s="34"/>
      <c r="D205" s="34"/>
      <c r="E205" s="34"/>
      <c r="F205" s="34"/>
      <c r="G205" s="34"/>
    </row>
    <row r="206" spans="1:7" x14ac:dyDescent="0.2">
      <c r="A206" s="34"/>
      <c r="B206" s="34"/>
      <c r="C206" s="34"/>
      <c r="D206" s="34"/>
      <c r="E206" s="34"/>
      <c r="F206" s="34"/>
      <c r="G206" s="34"/>
    </row>
    <row r="207" spans="1:7" x14ac:dyDescent="0.2">
      <c r="A207" s="34"/>
      <c r="B207" s="34"/>
      <c r="C207" s="34"/>
      <c r="D207" s="34"/>
      <c r="E207" s="34"/>
      <c r="F207" s="34"/>
      <c r="G207" s="34"/>
    </row>
    <row r="208" spans="1:7" x14ac:dyDescent="0.2">
      <c r="A208" s="34"/>
      <c r="B208" s="34"/>
      <c r="C208" s="34"/>
      <c r="D208" s="34"/>
      <c r="E208" s="34"/>
      <c r="F208" s="34"/>
      <c r="G208" s="34"/>
    </row>
    <row r="209" spans="1:7" x14ac:dyDescent="0.2">
      <c r="A209" s="34"/>
      <c r="B209" s="34"/>
      <c r="C209" s="34"/>
      <c r="D209" s="34"/>
      <c r="E209" s="34"/>
      <c r="F209" s="34"/>
      <c r="G209" s="34"/>
    </row>
    <row r="210" spans="1:7" x14ac:dyDescent="0.2">
      <c r="A210" s="34"/>
      <c r="B210" s="34"/>
      <c r="C210" s="34"/>
      <c r="D210" s="34"/>
      <c r="E210" s="34"/>
      <c r="F210" s="34"/>
      <c r="G210" s="34"/>
    </row>
    <row r="211" spans="1:7" x14ac:dyDescent="0.2">
      <c r="A211" s="34"/>
      <c r="B211" s="34"/>
      <c r="C211" s="34"/>
      <c r="D211" s="34"/>
      <c r="E211" s="34"/>
      <c r="F211" s="34"/>
      <c r="G211" s="34"/>
    </row>
    <row r="212" spans="1:7" x14ac:dyDescent="0.2">
      <c r="A212" s="34"/>
      <c r="B212" s="34"/>
      <c r="C212" s="34"/>
      <c r="D212" s="34"/>
      <c r="E212" s="34"/>
      <c r="F212" s="34"/>
      <c r="G212" s="34"/>
    </row>
    <row r="213" spans="1:7" x14ac:dyDescent="0.2">
      <c r="A213" s="34"/>
      <c r="B213" s="34"/>
      <c r="C213" s="34"/>
      <c r="D213" s="34"/>
      <c r="E213" s="34"/>
      <c r="F213" s="34"/>
      <c r="G213" s="34"/>
    </row>
    <row r="214" spans="1:7" x14ac:dyDescent="0.2">
      <c r="A214" s="34"/>
      <c r="B214" s="34"/>
      <c r="C214" s="34"/>
      <c r="D214" s="34"/>
      <c r="E214" s="34"/>
      <c r="F214" s="34"/>
      <c r="G214" s="34"/>
    </row>
    <row r="215" spans="1:7" x14ac:dyDescent="0.2">
      <c r="A215" s="34"/>
      <c r="B215" s="34"/>
      <c r="C215" s="34"/>
      <c r="D215" s="34"/>
      <c r="E215" s="34"/>
      <c r="F215" s="34"/>
      <c r="G215" s="34"/>
    </row>
    <row r="216" spans="1:7" x14ac:dyDescent="0.2">
      <c r="A216" s="34"/>
      <c r="B216" s="34"/>
      <c r="C216" s="34"/>
      <c r="D216" s="34"/>
      <c r="E216" s="34"/>
      <c r="F216" s="34"/>
      <c r="G216" s="34"/>
    </row>
    <row r="217" spans="1:7" x14ac:dyDescent="0.2">
      <c r="A217" s="34"/>
      <c r="B217" s="34"/>
      <c r="C217" s="34"/>
      <c r="D217" s="34"/>
      <c r="E217" s="34"/>
      <c r="F217" s="34"/>
      <c r="G217" s="34"/>
    </row>
    <row r="218" spans="1:7" x14ac:dyDescent="0.2">
      <c r="A218" s="34"/>
      <c r="B218" s="34"/>
      <c r="C218" s="34"/>
      <c r="D218" s="34"/>
      <c r="E218" s="34"/>
      <c r="F218" s="34"/>
      <c r="G218" s="34"/>
    </row>
    <row r="219" spans="1:7" x14ac:dyDescent="0.2">
      <c r="A219" s="34"/>
      <c r="B219" s="34"/>
      <c r="C219" s="34"/>
      <c r="D219" s="34"/>
      <c r="E219" s="34"/>
      <c r="F219" s="34"/>
      <c r="G219" s="34"/>
    </row>
    <row r="220" spans="1:7" x14ac:dyDescent="0.2">
      <c r="A220" s="34"/>
      <c r="B220" s="34"/>
      <c r="C220" s="34"/>
      <c r="D220" s="34"/>
      <c r="E220" s="34"/>
      <c r="F220" s="34"/>
      <c r="G220" s="34"/>
    </row>
    <row r="221" spans="1:7" x14ac:dyDescent="0.2">
      <c r="A221" s="34"/>
      <c r="B221" s="34"/>
      <c r="C221" s="34"/>
      <c r="D221" s="34"/>
      <c r="E221" s="34"/>
      <c r="F221" s="34"/>
      <c r="G221" s="34"/>
    </row>
    <row r="222" spans="1:7" x14ac:dyDescent="0.2">
      <c r="A222" s="34"/>
      <c r="B222" s="34"/>
      <c r="C222" s="34"/>
      <c r="D222" s="34"/>
      <c r="E222" s="34"/>
      <c r="F222" s="34"/>
      <c r="G222" s="34"/>
    </row>
    <row r="223" spans="1:7" x14ac:dyDescent="0.2">
      <c r="A223" s="34"/>
      <c r="B223" s="34"/>
      <c r="C223" s="34"/>
      <c r="D223" s="34"/>
      <c r="E223" s="34"/>
      <c r="F223" s="34"/>
      <c r="G223" s="34"/>
    </row>
    <row r="224" spans="1:7" x14ac:dyDescent="0.2">
      <c r="A224" s="34"/>
      <c r="B224" s="34"/>
      <c r="C224" s="34"/>
      <c r="D224" s="34"/>
      <c r="E224" s="34"/>
      <c r="F224" s="34"/>
      <c r="G224" s="34"/>
    </row>
    <row r="225" spans="1:7" x14ac:dyDescent="0.2">
      <c r="A225" s="34"/>
      <c r="B225" s="34"/>
      <c r="C225" s="34"/>
      <c r="D225" s="34"/>
      <c r="E225" s="34"/>
      <c r="F225" s="34"/>
      <c r="G225" s="34"/>
    </row>
    <row r="226" spans="1:7" x14ac:dyDescent="0.2">
      <c r="A226" s="34"/>
      <c r="B226" s="34"/>
      <c r="C226" s="34"/>
      <c r="D226" s="34"/>
      <c r="E226" s="34"/>
      <c r="F226" s="34"/>
      <c r="G226" s="34"/>
    </row>
    <row r="227" spans="1:7" x14ac:dyDescent="0.2">
      <c r="A227" s="34"/>
      <c r="B227" s="34"/>
      <c r="C227" s="34"/>
      <c r="D227" s="34"/>
      <c r="E227" s="34"/>
      <c r="F227" s="34"/>
      <c r="G227" s="34"/>
    </row>
    <row r="228" spans="1:7" x14ac:dyDescent="0.2">
      <c r="A228" s="34"/>
      <c r="B228" s="34"/>
      <c r="C228" s="34"/>
      <c r="D228" s="34"/>
      <c r="E228" s="34"/>
      <c r="F228" s="34"/>
      <c r="G228" s="34"/>
    </row>
    <row r="229" spans="1:7" x14ac:dyDescent="0.2">
      <c r="A229" s="34"/>
      <c r="B229" s="34"/>
      <c r="C229" s="34"/>
      <c r="D229" s="34"/>
      <c r="E229" s="34"/>
      <c r="F229" s="34"/>
      <c r="G229" s="34"/>
    </row>
    <row r="230" spans="1:7" x14ac:dyDescent="0.2">
      <c r="A230" s="34"/>
      <c r="B230" s="34"/>
      <c r="C230" s="34"/>
      <c r="D230" s="34"/>
      <c r="E230" s="34"/>
      <c r="F230" s="34"/>
      <c r="G230" s="34"/>
    </row>
    <row r="231" spans="1:7" x14ac:dyDescent="0.2">
      <c r="A231" s="34"/>
      <c r="B231" s="34"/>
      <c r="C231" s="34"/>
      <c r="D231" s="34"/>
      <c r="E231" s="34"/>
      <c r="F231" s="34"/>
      <c r="G231" s="34"/>
    </row>
    <row r="232" spans="1:7" x14ac:dyDescent="0.2">
      <c r="A232" s="34"/>
      <c r="B232" s="34"/>
      <c r="C232" s="34"/>
      <c r="D232" s="34"/>
      <c r="E232" s="34"/>
      <c r="F232" s="34"/>
      <c r="G232" s="34"/>
    </row>
    <row r="233" spans="1:7" x14ac:dyDescent="0.2">
      <c r="A233" s="34"/>
      <c r="B233" s="34"/>
      <c r="C233" s="34"/>
      <c r="D233" s="34"/>
      <c r="E233" s="34"/>
      <c r="F233" s="34"/>
      <c r="G233" s="34"/>
    </row>
    <row r="234" spans="1:7" x14ac:dyDescent="0.2">
      <c r="A234" s="34"/>
      <c r="B234" s="34"/>
      <c r="C234" s="34"/>
      <c r="D234" s="34"/>
      <c r="E234" s="34"/>
      <c r="F234" s="34"/>
      <c r="G234" s="34"/>
    </row>
    <row r="235" spans="1:7" x14ac:dyDescent="0.2">
      <c r="A235" s="34"/>
      <c r="B235" s="34"/>
      <c r="C235" s="34"/>
      <c r="D235" s="34"/>
      <c r="E235" s="34"/>
      <c r="F235" s="34"/>
      <c r="G235" s="34"/>
    </row>
    <row r="236" spans="1:7" x14ac:dyDescent="0.2">
      <c r="A236" s="34"/>
      <c r="B236" s="34"/>
      <c r="C236" s="34"/>
      <c r="D236" s="34"/>
      <c r="E236" s="34"/>
      <c r="F236" s="34"/>
      <c r="G236" s="34"/>
    </row>
    <row r="237" spans="1:7" x14ac:dyDescent="0.2">
      <c r="A237" s="34"/>
      <c r="B237" s="34"/>
      <c r="C237" s="34"/>
      <c r="D237" s="34"/>
      <c r="E237" s="34"/>
      <c r="F237" s="34"/>
      <c r="G237" s="34"/>
    </row>
    <row r="238" spans="1:7" x14ac:dyDescent="0.2">
      <c r="A238" s="34"/>
      <c r="B238" s="34"/>
      <c r="C238" s="34"/>
      <c r="D238" s="34"/>
      <c r="E238" s="34"/>
      <c r="F238" s="34"/>
      <c r="G238" s="34"/>
    </row>
    <row r="239" spans="1:7" x14ac:dyDescent="0.2">
      <c r="A239" s="34"/>
      <c r="B239" s="34"/>
      <c r="C239" s="34"/>
      <c r="D239" s="34"/>
      <c r="E239" s="34"/>
      <c r="F239" s="34"/>
      <c r="G239" s="34"/>
    </row>
    <row r="240" spans="1:7" x14ac:dyDescent="0.2">
      <c r="A240" s="34"/>
      <c r="B240" s="34"/>
      <c r="C240" s="34"/>
      <c r="D240" s="34"/>
      <c r="E240" s="34"/>
      <c r="F240" s="34"/>
      <c r="G240" s="34"/>
    </row>
    <row r="241" spans="1:7" x14ac:dyDescent="0.2">
      <c r="A241" s="34"/>
      <c r="B241" s="34"/>
      <c r="C241" s="34"/>
      <c r="D241" s="34"/>
      <c r="E241" s="34"/>
      <c r="F241" s="34"/>
      <c r="G241" s="34"/>
    </row>
    <row r="242" spans="1:7" x14ac:dyDescent="0.2">
      <c r="A242" s="34"/>
      <c r="B242" s="34"/>
      <c r="C242" s="34"/>
      <c r="D242" s="34"/>
      <c r="E242" s="34"/>
      <c r="F242" s="34"/>
      <c r="G242" s="34"/>
    </row>
    <row r="243" spans="1:7" x14ac:dyDescent="0.2">
      <c r="A243" s="34"/>
      <c r="B243" s="34"/>
      <c r="C243" s="34"/>
      <c r="D243" s="34"/>
      <c r="E243" s="34"/>
      <c r="F243" s="34"/>
      <c r="G243" s="34"/>
    </row>
    <row r="244" spans="1:7" x14ac:dyDescent="0.2">
      <c r="A244" s="34"/>
      <c r="B244" s="34"/>
      <c r="C244" s="34"/>
      <c r="D244" s="34"/>
      <c r="E244" s="34"/>
      <c r="F244" s="34"/>
      <c r="G244" s="34"/>
    </row>
    <row r="245" spans="1:7" x14ac:dyDescent="0.2">
      <c r="A245" s="34"/>
      <c r="B245" s="34"/>
      <c r="C245" s="34"/>
      <c r="D245" s="34"/>
      <c r="E245" s="34"/>
      <c r="F245" s="34"/>
      <c r="G245" s="34"/>
    </row>
    <row r="246" spans="1:7" x14ac:dyDescent="0.2">
      <c r="A246" s="34"/>
      <c r="B246" s="34"/>
      <c r="C246" s="34"/>
      <c r="D246" s="34"/>
      <c r="E246" s="34"/>
      <c r="F246" s="34"/>
      <c r="G246" s="34"/>
    </row>
    <row r="247" spans="1:7" x14ac:dyDescent="0.2">
      <c r="A247" s="34"/>
      <c r="B247" s="34"/>
      <c r="C247" s="34"/>
      <c r="D247" s="34"/>
      <c r="E247" s="34"/>
      <c r="F247" s="34"/>
      <c r="G247" s="34"/>
    </row>
    <row r="248" spans="1:7" x14ac:dyDescent="0.2">
      <c r="A248" s="34"/>
      <c r="B248" s="34"/>
      <c r="C248" s="34"/>
      <c r="D248" s="34"/>
      <c r="E248" s="34"/>
      <c r="F248" s="34"/>
      <c r="G248" s="34"/>
    </row>
    <row r="249" spans="1:7" x14ac:dyDescent="0.2">
      <c r="A249" s="34"/>
      <c r="B249" s="34"/>
      <c r="C249" s="34"/>
      <c r="D249" s="34"/>
      <c r="E249" s="34"/>
      <c r="F249" s="34"/>
      <c r="G249" s="34"/>
    </row>
    <row r="250" spans="1:7" x14ac:dyDescent="0.2">
      <c r="A250" s="34"/>
      <c r="B250" s="34"/>
      <c r="C250" s="34"/>
      <c r="D250" s="34"/>
      <c r="E250" s="34"/>
      <c r="F250" s="34"/>
      <c r="G250" s="34"/>
    </row>
    <row r="251" spans="1:7" x14ac:dyDescent="0.2">
      <c r="A251" s="34"/>
      <c r="B251" s="34"/>
      <c r="C251" s="34"/>
      <c r="D251" s="34"/>
      <c r="E251" s="34"/>
      <c r="F251" s="34"/>
      <c r="G251" s="34"/>
    </row>
    <row r="252" spans="1:7" x14ac:dyDescent="0.2">
      <c r="A252" s="34"/>
      <c r="B252" s="34"/>
      <c r="C252" s="34"/>
      <c r="D252" s="34"/>
      <c r="E252" s="34"/>
      <c r="F252" s="34"/>
      <c r="G252" s="34"/>
    </row>
    <row r="253" spans="1:7" x14ac:dyDescent="0.2">
      <c r="A253" s="34"/>
      <c r="B253" s="34"/>
      <c r="C253" s="34"/>
      <c r="D253" s="34"/>
      <c r="E253" s="34"/>
      <c r="F253" s="34"/>
      <c r="G253" s="34"/>
    </row>
    <row r="254" spans="1:7" x14ac:dyDescent="0.2">
      <c r="A254" s="34"/>
      <c r="B254" s="34"/>
      <c r="C254" s="34"/>
      <c r="D254" s="34"/>
      <c r="E254" s="34"/>
      <c r="F254" s="34"/>
      <c r="G254" s="34"/>
    </row>
    <row r="255" spans="1:7" x14ac:dyDescent="0.2">
      <c r="A255" s="34"/>
      <c r="B255" s="34"/>
      <c r="C255" s="34"/>
      <c r="D255" s="34"/>
      <c r="E255" s="34"/>
      <c r="F255" s="34"/>
      <c r="G255" s="34"/>
    </row>
    <row r="256" spans="1:7" x14ac:dyDescent="0.2">
      <c r="A256" s="34"/>
      <c r="B256" s="34"/>
      <c r="C256" s="34"/>
      <c r="D256" s="34"/>
      <c r="E256" s="34"/>
      <c r="F256" s="34"/>
      <c r="G256" s="34"/>
    </row>
    <row r="257" spans="1:7" x14ac:dyDescent="0.2">
      <c r="A257" s="34"/>
      <c r="B257" s="34"/>
      <c r="C257" s="34"/>
      <c r="D257" s="34"/>
      <c r="E257" s="34"/>
      <c r="F257" s="34"/>
      <c r="G257" s="34"/>
    </row>
    <row r="258" spans="1:7" x14ac:dyDescent="0.2">
      <c r="A258" s="34"/>
      <c r="B258" s="34"/>
      <c r="C258" s="34"/>
      <c r="D258" s="34"/>
      <c r="E258" s="34"/>
      <c r="F258" s="34"/>
      <c r="G258" s="34"/>
    </row>
    <row r="259" spans="1:7" x14ac:dyDescent="0.2">
      <c r="A259" s="34"/>
      <c r="B259" s="34"/>
      <c r="C259" s="34"/>
      <c r="D259" s="34"/>
      <c r="E259" s="34"/>
      <c r="F259" s="34"/>
      <c r="G259" s="34"/>
    </row>
    <row r="260" spans="1:7" x14ac:dyDescent="0.2">
      <c r="A260" s="34"/>
      <c r="B260" s="34"/>
      <c r="C260" s="34"/>
      <c r="D260" s="34"/>
      <c r="E260" s="34"/>
      <c r="F260" s="34"/>
      <c r="G260" s="34"/>
    </row>
    <row r="261" spans="1:7" x14ac:dyDescent="0.2">
      <c r="A261" s="34"/>
      <c r="B261" s="34"/>
      <c r="C261" s="34"/>
      <c r="D261" s="34"/>
      <c r="E261" s="34"/>
      <c r="F261" s="34"/>
      <c r="G261" s="34"/>
    </row>
    <row r="262" spans="1:7" x14ac:dyDescent="0.2">
      <c r="A262" s="34"/>
      <c r="B262" s="34"/>
      <c r="C262" s="34"/>
      <c r="D262" s="34"/>
      <c r="E262" s="34"/>
      <c r="F262" s="34"/>
      <c r="G262" s="34"/>
    </row>
    <row r="263" spans="1:7" x14ac:dyDescent="0.2">
      <c r="A263" s="34"/>
      <c r="B263" s="34"/>
      <c r="C263" s="34"/>
      <c r="D263" s="34"/>
      <c r="E263" s="34"/>
      <c r="F263" s="34"/>
      <c r="G263" s="34"/>
    </row>
    <row r="264" spans="1:7" x14ac:dyDescent="0.2">
      <c r="A264" s="34"/>
      <c r="B264" s="34"/>
      <c r="C264" s="34"/>
      <c r="D264" s="34"/>
      <c r="E264" s="34"/>
      <c r="F264" s="34"/>
      <c r="G264" s="34"/>
    </row>
    <row r="265" spans="1:7" x14ac:dyDescent="0.2">
      <c r="A265" s="34"/>
      <c r="B265" s="34"/>
      <c r="C265" s="34"/>
      <c r="D265" s="34"/>
      <c r="E265" s="34"/>
      <c r="F265" s="34"/>
      <c r="G265" s="34"/>
    </row>
    <row r="266" spans="1:7" x14ac:dyDescent="0.2">
      <c r="A266" s="34"/>
      <c r="B266" s="34"/>
      <c r="C266" s="34"/>
      <c r="D266" s="34"/>
      <c r="E266" s="34"/>
      <c r="F266" s="34"/>
      <c r="G266" s="34"/>
    </row>
    <row r="267" spans="1:7" x14ac:dyDescent="0.2">
      <c r="A267" s="34"/>
      <c r="B267" s="34"/>
      <c r="C267" s="34"/>
      <c r="D267" s="34"/>
      <c r="E267" s="34"/>
      <c r="F267" s="34"/>
      <c r="G267" s="34"/>
    </row>
    <row r="268" spans="1:7" x14ac:dyDescent="0.2">
      <c r="A268" s="34"/>
      <c r="B268" s="34"/>
      <c r="C268" s="34"/>
      <c r="D268" s="34"/>
      <c r="E268" s="34"/>
      <c r="F268" s="34"/>
      <c r="G268" s="34"/>
    </row>
    <row r="269" spans="1:7" x14ac:dyDescent="0.2">
      <c r="A269" s="34"/>
      <c r="B269" s="34"/>
      <c r="C269" s="34"/>
      <c r="D269" s="34"/>
      <c r="E269" s="34"/>
      <c r="F269" s="34"/>
      <c r="G269" s="34"/>
    </row>
    <row r="270" spans="1:7" x14ac:dyDescent="0.2">
      <c r="A270" s="34"/>
      <c r="B270" s="34"/>
      <c r="C270" s="34"/>
      <c r="D270" s="34"/>
      <c r="E270" s="34"/>
      <c r="F270" s="34"/>
      <c r="G270" s="34"/>
    </row>
    <row r="271" spans="1:7" x14ac:dyDescent="0.2">
      <c r="A271" s="34"/>
      <c r="B271" s="34"/>
      <c r="C271" s="34"/>
      <c r="D271" s="34"/>
      <c r="E271" s="34"/>
      <c r="F271" s="34"/>
      <c r="G271" s="34"/>
    </row>
    <row r="272" spans="1:7" x14ac:dyDescent="0.2">
      <c r="A272" s="34"/>
      <c r="B272" s="34"/>
      <c r="C272" s="34"/>
      <c r="D272" s="34"/>
      <c r="E272" s="34"/>
      <c r="F272" s="34"/>
      <c r="G272" s="34"/>
    </row>
    <row r="273" spans="1:7" x14ac:dyDescent="0.2">
      <c r="A273" s="34"/>
      <c r="B273" s="34"/>
      <c r="C273" s="34"/>
      <c r="D273" s="34"/>
      <c r="E273" s="34"/>
      <c r="F273" s="34"/>
      <c r="G273" s="34"/>
    </row>
    <row r="274" spans="1:7" x14ac:dyDescent="0.2">
      <c r="A274" s="34"/>
      <c r="B274" s="34"/>
      <c r="C274" s="34"/>
      <c r="D274" s="34"/>
      <c r="E274" s="34"/>
      <c r="F274" s="34"/>
      <c r="G274" s="34"/>
    </row>
    <row r="275" spans="1:7" x14ac:dyDescent="0.2">
      <c r="A275" s="34"/>
      <c r="B275" s="34"/>
      <c r="C275" s="34"/>
      <c r="D275" s="34"/>
      <c r="E275" s="34"/>
      <c r="F275" s="34"/>
      <c r="G275" s="34"/>
    </row>
    <row r="276" spans="1:7" x14ac:dyDescent="0.2">
      <c r="A276" s="34"/>
      <c r="B276" s="34"/>
      <c r="C276" s="34"/>
      <c r="D276" s="34"/>
      <c r="E276" s="34"/>
      <c r="F276" s="34"/>
      <c r="G276" s="34"/>
    </row>
    <row r="277" spans="1:7" x14ac:dyDescent="0.2">
      <c r="A277" s="34"/>
      <c r="B277" s="34"/>
      <c r="C277" s="34"/>
      <c r="D277" s="34"/>
      <c r="E277" s="34"/>
      <c r="F277" s="34"/>
      <c r="G277" s="34"/>
    </row>
    <row r="278" spans="1:7" x14ac:dyDescent="0.2">
      <c r="A278" s="34"/>
      <c r="B278" s="34"/>
      <c r="C278" s="34"/>
      <c r="D278" s="34"/>
      <c r="E278" s="34"/>
      <c r="F278" s="34"/>
      <c r="G278" s="34"/>
    </row>
    <row r="279" spans="1:7" x14ac:dyDescent="0.2">
      <c r="A279" s="34"/>
      <c r="B279" s="34"/>
      <c r="C279" s="34"/>
      <c r="D279" s="34"/>
      <c r="E279" s="34"/>
      <c r="F279" s="34"/>
      <c r="G279" s="34"/>
    </row>
    <row r="280" spans="1:7" x14ac:dyDescent="0.2">
      <c r="A280" s="34"/>
      <c r="B280" s="34"/>
      <c r="C280" s="34"/>
      <c r="D280" s="34"/>
      <c r="E280" s="34"/>
      <c r="F280" s="34"/>
      <c r="G280" s="34"/>
    </row>
    <row r="281" spans="1:7" x14ac:dyDescent="0.2">
      <c r="A281" s="34"/>
      <c r="B281" s="34"/>
      <c r="C281" s="34"/>
      <c r="D281" s="34"/>
      <c r="E281" s="34"/>
      <c r="F281" s="34"/>
      <c r="G281" s="34"/>
    </row>
    <row r="282" spans="1:7" x14ac:dyDescent="0.2">
      <c r="A282" s="34"/>
      <c r="B282" s="34"/>
      <c r="C282" s="34"/>
      <c r="D282" s="34"/>
      <c r="E282" s="34"/>
      <c r="F282" s="34"/>
      <c r="G282" s="34"/>
    </row>
    <row r="283" spans="1:7" x14ac:dyDescent="0.2">
      <c r="A283" s="34"/>
      <c r="B283" s="34"/>
      <c r="C283" s="34"/>
      <c r="D283" s="34"/>
      <c r="E283" s="34"/>
      <c r="F283" s="34"/>
      <c r="G283" s="34"/>
    </row>
    <row r="284" spans="1:7" x14ac:dyDescent="0.2">
      <c r="A284" s="34"/>
      <c r="B284" s="34"/>
      <c r="C284" s="34"/>
      <c r="D284" s="34"/>
      <c r="E284" s="34"/>
      <c r="F284" s="34"/>
      <c r="G284" s="34"/>
    </row>
    <row r="285" spans="1:7" x14ac:dyDescent="0.2">
      <c r="A285" s="34"/>
      <c r="B285" s="34"/>
      <c r="C285" s="34"/>
      <c r="D285" s="34"/>
      <c r="E285" s="34"/>
      <c r="F285" s="34"/>
      <c r="G285" s="34"/>
    </row>
    <row r="286" spans="1:7" x14ac:dyDescent="0.2">
      <c r="A286" s="34"/>
      <c r="B286" s="34"/>
      <c r="C286" s="34"/>
      <c r="D286" s="34"/>
      <c r="E286" s="34"/>
      <c r="F286" s="34"/>
      <c r="G286" s="34"/>
    </row>
    <row r="287" spans="1:7" x14ac:dyDescent="0.2">
      <c r="A287" s="34"/>
      <c r="B287" s="34"/>
      <c r="C287" s="34"/>
      <c r="D287" s="34"/>
      <c r="E287" s="34"/>
      <c r="F287" s="34"/>
      <c r="G287" s="34"/>
    </row>
    <row r="288" spans="1:7" x14ac:dyDescent="0.2">
      <c r="A288" s="34"/>
      <c r="B288" s="34"/>
      <c r="C288" s="34"/>
      <c r="D288" s="34"/>
      <c r="E288" s="34"/>
      <c r="F288" s="34"/>
      <c r="G288" s="34"/>
    </row>
    <row r="289" spans="1:7" x14ac:dyDescent="0.2">
      <c r="A289" s="34"/>
      <c r="B289" s="34"/>
      <c r="C289" s="34"/>
      <c r="D289" s="34"/>
      <c r="E289" s="34"/>
      <c r="F289" s="34"/>
      <c r="G289" s="34"/>
    </row>
    <row r="290" spans="1:7" x14ac:dyDescent="0.2">
      <c r="A290" s="34"/>
      <c r="B290" s="34"/>
      <c r="C290" s="34"/>
      <c r="D290" s="34"/>
      <c r="E290" s="34"/>
      <c r="F290" s="34"/>
      <c r="G290" s="34"/>
    </row>
    <row r="291" spans="1:7" x14ac:dyDescent="0.2">
      <c r="A291" s="34"/>
      <c r="B291" s="34"/>
      <c r="C291" s="34"/>
      <c r="D291" s="34"/>
      <c r="E291" s="34"/>
      <c r="F291" s="34"/>
      <c r="G291" s="34"/>
    </row>
    <row r="292" spans="1:7" x14ac:dyDescent="0.2">
      <c r="A292" s="34"/>
      <c r="B292" s="34"/>
      <c r="C292" s="34"/>
      <c r="D292" s="34"/>
      <c r="E292" s="34"/>
      <c r="F292" s="34"/>
      <c r="G292" s="34"/>
    </row>
    <row r="293" spans="1:7" x14ac:dyDescent="0.2">
      <c r="A293" s="34"/>
      <c r="B293" s="34"/>
      <c r="C293" s="34"/>
      <c r="D293" s="34"/>
      <c r="E293" s="34"/>
      <c r="F293" s="34"/>
      <c r="G293" s="34"/>
    </row>
    <row r="294" spans="1:7" x14ac:dyDescent="0.2">
      <c r="A294" s="34"/>
      <c r="B294" s="34"/>
      <c r="C294" s="34"/>
      <c r="D294" s="34"/>
      <c r="E294" s="34"/>
      <c r="F294" s="34"/>
      <c r="G294" s="34"/>
    </row>
    <row r="295" spans="1:7" x14ac:dyDescent="0.2">
      <c r="A295" s="34"/>
      <c r="B295" s="34"/>
      <c r="C295" s="34"/>
      <c r="D295" s="34"/>
      <c r="E295" s="34"/>
      <c r="F295" s="34"/>
      <c r="G295" s="34"/>
    </row>
    <row r="296" spans="1:7" x14ac:dyDescent="0.2">
      <c r="A296" s="34"/>
      <c r="B296" s="34"/>
      <c r="C296" s="34"/>
      <c r="D296" s="34"/>
      <c r="E296" s="34"/>
      <c r="F296" s="34"/>
      <c r="G296" s="34"/>
    </row>
    <row r="297" spans="1:7" x14ac:dyDescent="0.2">
      <c r="A297" s="34"/>
      <c r="B297" s="34"/>
      <c r="C297" s="34"/>
      <c r="D297" s="34"/>
      <c r="E297" s="34"/>
      <c r="F297" s="34"/>
      <c r="G297" s="34"/>
    </row>
    <row r="298" spans="1:7" x14ac:dyDescent="0.2">
      <c r="A298" s="34"/>
      <c r="B298" s="34"/>
      <c r="C298" s="34"/>
      <c r="D298" s="34"/>
      <c r="E298" s="34"/>
      <c r="F298" s="34"/>
      <c r="G298" s="34"/>
    </row>
    <row r="299" spans="1:7" x14ac:dyDescent="0.2">
      <c r="A299" s="34"/>
      <c r="B299" s="34"/>
      <c r="C299" s="34"/>
      <c r="D299" s="34"/>
      <c r="E299" s="34"/>
      <c r="F299" s="34"/>
      <c r="G299" s="34"/>
    </row>
    <row r="300" spans="1:7" x14ac:dyDescent="0.2">
      <c r="A300" s="34"/>
      <c r="B300" s="34"/>
      <c r="C300" s="34"/>
      <c r="D300" s="34"/>
      <c r="E300" s="34"/>
      <c r="F300" s="34"/>
      <c r="G300" s="34"/>
    </row>
    <row r="301" spans="1:7" x14ac:dyDescent="0.2">
      <c r="A301" s="34"/>
      <c r="B301" s="34"/>
      <c r="C301" s="34"/>
      <c r="D301" s="34"/>
      <c r="E301" s="34"/>
      <c r="F301" s="34"/>
      <c r="G301" s="34"/>
    </row>
    <row r="302" spans="1:7" x14ac:dyDescent="0.2">
      <c r="A302" s="34"/>
      <c r="B302" s="34"/>
      <c r="C302" s="34"/>
      <c r="D302" s="34"/>
      <c r="E302" s="34"/>
      <c r="F302" s="34"/>
      <c r="G302" s="34"/>
    </row>
    <row r="303" spans="1:7" x14ac:dyDescent="0.2">
      <c r="A303" s="34"/>
      <c r="B303" s="34"/>
      <c r="C303" s="34"/>
      <c r="D303" s="34"/>
      <c r="E303" s="34"/>
      <c r="F303" s="34"/>
      <c r="G303" s="34"/>
    </row>
    <row r="304" spans="1:7" x14ac:dyDescent="0.2">
      <c r="A304" s="34"/>
      <c r="B304" s="34"/>
      <c r="C304" s="34"/>
      <c r="D304" s="34"/>
      <c r="E304" s="34"/>
      <c r="F304" s="34"/>
      <c r="G304" s="34"/>
    </row>
    <row r="305" spans="1:7" x14ac:dyDescent="0.2">
      <c r="A305" s="34"/>
      <c r="B305" s="34"/>
      <c r="C305" s="34"/>
      <c r="D305" s="34"/>
      <c r="E305" s="34"/>
      <c r="F305" s="34"/>
      <c r="G305" s="34"/>
    </row>
    <row r="306" spans="1:7" x14ac:dyDescent="0.2">
      <c r="A306" s="34"/>
      <c r="B306" s="34"/>
      <c r="C306" s="34"/>
      <c r="D306" s="34"/>
      <c r="E306" s="34"/>
      <c r="F306" s="34"/>
      <c r="G306" s="34"/>
    </row>
    <row r="307" spans="1:7" x14ac:dyDescent="0.2">
      <c r="A307" s="34"/>
      <c r="B307" s="34"/>
      <c r="C307" s="34"/>
      <c r="D307" s="34"/>
      <c r="E307" s="34"/>
      <c r="F307" s="34"/>
      <c r="G307" s="34"/>
    </row>
    <row r="308" spans="1:7" x14ac:dyDescent="0.2">
      <c r="A308" s="34"/>
      <c r="B308" s="34"/>
      <c r="C308" s="34"/>
      <c r="D308" s="34"/>
      <c r="E308" s="34"/>
      <c r="F308" s="34"/>
      <c r="G308" s="34"/>
    </row>
    <row r="309" spans="1:7" x14ac:dyDescent="0.2">
      <c r="A309" s="34"/>
      <c r="B309" s="34"/>
      <c r="C309" s="34"/>
      <c r="D309" s="34"/>
      <c r="E309" s="34"/>
      <c r="F309" s="34"/>
      <c r="G309" s="34"/>
    </row>
    <row r="310" spans="1:7" x14ac:dyDescent="0.2">
      <c r="A310" s="34"/>
      <c r="B310" s="34"/>
      <c r="C310" s="34"/>
      <c r="D310" s="34"/>
      <c r="E310" s="34"/>
      <c r="F310" s="34"/>
      <c r="G310" s="34"/>
    </row>
    <row r="311" spans="1:7" x14ac:dyDescent="0.2">
      <c r="A311" s="34"/>
      <c r="B311" s="34"/>
      <c r="C311" s="34"/>
      <c r="D311" s="34"/>
      <c r="E311" s="34"/>
      <c r="F311" s="34"/>
      <c r="G311" s="34"/>
    </row>
    <row r="312" spans="1:7" x14ac:dyDescent="0.2">
      <c r="A312" s="34"/>
      <c r="B312" s="34"/>
      <c r="C312" s="34"/>
      <c r="D312" s="34"/>
      <c r="E312" s="34"/>
      <c r="F312" s="34"/>
      <c r="G312" s="34"/>
    </row>
    <row r="313" spans="1:7" x14ac:dyDescent="0.2">
      <c r="A313" s="34"/>
      <c r="B313" s="34"/>
      <c r="C313" s="34"/>
      <c r="D313" s="34"/>
      <c r="E313" s="34"/>
      <c r="F313" s="34"/>
      <c r="G313" s="34"/>
    </row>
    <row r="314" spans="1:7" x14ac:dyDescent="0.2">
      <c r="A314" s="34"/>
      <c r="B314" s="34"/>
      <c r="C314" s="34"/>
      <c r="D314" s="34"/>
      <c r="E314" s="34"/>
      <c r="F314" s="34"/>
      <c r="G314" s="34"/>
    </row>
    <row r="315" spans="1:7" x14ac:dyDescent="0.2">
      <c r="A315" s="34"/>
      <c r="B315" s="34"/>
      <c r="C315" s="34"/>
      <c r="D315" s="34"/>
      <c r="E315" s="34"/>
      <c r="F315" s="34"/>
      <c r="G315" s="34"/>
    </row>
    <row r="316" spans="1:7" x14ac:dyDescent="0.2">
      <c r="A316" s="34"/>
      <c r="B316" s="34"/>
      <c r="C316" s="34"/>
      <c r="D316" s="34"/>
      <c r="E316" s="34"/>
      <c r="F316" s="34"/>
      <c r="G316" s="34"/>
    </row>
    <row r="317" spans="1:7" x14ac:dyDescent="0.2">
      <c r="A317" s="34"/>
      <c r="B317" s="34"/>
      <c r="C317" s="34"/>
      <c r="D317" s="34"/>
      <c r="E317" s="34"/>
      <c r="F317" s="34"/>
      <c r="G317" s="34"/>
    </row>
    <row r="318" spans="1:7" x14ac:dyDescent="0.2">
      <c r="A318" s="34"/>
      <c r="B318" s="34"/>
      <c r="C318" s="34"/>
      <c r="D318" s="34"/>
      <c r="E318" s="34"/>
      <c r="F318" s="34"/>
      <c r="G318" s="34"/>
    </row>
    <row r="319" spans="1:7" x14ac:dyDescent="0.2">
      <c r="A319" s="34"/>
      <c r="B319" s="34"/>
      <c r="C319" s="34"/>
      <c r="D319" s="34"/>
      <c r="E319" s="34"/>
      <c r="F319" s="34"/>
      <c r="G319" s="34"/>
    </row>
    <row r="320" spans="1:7" x14ac:dyDescent="0.2">
      <c r="A320" s="34"/>
      <c r="B320" s="34"/>
      <c r="C320" s="34"/>
      <c r="D320" s="34"/>
      <c r="E320" s="34"/>
      <c r="F320" s="34"/>
      <c r="G320" s="34"/>
    </row>
    <row r="321" spans="1:7" x14ac:dyDescent="0.2">
      <c r="A321" s="34"/>
      <c r="B321" s="34"/>
      <c r="C321" s="34"/>
      <c r="D321" s="34"/>
      <c r="E321" s="34"/>
      <c r="F321" s="34"/>
      <c r="G321" s="34"/>
    </row>
    <row r="322" spans="1:7" x14ac:dyDescent="0.2">
      <c r="A322" s="34"/>
      <c r="B322" s="34"/>
      <c r="C322" s="34"/>
      <c r="D322" s="34"/>
      <c r="E322" s="34"/>
      <c r="F322" s="34"/>
      <c r="G322" s="34"/>
    </row>
    <row r="323" spans="1:7" x14ac:dyDescent="0.2">
      <c r="A323" s="34"/>
      <c r="B323" s="34"/>
      <c r="C323" s="34"/>
      <c r="D323" s="34"/>
      <c r="E323" s="34"/>
      <c r="F323" s="34"/>
      <c r="G323" s="34"/>
    </row>
    <row r="324" spans="1:7" x14ac:dyDescent="0.2">
      <c r="A324" s="34"/>
      <c r="B324" s="34"/>
      <c r="C324" s="34"/>
      <c r="D324" s="34"/>
      <c r="E324" s="34"/>
      <c r="F324" s="34"/>
      <c r="G324" s="34"/>
    </row>
    <row r="325" spans="1:7" x14ac:dyDescent="0.2">
      <c r="A325" s="34"/>
      <c r="B325" s="34"/>
      <c r="C325" s="34"/>
      <c r="D325" s="34"/>
      <c r="E325" s="34"/>
      <c r="F325" s="34"/>
      <c r="G325" s="34"/>
    </row>
    <row r="326" spans="1:7" x14ac:dyDescent="0.2">
      <c r="A326" s="34"/>
      <c r="B326" s="34"/>
      <c r="C326" s="34"/>
      <c r="D326" s="34"/>
      <c r="E326" s="34"/>
      <c r="F326" s="34"/>
      <c r="G326" s="34"/>
    </row>
    <row r="327" spans="1:7" x14ac:dyDescent="0.2">
      <c r="A327" s="34"/>
      <c r="B327" s="34"/>
      <c r="C327" s="34"/>
      <c r="D327" s="34"/>
      <c r="E327" s="34"/>
      <c r="F327" s="34"/>
      <c r="G327" s="34"/>
    </row>
    <row r="328" spans="1:7" x14ac:dyDescent="0.2">
      <c r="A328" s="34"/>
      <c r="B328" s="34"/>
      <c r="C328" s="34"/>
      <c r="D328" s="34"/>
      <c r="E328" s="34"/>
      <c r="F328" s="34"/>
      <c r="G328" s="34"/>
    </row>
    <row r="329" spans="1:7" x14ac:dyDescent="0.2">
      <c r="A329" s="34"/>
      <c r="B329" s="34"/>
      <c r="C329" s="34"/>
      <c r="D329" s="34"/>
      <c r="E329" s="34"/>
      <c r="F329" s="34"/>
      <c r="G329" s="34"/>
    </row>
    <row r="330" spans="1:7" x14ac:dyDescent="0.2">
      <c r="A330" s="34"/>
      <c r="B330" s="34"/>
      <c r="C330" s="34"/>
      <c r="D330" s="34"/>
      <c r="E330" s="34"/>
      <c r="F330" s="34"/>
      <c r="G330" s="34"/>
    </row>
    <row r="331" spans="1:7" x14ac:dyDescent="0.2">
      <c r="A331" s="34"/>
      <c r="B331" s="34"/>
      <c r="C331" s="34"/>
      <c r="D331" s="34"/>
      <c r="E331" s="34"/>
      <c r="F331" s="34"/>
      <c r="G331" s="34"/>
    </row>
    <row r="332" spans="1:7" x14ac:dyDescent="0.2">
      <c r="A332" s="34"/>
      <c r="B332" s="34"/>
      <c r="C332" s="34"/>
      <c r="D332" s="34"/>
      <c r="E332" s="34"/>
      <c r="F332" s="34"/>
      <c r="G332" s="34"/>
    </row>
    <row r="333" spans="1:7" x14ac:dyDescent="0.2">
      <c r="A333" s="34"/>
      <c r="B333" s="34"/>
      <c r="C333" s="34"/>
      <c r="D333" s="34"/>
      <c r="E333" s="34"/>
      <c r="F333" s="34"/>
      <c r="G333" s="34"/>
    </row>
    <row r="334" spans="1:7" x14ac:dyDescent="0.2">
      <c r="A334" s="34"/>
      <c r="B334" s="34"/>
      <c r="C334" s="34"/>
      <c r="D334" s="34"/>
      <c r="E334" s="34"/>
      <c r="F334" s="34"/>
      <c r="G334" s="34"/>
    </row>
    <row r="335" spans="1:7" x14ac:dyDescent="0.2">
      <c r="A335" s="34"/>
      <c r="B335" s="34"/>
      <c r="C335" s="34"/>
      <c r="D335" s="34"/>
      <c r="E335" s="34"/>
      <c r="F335" s="34"/>
      <c r="G335" s="34"/>
    </row>
    <row r="336" spans="1:7" x14ac:dyDescent="0.2">
      <c r="A336" s="34"/>
      <c r="B336" s="34"/>
      <c r="C336" s="34"/>
      <c r="D336" s="34"/>
      <c r="E336" s="34"/>
      <c r="F336" s="34"/>
      <c r="G336" s="34"/>
    </row>
    <row r="337" spans="1:7" x14ac:dyDescent="0.2">
      <c r="A337" s="34"/>
      <c r="B337" s="34"/>
      <c r="C337" s="34"/>
      <c r="D337" s="34"/>
      <c r="E337" s="34"/>
      <c r="F337" s="34"/>
      <c r="G337" s="34"/>
    </row>
    <row r="338" spans="1:7" x14ac:dyDescent="0.2">
      <c r="A338" s="34"/>
      <c r="B338" s="34"/>
      <c r="C338" s="34"/>
      <c r="D338" s="34"/>
      <c r="E338" s="34"/>
      <c r="F338" s="34"/>
      <c r="G338" s="34"/>
    </row>
    <row r="339" spans="1:7" x14ac:dyDescent="0.2">
      <c r="A339" s="34"/>
      <c r="B339" s="34"/>
      <c r="C339" s="34"/>
      <c r="D339" s="34"/>
      <c r="E339" s="34"/>
      <c r="F339" s="34"/>
      <c r="G339" s="34"/>
    </row>
    <row r="340" spans="1:7" x14ac:dyDescent="0.2">
      <c r="A340" s="34"/>
      <c r="B340" s="34"/>
      <c r="C340" s="34"/>
      <c r="D340" s="34"/>
      <c r="E340" s="34"/>
      <c r="F340" s="34"/>
      <c r="G340" s="34"/>
    </row>
    <row r="341" spans="1:7" x14ac:dyDescent="0.2">
      <c r="A341" s="34"/>
      <c r="B341" s="34"/>
      <c r="C341" s="34"/>
      <c r="D341" s="34"/>
      <c r="E341" s="34"/>
      <c r="F341" s="34"/>
      <c r="G341" s="34"/>
    </row>
    <row r="342" spans="1:7" x14ac:dyDescent="0.2">
      <c r="A342" s="34"/>
      <c r="B342" s="34"/>
      <c r="C342" s="34"/>
      <c r="D342" s="34"/>
      <c r="E342" s="34"/>
      <c r="F342" s="34"/>
      <c r="G342" s="34"/>
    </row>
    <row r="343" spans="1:7" x14ac:dyDescent="0.2">
      <c r="A343" s="34"/>
      <c r="B343" s="34"/>
      <c r="C343" s="34"/>
      <c r="D343" s="34"/>
      <c r="E343" s="34"/>
      <c r="F343" s="34"/>
      <c r="G343" s="34"/>
    </row>
    <row r="344" spans="1:7" x14ac:dyDescent="0.2">
      <c r="A344" s="34"/>
      <c r="B344" s="34"/>
      <c r="C344" s="34"/>
      <c r="D344" s="34"/>
      <c r="E344" s="34"/>
      <c r="F344" s="34"/>
      <c r="G344" s="34"/>
    </row>
    <row r="345" spans="1:7" x14ac:dyDescent="0.2">
      <c r="A345" s="34"/>
      <c r="B345" s="34"/>
      <c r="C345" s="34"/>
      <c r="D345" s="34"/>
      <c r="E345" s="34"/>
      <c r="F345" s="34"/>
      <c r="G345" s="34"/>
    </row>
    <row r="346" spans="1:7" x14ac:dyDescent="0.2">
      <c r="A346" s="34"/>
      <c r="B346" s="34"/>
      <c r="C346" s="34"/>
      <c r="D346" s="34"/>
      <c r="E346" s="34"/>
      <c r="F346" s="34"/>
      <c r="G346" s="34"/>
    </row>
    <row r="347" spans="1:7" x14ac:dyDescent="0.2">
      <c r="A347" s="34"/>
      <c r="B347" s="34"/>
      <c r="C347" s="34"/>
      <c r="D347" s="34"/>
      <c r="E347" s="34"/>
      <c r="F347" s="34"/>
      <c r="G347" s="34"/>
    </row>
    <row r="348" spans="1:7" x14ac:dyDescent="0.2">
      <c r="A348" s="34"/>
      <c r="B348" s="34"/>
      <c r="C348" s="34"/>
      <c r="D348" s="34"/>
      <c r="E348" s="34"/>
      <c r="F348" s="34"/>
      <c r="G348" s="34"/>
    </row>
    <row r="349" spans="1:7" x14ac:dyDescent="0.2">
      <c r="A349" s="34"/>
      <c r="B349" s="34"/>
      <c r="C349" s="34"/>
      <c r="D349" s="34"/>
      <c r="E349" s="34"/>
      <c r="F349" s="34"/>
      <c r="G349" s="34"/>
    </row>
    <row r="350" spans="1:7" x14ac:dyDescent="0.2">
      <c r="A350" s="34"/>
      <c r="B350" s="34"/>
      <c r="C350" s="34"/>
      <c r="D350" s="34"/>
      <c r="E350" s="34"/>
      <c r="F350" s="34"/>
      <c r="G350" s="34"/>
    </row>
    <row r="351" spans="1:7" x14ac:dyDescent="0.2">
      <c r="A351" s="34"/>
      <c r="B351" s="34"/>
      <c r="C351" s="34"/>
      <c r="D351" s="34"/>
      <c r="E351" s="34"/>
      <c r="F351" s="34"/>
      <c r="G351" s="34"/>
    </row>
    <row r="352" spans="1:7" x14ac:dyDescent="0.2">
      <c r="A352" s="34"/>
      <c r="B352" s="34"/>
      <c r="C352" s="34"/>
      <c r="D352" s="34"/>
      <c r="E352" s="34"/>
      <c r="F352" s="34"/>
      <c r="G352" s="34"/>
    </row>
    <row r="353" spans="1:7" x14ac:dyDescent="0.2">
      <c r="A353" s="34"/>
      <c r="B353" s="34"/>
      <c r="C353" s="34"/>
      <c r="D353" s="34"/>
      <c r="E353" s="34"/>
      <c r="F353" s="34"/>
      <c r="G353" s="34"/>
    </row>
    <row r="354" spans="1:7" x14ac:dyDescent="0.2">
      <c r="A354" s="34"/>
      <c r="B354" s="34"/>
      <c r="C354" s="34"/>
      <c r="D354" s="34"/>
      <c r="E354" s="34"/>
      <c r="F354" s="34"/>
      <c r="G354" s="34"/>
    </row>
    <row r="355" spans="1:7" x14ac:dyDescent="0.2">
      <c r="A355" s="34"/>
      <c r="B355" s="34"/>
      <c r="C355" s="34"/>
      <c r="D355" s="34"/>
      <c r="E355" s="34"/>
      <c r="F355" s="34"/>
      <c r="G355" s="34"/>
    </row>
    <row r="356" spans="1:7" x14ac:dyDescent="0.2">
      <c r="A356" s="34"/>
      <c r="B356" s="34"/>
      <c r="C356" s="34"/>
      <c r="D356" s="34"/>
      <c r="E356" s="34"/>
      <c r="F356" s="34"/>
      <c r="G356" s="34"/>
    </row>
    <row r="357" spans="1:7" x14ac:dyDescent="0.2">
      <c r="A357" s="34"/>
      <c r="B357" s="34"/>
      <c r="C357" s="34"/>
      <c r="D357" s="34"/>
      <c r="E357" s="34"/>
      <c r="F357" s="34"/>
      <c r="G357" s="34"/>
    </row>
    <row r="358" spans="1:7" x14ac:dyDescent="0.2">
      <c r="A358" s="34"/>
      <c r="B358" s="34"/>
      <c r="C358" s="34"/>
      <c r="D358" s="34"/>
      <c r="E358" s="34"/>
      <c r="F358" s="34"/>
      <c r="G358" s="34"/>
    </row>
    <row r="359" spans="1:7" x14ac:dyDescent="0.2">
      <c r="A359" s="34"/>
      <c r="B359" s="34"/>
      <c r="C359" s="34"/>
      <c r="D359" s="34"/>
      <c r="E359" s="34"/>
      <c r="F359" s="34"/>
      <c r="G359" s="34"/>
    </row>
    <row r="360" spans="1:7" x14ac:dyDescent="0.2">
      <c r="A360" s="34"/>
      <c r="B360" s="34"/>
      <c r="C360" s="34"/>
      <c r="D360" s="34"/>
      <c r="E360" s="34"/>
      <c r="F360" s="34"/>
      <c r="G360" s="34"/>
    </row>
    <row r="361" spans="1:7" x14ac:dyDescent="0.2">
      <c r="A361" s="34"/>
      <c r="B361" s="34"/>
      <c r="C361" s="34"/>
      <c r="D361" s="34"/>
      <c r="E361" s="34"/>
      <c r="F361" s="34"/>
      <c r="G361" s="34"/>
    </row>
    <row r="362" spans="1:7" x14ac:dyDescent="0.2">
      <c r="A362" s="34"/>
      <c r="B362" s="34"/>
      <c r="C362" s="34"/>
      <c r="D362" s="34"/>
      <c r="E362" s="34"/>
      <c r="F362" s="34"/>
      <c r="G362" s="34"/>
    </row>
    <row r="363" spans="1:7" x14ac:dyDescent="0.2">
      <c r="A363" s="34"/>
      <c r="B363" s="34"/>
      <c r="C363" s="34"/>
      <c r="D363" s="34"/>
      <c r="E363" s="34"/>
      <c r="F363" s="34"/>
      <c r="G363" s="34"/>
    </row>
    <row r="364" spans="1:7" x14ac:dyDescent="0.2">
      <c r="A364" s="34"/>
      <c r="B364" s="34"/>
      <c r="C364" s="34"/>
      <c r="D364" s="34"/>
      <c r="E364" s="34"/>
      <c r="F364" s="34"/>
      <c r="G364" s="34"/>
    </row>
    <row r="365" spans="1:7" x14ac:dyDescent="0.2">
      <c r="A365" s="34"/>
      <c r="B365" s="34"/>
      <c r="C365" s="34"/>
      <c r="D365" s="34"/>
      <c r="E365" s="34"/>
      <c r="F365" s="34"/>
      <c r="G365" s="34"/>
    </row>
    <row r="366" spans="1:7" x14ac:dyDescent="0.2">
      <c r="A366" s="34"/>
      <c r="B366" s="34"/>
      <c r="C366" s="34"/>
      <c r="D366" s="34"/>
      <c r="E366" s="34"/>
      <c r="F366" s="34"/>
      <c r="G366" s="34"/>
    </row>
    <row r="367" spans="1:7" x14ac:dyDescent="0.2">
      <c r="A367" s="34"/>
      <c r="B367" s="34"/>
      <c r="C367" s="34"/>
      <c r="D367" s="34"/>
      <c r="E367" s="34"/>
      <c r="F367" s="34"/>
      <c r="G367" s="34"/>
    </row>
    <row r="368" spans="1:7" x14ac:dyDescent="0.2">
      <c r="A368" s="34"/>
      <c r="B368" s="34"/>
      <c r="C368" s="34"/>
      <c r="D368" s="34"/>
      <c r="E368" s="34"/>
      <c r="F368" s="34"/>
      <c r="G368" s="34"/>
    </row>
    <row r="369" spans="1:7" x14ac:dyDescent="0.2">
      <c r="A369" s="34"/>
      <c r="B369" s="34"/>
      <c r="C369" s="34"/>
      <c r="D369" s="34"/>
      <c r="E369" s="34"/>
      <c r="F369" s="34"/>
      <c r="G369" s="34"/>
    </row>
    <row r="370" spans="1:7" x14ac:dyDescent="0.2">
      <c r="A370" s="34"/>
      <c r="B370" s="34"/>
      <c r="C370" s="34"/>
      <c r="D370" s="34"/>
      <c r="E370" s="34"/>
      <c r="F370" s="34"/>
      <c r="G370" s="34"/>
    </row>
    <row r="371" spans="1:7" x14ac:dyDescent="0.2">
      <c r="A371" s="34"/>
      <c r="B371" s="34"/>
      <c r="C371" s="34"/>
      <c r="D371" s="34"/>
      <c r="E371" s="34"/>
      <c r="F371" s="34"/>
      <c r="G371" s="34"/>
    </row>
    <row r="372" spans="1:7" x14ac:dyDescent="0.2">
      <c r="A372" s="34"/>
      <c r="B372" s="34"/>
      <c r="C372" s="34"/>
      <c r="D372" s="34"/>
      <c r="E372" s="34"/>
      <c r="F372" s="34"/>
      <c r="G372" s="34"/>
    </row>
    <row r="373" spans="1:7" x14ac:dyDescent="0.2">
      <c r="A373" s="34"/>
      <c r="B373" s="34"/>
      <c r="C373" s="34"/>
      <c r="D373" s="34"/>
      <c r="E373" s="34"/>
      <c r="F373" s="34"/>
      <c r="G373" s="34"/>
    </row>
    <row r="374" spans="1:7" x14ac:dyDescent="0.2">
      <c r="A374" s="34"/>
      <c r="B374" s="34"/>
      <c r="C374" s="34"/>
      <c r="D374" s="34"/>
      <c r="E374" s="34"/>
      <c r="F374" s="34"/>
      <c r="G374" s="34"/>
    </row>
    <row r="375" spans="1:7" x14ac:dyDescent="0.2">
      <c r="A375" s="34"/>
      <c r="B375" s="34"/>
      <c r="C375" s="34"/>
      <c r="D375" s="34"/>
      <c r="E375" s="34"/>
      <c r="F375" s="34"/>
      <c r="G375" s="34"/>
    </row>
    <row r="376" spans="1:7" x14ac:dyDescent="0.2">
      <c r="A376" s="34"/>
      <c r="B376" s="34"/>
      <c r="C376" s="34"/>
      <c r="D376" s="34"/>
      <c r="E376" s="34"/>
      <c r="F376" s="34"/>
      <c r="G376" s="34"/>
    </row>
    <row r="377" spans="1:7" x14ac:dyDescent="0.2">
      <c r="A377" s="34"/>
      <c r="B377" s="34"/>
      <c r="C377" s="34"/>
      <c r="D377" s="34"/>
      <c r="E377" s="34"/>
      <c r="F377" s="34"/>
      <c r="G377" s="34"/>
    </row>
    <row r="378" spans="1:7" x14ac:dyDescent="0.2">
      <c r="A378" s="34"/>
      <c r="B378" s="34"/>
      <c r="C378" s="34"/>
      <c r="D378" s="34"/>
      <c r="E378" s="34"/>
      <c r="F378" s="34"/>
      <c r="G378" s="34"/>
    </row>
    <row r="379" spans="1:7" x14ac:dyDescent="0.2">
      <c r="A379" s="34"/>
      <c r="B379" s="34"/>
      <c r="C379" s="34"/>
      <c r="D379" s="34"/>
      <c r="E379" s="34"/>
      <c r="F379" s="34"/>
      <c r="G379" s="34"/>
    </row>
    <row r="380" spans="1:7" x14ac:dyDescent="0.2">
      <c r="A380" s="34"/>
      <c r="B380" s="34"/>
      <c r="C380" s="34"/>
      <c r="D380" s="34"/>
      <c r="E380" s="34"/>
      <c r="F380" s="34"/>
      <c r="G380" s="34"/>
    </row>
    <row r="381" spans="1:7" x14ac:dyDescent="0.2">
      <c r="A381" s="34"/>
      <c r="B381" s="34"/>
      <c r="C381" s="34"/>
      <c r="D381" s="34"/>
      <c r="E381" s="34"/>
      <c r="F381" s="34"/>
      <c r="G381" s="34"/>
    </row>
    <row r="382" spans="1:7" x14ac:dyDescent="0.2">
      <c r="A382" s="34"/>
      <c r="B382" s="34"/>
      <c r="C382" s="34"/>
      <c r="D382" s="34"/>
      <c r="E382" s="34"/>
      <c r="F382" s="34"/>
      <c r="G382" s="34"/>
    </row>
    <row r="383" spans="1:7" x14ac:dyDescent="0.2">
      <c r="A383" s="34"/>
      <c r="B383" s="34"/>
      <c r="C383" s="34"/>
      <c r="D383" s="34"/>
      <c r="E383" s="34"/>
      <c r="F383" s="34"/>
      <c r="G383" s="34"/>
    </row>
    <row r="384" spans="1:7" x14ac:dyDescent="0.2">
      <c r="A384" s="34"/>
      <c r="B384" s="34"/>
      <c r="C384" s="34"/>
      <c r="D384" s="34"/>
      <c r="E384" s="34"/>
      <c r="F384" s="34"/>
      <c r="G384" s="34"/>
    </row>
    <row r="385" spans="1:7" x14ac:dyDescent="0.2">
      <c r="A385" s="34"/>
      <c r="B385" s="34"/>
      <c r="C385" s="34"/>
      <c r="D385" s="34"/>
      <c r="E385" s="34"/>
      <c r="F385" s="34"/>
      <c r="G385" s="34"/>
    </row>
    <row r="386" spans="1:7" x14ac:dyDescent="0.2">
      <c r="A386" s="34"/>
      <c r="B386" s="34"/>
      <c r="C386" s="34"/>
      <c r="D386" s="34"/>
      <c r="E386" s="34"/>
      <c r="F386" s="34"/>
      <c r="G386" s="34"/>
    </row>
    <row r="387" spans="1:7" x14ac:dyDescent="0.2">
      <c r="A387" s="34"/>
      <c r="B387" s="34"/>
      <c r="C387" s="34"/>
      <c r="D387" s="34"/>
      <c r="E387" s="34"/>
      <c r="F387" s="34"/>
      <c r="G387" s="34"/>
    </row>
    <row r="388" spans="1:7" x14ac:dyDescent="0.2">
      <c r="A388" s="34"/>
      <c r="B388" s="34"/>
      <c r="C388" s="34"/>
      <c r="D388" s="34"/>
      <c r="E388" s="34"/>
      <c r="F388" s="34"/>
      <c r="G388" s="34"/>
    </row>
    <row r="389" spans="1:7" x14ac:dyDescent="0.2">
      <c r="A389" s="34"/>
      <c r="B389" s="34"/>
      <c r="C389" s="34"/>
      <c r="D389" s="34"/>
      <c r="E389" s="34"/>
      <c r="F389" s="34"/>
      <c r="G389" s="34"/>
    </row>
    <row r="390" spans="1:7" x14ac:dyDescent="0.2">
      <c r="A390" s="34"/>
      <c r="B390" s="34"/>
      <c r="C390" s="34"/>
      <c r="D390" s="34"/>
      <c r="E390" s="34"/>
      <c r="F390" s="34"/>
      <c r="G390" s="34"/>
    </row>
    <row r="391" spans="1:7" x14ac:dyDescent="0.2">
      <c r="A391" s="34"/>
      <c r="B391" s="34"/>
      <c r="C391" s="34"/>
      <c r="D391" s="34"/>
      <c r="E391" s="34"/>
      <c r="F391" s="34"/>
      <c r="G391" s="34"/>
    </row>
    <row r="392" spans="1:7" x14ac:dyDescent="0.2">
      <c r="A392" s="34"/>
      <c r="B392" s="34"/>
      <c r="C392" s="34"/>
      <c r="D392" s="34"/>
      <c r="E392" s="34"/>
      <c r="F392" s="34"/>
      <c r="G392" s="34"/>
    </row>
    <row r="393" spans="1:7" x14ac:dyDescent="0.2">
      <c r="A393" s="34"/>
      <c r="B393" s="34"/>
      <c r="C393" s="34"/>
      <c r="D393" s="34"/>
      <c r="E393" s="34"/>
      <c r="F393" s="34"/>
      <c r="G393" s="34"/>
    </row>
    <row r="394" spans="1:7" x14ac:dyDescent="0.2">
      <c r="A394" s="34"/>
      <c r="B394" s="34"/>
      <c r="C394" s="34"/>
      <c r="D394" s="34"/>
      <c r="E394" s="34"/>
      <c r="F394" s="34"/>
      <c r="G394" s="34"/>
    </row>
    <row r="395" spans="1:7" x14ac:dyDescent="0.2">
      <c r="A395" s="34"/>
      <c r="B395" s="34"/>
      <c r="C395" s="34"/>
      <c r="D395" s="34"/>
      <c r="E395" s="34"/>
      <c r="F395" s="34"/>
      <c r="G395" s="34"/>
    </row>
    <row r="396" spans="1:7" x14ac:dyDescent="0.2">
      <c r="A396" s="34"/>
      <c r="B396" s="34"/>
      <c r="C396" s="34"/>
      <c r="D396" s="34"/>
      <c r="E396" s="34"/>
      <c r="F396" s="34"/>
      <c r="G396" s="34"/>
    </row>
    <row r="397" spans="1:7" x14ac:dyDescent="0.2">
      <c r="A397" s="34"/>
      <c r="B397" s="34"/>
      <c r="C397" s="34"/>
      <c r="D397" s="34"/>
      <c r="E397" s="34"/>
      <c r="F397" s="34"/>
      <c r="G397" s="34"/>
    </row>
    <row r="398" spans="1:7" x14ac:dyDescent="0.2">
      <c r="A398" s="34"/>
      <c r="B398" s="34"/>
      <c r="C398" s="34"/>
      <c r="D398" s="34"/>
      <c r="E398" s="34"/>
      <c r="F398" s="34"/>
      <c r="G398" s="34"/>
    </row>
    <row r="399" spans="1:7" x14ac:dyDescent="0.2">
      <c r="A399" s="34"/>
      <c r="B399" s="34"/>
      <c r="C399" s="34"/>
      <c r="D399" s="34"/>
      <c r="E399" s="34"/>
      <c r="F399" s="34"/>
      <c r="G399" s="34"/>
    </row>
    <row r="400" spans="1:7" x14ac:dyDescent="0.2">
      <c r="A400" s="34"/>
      <c r="B400" s="34"/>
      <c r="C400" s="34"/>
      <c r="D400" s="34"/>
      <c r="E400" s="34"/>
      <c r="F400" s="34"/>
      <c r="G400" s="34"/>
    </row>
    <row r="401" spans="1:7" x14ac:dyDescent="0.2">
      <c r="A401" s="34"/>
      <c r="B401" s="34"/>
      <c r="C401" s="34"/>
      <c r="D401" s="34"/>
      <c r="E401" s="34"/>
      <c r="F401" s="34"/>
      <c r="G401" s="34"/>
    </row>
    <row r="402" spans="1:7" x14ac:dyDescent="0.2">
      <c r="A402" s="34"/>
      <c r="B402" s="34"/>
      <c r="C402" s="34"/>
      <c r="D402" s="34"/>
      <c r="E402" s="34"/>
      <c r="F402" s="34"/>
      <c r="G402" s="34"/>
    </row>
    <row r="403" spans="1:7" x14ac:dyDescent="0.2">
      <c r="A403" s="34"/>
      <c r="B403" s="34"/>
      <c r="C403" s="34"/>
      <c r="D403" s="34"/>
      <c r="E403" s="34"/>
      <c r="F403" s="34"/>
      <c r="G403" s="34"/>
    </row>
    <row r="404" spans="1:7" x14ac:dyDescent="0.2">
      <c r="A404" s="34"/>
      <c r="B404" s="34"/>
      <c r="C404" s="34"/>
      <c r="D404" s="34"/>
      <c r="E404" s="34"/>
      <c r="F404" s="34"/>
      <c r="G404" s="34"/>
    </row>
    <row r="405" spans="1:7" x14ac:dyDescent="0.2">
      <c r="A405" s="34"/>
      <c r="B405" s="34"/>
      <c r="C405" s="34"/>
      <c r="D405" s="34"/>
      <c r="E405" s="34"/>
      <c r="F405" s="34"/>
      <c r="G405" s="34"/>
    </row>
    <row r="406" spans="1:7" x14ac:dyDescent="0.2">
      <c r="A406" s="34"/>
      <c r="B406" s="34"/>
      <c r="C406" s="34"/>
      <c r="D406" s="34"/>
      <c r="E406" s="34"/>
      <c r="F406" s="34"/>
      <c r="G406" s="34"/>
    </row>
    <row r="407" spans="1:7" x14ac:dyDescent="0.2">
      <c r="A407" s="34"/>
      <c r="B407" s="34"/>
      <c r="C407" s="34"/>
      <c r="D407" s="34"/>
      <c r="E407" s="34"/>
      <c r="F407" s="34"/>
      <c r="G407" s="34"/>
    </row>
    <row r="408" spans="1:7" x14ac:dyDescent="0.2">
      <c r="A408" s="34"/>
      <c r="B408" s="34"/>
      <c r="C408" s="34"/>
      <c r="D408" s="34"/>
      <c r="E408" s="34"/>
      <c r="F408" s="34"/>
      <c r="G408" s="34"/>
    </row>
    <row r="409" spans="1:7" x14ac:dyDescent="0.2">
      <c r="A409" s="34"/>
      <c r="B409" s="34"/>
      <c r="C409" s="34"/>
      <c r="D409" s="34"/>
      <c r="E409" s="34"/>
      <c r="F409" s="34"/>
      <c r="G409" s="34"/>
    </row>
    <row r="410" spans="1:7" x14ac:dyDescent="0.2">
      <c r="A410" s="34"/>
      <c r="B410" s="34"/>
      <c r="C410" s="34"/>
      <c r="D410" s="34"/>
      <c r="E410" s="34"/>
      <c r="F410" s="34"/>
      <c r="G410" s="34"/>
    </row>
    <row r="411" spans="1:7" x14ac:dyDescent="0.2">
      <c r="A411" s="34"/>
      <c r="B411" s="34"/>
      <c r="C411" s="34"/>
      <c r="D411" s="34"/>
      <c r="E411" s="34"/>
      <c r="F411" s="34"/>
      <c r="G411" s="34"/>
    </row>
    <row r="412" spans="1:7" x14ac:dyDescent="0.2">
      <c r="A412" s="34"/>
      <c r="B412" s="34"/>
      <c r="C412" s="34"/>
      <c r="D412" s="34"/>
      <c r="E412" s="34"/>
      <c r="F412" s="34"/>
      <c r="G412" s="34"/>
    </row>
    <row r="413" spans="1:7" x14ac:dyDescent="0.2">
      <c r="A413" s="34"/>
      <c r="B413" s="34"/>
      <c r="C413" s="34"/>
      <c r="D413" s="34"/>
      <c r="E413" s="34"/>
      <c r="F413" s="34"/>
      <c r="G413" s="34"/>
    </row>
    <row r="414" spans="1:7" x14ac:dyDescent="0.2">
      <c r="A414" s="34"/>
      <c r="B414" s="34"/>
      <c r="C414" s="34"/>
      <c r="D414" s="34"/>
      <c r="E414" s="34"/>
      <c r="F414" s="34"/>
      <c r="G414" s="34"/>
    </row>
    <row r="415" spans="1:7" x14ac:dyDescent="0.2">
      <c r="A415" s="34"/>
      <c r="B415" s="34"/>
      <c r="C415" s="34"/>
      <c r="D415" s="34"/>
      <c r="E415" s="34"/>
      <c r="F415" s="34"/>
      <c r="G415" s="34"/>
    </row>
    <row r="416" spans="1:7" x14ac:dyDescent="0.2">
      <c r="A416" s="34"/>
      <c r="B416" s="34"/>
      <c r="C416" s="34"/>
      <c r="D416" s="34"/>
      <c r="E416" s="34"/>
      <c r="F416" s="34"/>
      <c r="G416" s="34"/>
    </row>
    <row r="417" spans="1:7" x14ac:dyDescent="0.2">
      <c r="A417" s="34"/>
      <c r="B417" s="34"/>
      <c r="C417" s="34"/>
      <c r="D417" s="34"/>
      <c r="E417" s="34"/>
      <c r="F417" s="34"/>
      <c r="G417" s="34"/>
    </row>
    <row r="418" spans="1:7" x14ac:dyDescent="0.2">
      <c r="A418" s="34"/>
      <c r="B418" s="34"/>
      <c r="C418" s="34"/>
      <c r="D418" s="34"/>
      <c r="E418" s="34"/>
      <c r="F418" s="34"/>
      <c r="G418" s="34"/>
    </row>
    <row r="419" spans="1:7" x14ac:dyDescent="0.2">
      <c r="A419" s="34"/>
      <c r="B419" s="34"/>
      <c r="C419" s="34"/>
      <c r="D419" s="34"/>
      <c r="E419" s="34"/>
      <c r="F419" s="34"/>
      <c r="G419" s="34"/>
    </row>
    <row r="420" spans="1:7" x14ac:dyDescent="0.2">
      <c r="A420" s="34"/>
      <c r="B420" s="34"/>
      <c r="C420" s="34"/>
      <c r="D420" s="34"/>
      <c r="E420" s="34"/>
      <c r="F420" s="34"/>
      <c r="G420" s="34"/>
    </row>
    <row r="421" spans="1:7" x14ac:dyDescent="0.2">
      <c r="A421" s="34"/>
      <c r="B421" s="34"/>
      <c r="C421" s="34"/>
      <c r="D421" s="34"/>
      <c r="E421" s="34"/>
      <c r="F421" s="34"/>
      <c r="G421" s="34"/>
    </row>
    <row r="422" spans="1:7" x14ac:dyDescent="0.2">
      <c r="A422" s="34"/>
      <c r="B422" s="34"/>
      <c r="C422" s="34"/>
      <c r="D422" s="34"/>
      <c r="E422" s="34"/>
      <c r="F422" s="34"/>
      <c r="G422" s="34"/>
    </row>
    <row r="423" spans="1:7" x14ac:dyDescent="0.2">
      <c r="A423" s="34"/>
      <c r="B423" s="34"/>
      <c r="C423" s="34"/>
      <c r="D423" s="34"/>
      <c r="E423" s="34"/>
      <c r="F423" s="34"/>
      <c r="G423" s="34"/>
    </row>
    <row r="424" spans="1:7" x14ac:dyDescent="0.2">
      <c r="A424" s="34"/>
      <c r="B424" s="34"/>
      <c r="C424" s="34"/>
      <c r="D424" s="34"/>
      <c r="E424" s="34"/>
      <c r="F424" s="34"/>
      <c r="G424" s="34"/>
    </row>
    <row r="425" spans="1:7" x14ac:dyDescent="0.2">
      <c r="A425" s="34"/>
      <c r="B425" s="34"/>
      <c r="C425" s="34"/>
      <c r="D425" s="34"/>
      <c r="E425" s="34"/>
      <c r="F425" s="34"/>
      <c r="G425" s="34"/>
    </row>
    <row r="426" spans="1:7" x14ac:dyDescent="0.2">
      <c r="A426" s="34"/>
      <c r="B426" s="34"/>
      <c r="C426" s="34"/>
      <c r="D426" s="34"/>
      <c r="E426" s="34"/>
      <c r="F426" s="34"/>
      <c r="G426" s="34"/>
    </row>
    <row r="427" spans="1:7" x14ac:dyDescent="0.2">
      <c r="A427" s="34"/>
      <c r="B427" s="34"/>
      <c r="C427" s="34"/>
      <c r="D427" s="34"/>
      <c r="E427" s="34"/>
      <c r="F427" s="34"/>
      <c r="G427" s="34"/>
    </row>
    <row r="428" spans="1:7" x14ac:dyDescent="0.2">
      <c r="A428" s="34"/>
      <c r="B428" s="34"/>
      <c r="C428" s="34"/>
      <c r="D428" s="34"/>
      <c r="E428" s="34"/>
      <c r="F428" s="34"/>
      <c r="G428" s="34"/>
    </row>
    <row r="429" spans="1:7" x14ac:dyDescent="0.2">
      <c r="A429" s="34"/>
      <c r="B429" s="34"/>
      <c r="C429" s="34"/>
      <c r="D429" s="34"/>
      <c r="E429" s="34"/>
      <c r="F429" s="34"/>
      <c r="G429" s="34"/>
    </row>
    <row r="430" spans="1:7" x14ac:dyDescent="0.2">
      <c r="A430" s="34"/>
      <c r="B430" s="34"/>
      <c r="C430" s="34"/>
      <c r="D430" s="34"/>
      <c r="E430" s="34"/>
      <c r="F430" s="34"/>
      <c r="G430" s="34"/>
    </row>
    <row r="431" spans="1:7" x14ac:dyDescent="0.2">
      <c r="A431" s="34"/>
      <c r="B431" s="34"/>
      <c r="C431" s="34"/>
      <c r="D431" s="34"/>
      <c r="E431" s="34"/>
      <c r="F431" s="34"/>
      <c r="G431" s="34"/>
    </row>
    <row r="432" spans="1:7" x14ac:dyDescent="0.2">
      <c r="A432" s="34"/>
      <c r="B432" s="34"/>
      <c r="C432" s="34"/>
      <c r="D432" s="34"/>
      <c r="E432" s="34"/>
      <c r="F432" s="34"/>
      <c r="G432" s="34"/>
    </row>
    <row r="433" spans="1:7" x14ac:dyDescent="0.2">
      <c r="A433" s="34"/>
      <c r="B433" s="34"/>
      <c r="C433" s="34"/>
      <c r="D433" s="34"/>
      <c r="E433" s="34"/>
      <c r="F433" s="34"/>
      <c r="G433" s="34"/>
    </row>
    <row r="434" spans="1:7" x14ac:dyDescent="0.2">
      <c r="A434" s="34"/>
      <c r="B434" s="34"/>
      <c r="C434" s="34"/>
      <c r="D434" s="34"/>
      <c r="E434" s="34"/>
      <c r="F434" s="34"/>
      <c r="G434" s="34"/>
    </row>
    <row r="435" spans="1:7" x14ac:dyDescent="0.2">
      <c r="A435" s="34"/>
      <c r="B435" s="34"/>
      <c r="C435" s="34"/>
      <c r="D435" s="34"/>
      <c r="E435" s="34"/>
      <c r="F435" s="34"/>
      <c r="G435" s="34"/>
    </row>
    <row r="436" spans="1:7" x14ac:dyDescent="0.2">
      <c r="A436" s="34"/>
      <c r="B436" s="34"/>
      <c r="C436" s="34"/>
      <c r="D436" s="34"/>
      <c r="E436" s="34"/>
      <c r="F436" s="34"/>
      <c r="G436" s="34"/>
    </row>
    <row r="437" spans="1:7" x14ac:dyDescent="0.2">
      <c r="A437" s="34"/>
      <c r="B437" s="34"/>
      <c r="C437" s="34"/>
      <c r="D437" s="34"/>
      <c r="E437" s="34"/>
      <c r="F437" s="34"/>
      <c r="G437" s="34"/>
    </row>
    <row r="438" spans="1:7" x14ac:dyDescent="0.2">
      <c r="A438" s="34"/>
      <c r="B438" s="34"/>
      <c r="C438" s="34"/>
      <c r="D438" s="34"/>
      <c r="E438" s="34"/>
      <c r="F438" s="34"/>
      <c r="G438" s="34"/>
    </row>
    <row r="439" spans="1:7" x14ac:dyDescent="0.2">
      <c r="A439" s="34"/>
      <c r="B439" s="34"/>
      <c r="C439" s="34"/>
      <c r="D439" s="34"/>
      <c r="E439" s="34"/>
      <c r="F439" s="34"/>
      <c r="G439" s="34"/>
    </row>
    <row r="440" spans="1:7" x14ac:dyDescent="0.2">
      <c r="A440" s="34"/>
      <c r="B440" s="34"/>
      <c r="C440" s="34"/>
      <c r="D440" s="34"/>
      <c r="E440" s="34"/>
      <c r="F440" s="34"/>
      <c r="G440" s="34"/>
    </row>
    <row r="441" spans="1:7" x14ac:dyDescent="0.2">
      <c r="A441" s="34"/>
      <c r="B441" s="34"/>
      <c r="C441" s="34"/>
      <c r="D441" s="34"/>
      <c r="E441" s="34"/>
      <c r="F441" s="34"/>
      <c r="G441" s="34"/>
    </row>
    <row r="442" spans="1:7" x14ac:dyDescent="0.2">
      <c r="A442" s="34"/>
      <c r="B442" s="34"/>
      <c r="C442" s="34"/>
      <c r="D442" s="34"/>
      <c r="E442" s="34"/>
      <c r="F442" s="34"/>
      <c r="G442" s="34"/>
    </row>
    <row r="443" spans="1:7" x14ac:dyDescent="0.2">
      <c r="A443" s="34"/>
      <c r="B443" s="34"/>
      <c r="C443" s="34"/>
      <c r="D443" s="34"/>
      <c r="E443" s="34"/>
      <c r="F443" s="34"/>
      <c r="G443" s="34"/>
    </row>
    <row r="444" spans="1:7" x14ac:dyDescent="0.2">
      <c r="A444" s="34"/>
      <c r="B444" s="34"/>
      <c r="C444" s="34"/>
      <c r="D444" s="34"/>
      <c r="E444" s="34"/>
      <c r="F444" s="34"/>
      <c r="G444" s="34"/>
    </row>
    <row r="445" spans="1:7" x14ac:dyDescent="0.2">
      <c r="A445" s="34"/>
      <c r="B445" s="34"/>
      <c r="C445" s="34"/>
      <c r="D445" s="34"/>
      <c r="E445" s="34"/>
      <c r="F445" s="34"/>
      <c r="G445" s="34"/>
    </row>
    <row r="446" spans="1:7" x14ac:dyDescent="0.2">
      <c r="A446" s="34"/>
      <c r="B446" s="34"/>
      <c r="C446" s="34"/>
      <c r="D446" s="34"/>
      <c r="E446" s="34"/>
      <c r="F446" s="34"/>
      <c r="G446" s="34"/>
    </row>
    <row r="447" spans="1:7" x14ac:dyDescent="0.2">
      <c r="A447" s="34"/>
      <c r="B447" s="34"/>
      <c r="C447" s="34"/>
      <c r="D447" s="34"/>
      <c r="E447" s="34"/>
      <c r="F447" s="34"/>
      <c r="G447" s="34"/>
    </row>
    <row r="448" spans="1:7" x14ac:dyDescent="0.2">
      <c r="A448" s="34"/>
      <c r="B448" s="34"/>
      <c r="C448" s="34"/>
      <c r="D448" s="34"/>
      <c r="E448" s="34"/>
      <c r="F448" s="34"/>
      <c r="G448" s="34"/>
    </row>
    <row r="449" spans="1:7" x14ac:dyDescent="0.2">
      <c r="A449" s="34"/>
      <c r="B449" s="34"/>
      <c r="C449" s="34"/>
      <c r="D449" s="34"/>
      <c r="E449" s="34"/>
      <c r="F449" s="34"/>
      <c r="G449" s="34"/>
    </row>
    <row r="450" spans="1:7" x14ac:dyDescent="0.2">
      <c r="A450" s="34"/>
      <c r="B450" s="34"/>
      <c r="C450" s="34"/>
      <c r="D450" s="34"/>
      <c r="E450" s="34"/>
      <c r="F450" s="34"/>
      <c r="G450" s="34"/>
    </row>
    <row r="451" spans="1:7" x14ac:dyDescent="0.2">
      <c r="A451" s="34"/>
      <c r="B451" s="34"/>
      <c r="C451" s="34"/>
      <c r="D451" s="34"/>
      <c r="E451" s="34"/>
      <c r="F451" s="34"/>
      <c r="G451" s="34"/>
    </row>
    <row r="452" spans="1:7" x14ac:dyDescent="0.2">
      <c r="A452" s="34"/>
      <c r="B452" s="34"/>
      <c r="C452" s="34"/>
      <c r="D452" s="34"/>
      <c r="E452" s="34"/>
      <c r="F452" s="34"/>
      <c r="G452" s="34"/>
    </row>
    <row r="453" spans="1:7" x14ac:dyDescent="0.2">
      <c r="A453" s="34"/>
      <c r="B453" s="34"/>
      <c r="C453" s="34"/>
      <c r="D453" s="34"/>
      <c r="E453" s="34"/>
      <c r="F453" s="34"/>
      <c r="G453" s="34"/>
    </row>
    <row r="454" spans="1:7" x14ac:dyDescent="0.2">
      <c r="A454" s="34"/>
      <c r="B454" s="34"/>
      <c r="C454" s="34"/>
      <c r="D454" s="34"/>
      <c r="E454" s="34"/>
      <c r="F454" s="34"/>
      <c r="G454" s="34"/>
    </row>
    <row r="455" spans="1:7" x14ac:dyDescent="0.2">
      <c r="A455" s="34"/>
      <c r="B455" s="34"/>
      <c r="C455" s="34"/>
      <c r="D455" s="34"/>
      <c r="E455" s="34"/>
      <c r="F455" s="34"/>
      <c r="G455" s="34"/>
    </row>
    <row r="456" spans="1:7" x14ac:dyDescent="0.2">
      <c r="A456" s="34"/>
      <c r="B456" s="34"/>
      <c r="C456" s="34"/>
      <c r="D456" s="34"/>
      <c r="E456" s="34"/>
      <c r="F456" s="34"/>
      <c r="G456" s="34"/>
    </row>
    <row r="457" spans="1:7" x14ac:dyDescent="0.2">
      <c r="A457" s="34"/>
      <c r="B457" s="34"/>
      <c r="C457" s="34"/>
      <c r="D457" s="34"/>
      <c r="E457" s="34"/>
      <c r="F457" s="34"/>
      <c r="G457" s="34"/>
    </row>
    <row r="458" spans="1:7" x14ac:dyDescent="0.2">
      <c r="A458" s="34"/>
      <c r="B458" s="34"/>
      <c r="C458" s="34"/>
      <c r="D458" s="34"/>
      <c r="E458" s="34"/>
      <c r="F458" s="34"/>
      <c r="G458" s="34"/>
    </row>
    <row r="459" spans="1:7" x14ac:dyDescent="0.2">
      <c r="A459" s="34"/>
      <c r="B459" s="34"/>
      <c r="C459" s="34"/>
      <c r="D459" s="34"/>
      <c r="E459" s="34"/>
      <c r="F459" s="34"/>
      <c r="G459" s="34"/>
    </row>
    <row r="460" spans="1:7" x14ac:dyDescent="0.2">
      <c r="A460" s="34"/>
      <c r="B460" s="34"/>
      <c r="C460" s="34"/>
      <c r="D460" s="34"/>
      <c r="E460" s="34"/>
      <c r="F460" s="34"/>
      <c r="G460" s="34"/>
    </row>
    <row r="461" spans="1:7" x14ac:dyDescent="0.2">
      <c r="A461" s="34"/>
      <c r="B461" s="34"/>
      <c r="C461" s="34"/>
      <c r="D461" s="34"/>
      <c r="E461" s="34"/>
      <c r="F461" s="34"/>
      <c r="G461" s="34"/>
    </row>
    <row r="462" spans="1:7" x14ac:dyDescent="0.2">
      <c r="A462" s="34"/>
      <c r="B462" s="34"/>
      <c r="C462" s="34"/>
      <c r="D462" s="34"/>
      <c r="E462" s="34"/>
      <c r="F462" s="34"/>
      <c r="G462" s="34"/>
    </row>
    <row r="463" spans="1:7" x14ac:dyDescent="0.2">
      <c r="A463" s="34"/>
      <c r="B463" s="34"/>
      <c r="C463" s="34"/>
      <c r="D463" s="34"/>
      <c r="E463" s="34"/>
      <c r="F463" s="34"/>
      <c r="G463" s="34"/>
    </row>
    <row r="464" spans="1:7" x14ac:dyDescent="0.2">
      <c r="A464" s="34"/>
      <c r="B464" s="34"/>
      <c r="C464" s="34"/>
      <c r="D464" s="34"/>
      <c r="E464" s="34"/>
      <c r="F464" s="34"/>
      <c r="G464" s="34"/>
    </row>
  </sheetData>
  <mergeCells count="6">
    <mergeCell ref="A12:G12"/>
    <mergeCell ref="A1:G1"/>
    <mergeCell ref="A3:A4"/>
    <mergeCell ref="B3:C3"/>
    <mergeCell ref="D3:E3"/>
    <mergeCell ref="F3:G3"/>
  </mergeCells>
  <printOptions horizontalCentered="1"/>
  <pageMargins left="0.62992125984251968" right="0.62992125984251968" top="0.74803149606299213" bottom="0.74803149606299213" header="0.31496062992125984" footer="0.31496062992125984"/>
  <pageSetup paperSize="9" firstPageNumber="16" orientation="portrait" useFirstPageNumber="1" r:id="rId1"/>
  <headerFooter alignWithMargins="0">
    <oddHeader xml:space="preserve">&amp;C&amp;"Arial,Обычный"&amp;8Activitatea economică a întreprinderilor
&amp;"Arial,Курсив"Экономическая деятельность предприятий 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1:M17"/>
  <sheetViews>
    <sheetView view="pageBreakPreview" zoomScaleNormal="130" zoomScaleSheetLayoutView="100" zoomScalePageLayoutView="106" workbookViewId="0">
      <selection activeCell="J6" sqref="J6"/>
    </sheetView>
  </sheetViews>
  <sheetFormatPr defaultColWidth="9.140625" defaultRowHeight="12.75" x14ac:dyDescent="0.2"/>
  <cols>
    <col min="1" max="1" width="33.42578125" style="10" customWidth="1"/>
    <col min="2" max="2" width="8.5703125" style="10" customWidth="1"/>
    <col min="3" max="7" width="9.85546875" style="10" customWidth="1"/>
    <col min="8" max="12" width="9.28515625" style="10" bestFit="1" customWidth="1"/>
    <col min="13" max="13" width="10.140625" style="10" bestFit="1" customWidth="1"/>
    <col min="14" max="16384" width="9.140625" style="10"/>
  </cols>
  <sheetData>
    <row r="1" spans="1:13" ht="42" customHeight="1" x14ac:dyDescent="0.2">
      <c r="A1" s="870" t="s">
        <v>340</v>
      </c>
      <c r="B1" s="870"/>
      <c r="C1" s="870"/>
      <c r="D1" s="870"/>
      <c r="E1" s="870"/>
      <c r="F1" s="870"/>
      <c r="G1" s="870"/>
    </row>
    <row r="2" spans="1:13" ht="15.75" customHeight="1" x14ac:dyDescent="0.2">
      <c r="A2" s="252"/>
      <c r="B2" s="252"/>
      <c r="C2" s="252"/>
      <c r="D2" s="252"/>
      <c r="E2" s="252"/>
      <c r="F2" s="252"/>
      <c r="G2" s="252"/>
    </row>
    <row r="3" spans="1:13" s="11" customFormat="1" ht="24.75" customHeight="1" x14ac:dyDescent="0.25">
      <c r="A3" s="873"/>
      <c r="B3" s="913" t="s">
        <v>404</v>
      </c>
      <c r="C3" s="877" t="s">
        <v>197</v>
      </c>
      <c r="D3" s="879"/>
      <c r="E3" s="879"/>
      <c r="F3" s="879"/>
      <c r="G3" s="879"/>
    </row>
    <row r="4" spans="1:13" s="11" customFormat="1" ht="52.5" customHeight="1" x14ac:dyDescent="0.25">
      <c r="A4" s="874"/>
      <c r="B4" s="876"/>
      <c r="C4" s="254" t="s">
        <v>157</v>
      </c>
      <c r="D4" s="261" t="s">
        <v>158</v>
      </c>
      <c r="E4" s="261" t="s">
        <v>159</v>
      </c>
      <c r="F4" s="256" t="s">
        <v>160</v>
      </c>
      <c r="G4" s="257" t="s">
        <v>289</v>
      </c>
    </row>
    <row r="5" spans="1:13" ht="33.75" customHeight="1" x14ac:dyDescent="0.2">
      <c r="A5" s="336" t="s">
        <v>52</v>
      </c>
      <c r="B5" s="377">
        <v>2595</v>
      </c>
      <c r="C5" s="396">
        <v>1868</v>
      </c>
      <c r="D5" s="396">
        <v>390</v>
      </c>
      <c r="E5" s="396">
        <v>224</v>
      </c>
      <c r="F5" s="396">
        <v>107</v>
      </c>
      <c r="G5" s="396">
        <v>6</v>
      </c>
    </row>
    <row r="6" spans="1:13" ht="44.25" customHeight="1" x14ac:dyDescent="0.2">
      <c r="A6" s="336" t="s">
        <v>557</v>
      </c>
      <c r="B6" s="520">
        <v>30.693000000000001</v>
      </c>
      <c r="C6" s="492">
        <v>5.3819999999999997</v>
      </c>
      <c r="D6" s="492">
        <v>5.2869999999999999</v>
      </c>
      <c r="E6" s="492">
        <v>6.4710000000000001</v>
      </c>
      <c r="F6" s="492">
        <v>11.134</v>
      </c>
      <c r="G6" s="492">
        <v>2.419</v>
      </c>
      <c r="H6" s="26"/>
      <c r="I6" s="26"/>
      <c r="J6" s="26"/>
      <c r="K6" s="26"/>
      <c r="L6" s="26"/>
      <c r="M6" s="26"/>
    </row>
    <row r="7" spans="1:13" ht="33.75" customHeight="1" x14ac:dyDescent="0.2">
      <c r="A7" s="336" t="s">
        <v>53</v>
      </c>
      <c r="B7" s="318">
        <v>23926.400000000001</v>
      </c>
      <c r="C7" s="415">
        <v>3863.9</v>
      </c>
      <c r="D7" s="415">
        <v>3674.5</v>
      </c>
      <c r="E7" s="415">
        <v>4639.3999999999996</v>
      </c>
      <c r="F7" s="415">
        <v>9577.6</v>
      </c>
      <c r="G7" s="415">
        <v>2171</v>
      </c>
    </row>
    <row r="8" spans="1:13" ht="33.75" customHeight="1" x14ac:dyDescent="0.2">
      <c r="A8" s="339" t="s">
        <v>85</v>
      </c>
      <c r="B8" s="318">
        <f>B7/$B$5*1000</f>
        <v>9220.1926782273622</v>
      </c>
      <c r="C8" s="319">
        <f>C7/$C$5*1000</f>
        <v>2068.4689507494645</v>
      </c>
      <c r="D8" s="319">
        <f>D7/$D$5*1000</f>
        <v>9421.7948717948711</v>
      </c>
      <c r="E8" s="319">
        <f>E7/$E$5*1000</f>
        <v>20711.607142857141</v>
      </c>
      <c r="F8" s="319">
        <f>F7/$F$5*1000</f>
        <v>89510.280373831774</v>
      </c>
      <c r="G8" s="319">
        <f>G7/$G$5*1000</f>
        <v>361833.33333333331</v>
      </c>
      <c r="H8" s="26"/>
      <c r="I8" s="26"/>
      <c r="J8" s="26"/>
      <c r="K8" s="26"/>
      <c r="L8" s="26"/>
      <c r="M8" s="26"/>
    </row>
    <row r="9" spans="1:13" ht="30.75" customHeight="1" x14ac:dyDescent="0.2">
      <c r="A9" s="339" t="s">
        <v>81</v>
      </c>
      <c r="B9" s="318">
        <v>779.53930863714857</v>
      </c>
      <c r="C9" s="319">
        <v>717.93013749535498</v>
      </c>
      <c r="D9" s="319">
        <v>695.00662001134856</v>
      </c>
      <c r="E9" s="319">
        <v>716.95255756451854</v>
      </c>
      <c r="F9" s="319">
        <v>860.2119633554878</v>
      </c>
      <c r="G9" s="319">
        <v>897.47829681686653</v>
      </c>
    </row>
    <row r="10" spans="1:13" ht="53.25" customHeight="1" x14ac:dyDescent="0.2">
      <c r="A10" s="393" t="s">
        <v>542</v>
      </c>
      <c r="B10" s="522">
        <v>24650.9</v>
      </c>
      <c r="C10" s="416">
        <v>3863.5</v>
      </c>
      <c r="D10" s="416">
        <v>3456.2</v>
      </c>
      <c r="E10" s="416">
        <v>4288.3999999999996</v>
      </c>
      <c r="F10" s="416">
        <v>9392.5</v>
      </c>
      <c r="G10" s="416">
        <v>3650.3</v>
      </c>
    </row>
    <row r="11" spans="1:13" x14ac:dyDescent="0.2">
      <c r="A11" s="625"/>
      <c r="B11" s="628"/>
      <c r="C11" s="619"/>
      <c r="D11" s="628"/>
      <c r="E11" s="619"/>
      <c r="F11" s="618"/>
      <c r="G11" s="619"/>
      <c r="H11" s="615"/>
      <c r="I11" s="615"/>
      <c r="J11" s="615"/>
    </row>
    <row r="12" spans="1:13" x14ac:dyDescent="0.2">
      <c r="A12" s="626"/>
      <c r="B12" s="623"/>
      <c r="C12" s="620"/>
      <c r="D12" s="624"/>
      <c r="E12" s="620"/>
      <c r="F12" s="617"/>
      <c r="G12" s="617"/>
      <c r="H12" s="615"/>
      <c r="I12" s="615"/>
      <c r="J12" s="615"/>
    </row>
    <row r="13" spans="1:13" x14ac:dyDescent="0.2">
      <c r="A13" s="622"/>
      <c r="B13" s="623"/>
      <c r="C13" s="621"/>
      <c r="D13" s="624"/>
      <c r="E13" s="621"/>
      <c r="F13" s="617"/>
      <c r="G13" s="617"/>
      <c r="H13" s="615"/>
      <c r="I13" s="615"/>
      <c r="J13" s="615"/>
    </row>
    <row r="14" spans="1:13" x14ac:dyDescent="0.2">
      <c r="A14" s="622"/>
      <c r="B14" s="623"/>
      <c r="C14" s="621"/>
      <c r="D14" s="624"/>
      <c r="E14" s="621"/>
      <c r="F14" s="617"/>
      <c r="G14" s="617"/>
      <c r="H14" s="615"/>
      <c r="I14" s="615"/>
      <c r="J14" s="615"/>
    </row>
    <row r="15" spans="1:13" x14ac:dyDescent="0.2">
      <c r="A15" s="622"/>
      <c r="B15" s="623"/>
      <c r="C15" s="621"/>
      <c r="D15" s="624"/>
      <c r="E15" s="621"/>
      <c r="F15" s="617"/>
      <c r="G15" s="617"/>
      <c r="H15" s="615"/>
      <c r="I15" s="615"/>
      <c r="J15" s="615"/>
    </row>
    <row r="16" spans="1:13" x14ac:dyDescent="0.2">
      <c r="A16" s="615"/>
      <c r="B16" s="615"/>
      <c r="C16" s="615"/>
      <c r="D16" s="615"/>
      <c r="E16" s="615"/>
      <c r="F16" s="615"/>
      <c r="G16" s="615"/>
    </row>
    <row r="17" spans="1:5" x14ac:dyDescent="0.2">
      <c r="A17" s="628"/>
      <c r="B17" s="619"/>
      <c r="C17" s="628"/>
      <c r="D17" s="627"/>
      <c r="E17" s="618"/>
    </row>
  </sheetData>
  <mergeCells count="4">
    <mergeCell ref="A1:G1"/>
    <mergeCell ref="A3:A4"/>
    <mergeCell ref="B3:B4"/>
    <mergeCell ref="C3:G3"/>
  </mergeCells>
  <printOptions horizontalCentered="1"/>
  <pageMargins left="0.62992125984251968" right="0.62992125984251968" top="0.74803149606299213" bottom="0.74803149606299213" header="0.31496062992125984" footer="0.31496062992125984"/>
  <pageSetup paperSize="9" firstPageNumber="16" orientation="portrait" useFirstPageNumber="1" r:id="rId1"/>
  <headerFooter alignWithMargins="0">
    <oddHeader xml:space="preserve">&amp;C&amp;"Arial,Обычный"&amp;8Activitatea economică a întreprinderilor
&amp;"Arial,Курсив"Экономическая деятельность предприятий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:K562"/>
  <sheetViews>
    <sheetView view="pageBreakPreview" zoomScaleNormal="100" zoomScaleSheetLayoutView="100" zoomScalePageLayoutView="112" workbookViewId="0">
      <selection activeCell="D4" sqref="D4"/>
    </sheetView>
  </sheetViews>
  <sheetFormatPr defaultColWidth="9.140625" defaultRowHeight="12.75" x14ac:dyDescent="0.2"/>
  <cols>
    <col min="1" max="1" width="26.42578125" style="10" customWidth="1"/>
    <col min="2" max="2" width="8" style="10" customWidth="1"/>
    <col min="3" max="3" width="7.140625" style="10" customWidth="1"/>
    <col min="4" max="4" width="8" style="10" customWidth="1"/>
    <col min="5" max="5" width="7" style="10" customWidth="1"/>
    <col min="6" max="6" width="8" style="10" customWidth="1"/>
    <col min="7" max="7" width="6.7109375" style="10" customWidth="1"/>
    <col min="8" max="8" width="8" style="10" customWidth="1"/>
    <col min="9" max="9" width="6.85546875" style="10" customWidth="1"/>
    <col min="10" max="10" width="1" style="10" hidden="1" customWidth="1"/>
    <col min="11" max="11" width="6.7109375" style="10" hidden="1" customWidth="1"/>
    <col min="12" max="16384" width="9.140625" style="10"/>
  </cols>
  <sheetData>
    <row r="1" spans="1:11" ht="29.25" customHeight="1" x14ac:dyDescent="0.2">
      <c r="A1" s="896" t="s">
        <v>319</v>
      </c>
      <c r="B1" s="916"/>
      <c r="C1" s="916"/>
      <c r="D1" s="916"/>
      <c r="E1" s="916"/>
      <c r="F1" s="916"/>
      <c r="G1" s="916"/>
      <c r="H1" s="908"/>
      <c r="I1" s="908"/>
      <c r="J1" s="908"/>
      <c r="K1" s="908"/>
    </row>
    <row r="2" spans="1:11" ht="12" customHeight="1" x14ac:dyDescent="0.2">
      <c r="A2" s="258"/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s="11" customFormat="1" ht="61.5" customHeight="1" x14ac:dyDescent="0.25">
      <c r="A3" s="909"/>
      <c r="B3" s="910" t="s">
        <v>413</v>
      </c>
      <c r="C3" s="910"/>
      <c r="D3" s="877" t="s">
        <v>181</v>
      </c>
      <c r="E3" s="905"/>
      <c r="F3" s="889" t="s">
        <v>182</v>
      </c>
      <c r="G3" s="889"/>
      <c r="H3" s="878" t="s">
        <v>183</v>
      </c>
      <c r="I3" s="920"/>
      <c r="J3" s="921" t="s">
        <v>82</v>
      </c>
      <c r="K3" s="922"/>
    </row>
    <row r="4" spans="1:11" ht="31.5" customHeight="1" x14ac:dyDescent="0.2">
      <c r="A4" s="918"/>
      <c r="B4" s="261" t="s">
        <v>184</v>
      </c>
      <c r="C4" s="303" t="s">
        <v>32</v>
      </c>
      <c r="D4" s="843" t="s">
        <v>558</v>
      </c>
      <c r="E4" s="303" t="s">
        <v>32</v>
      </c>
      <c r="F4" s="256" t="s">
        <v>185</v>
      </c>
      <c r="G4" s="303" t="s">
        <v>32</v>
      </c>
      <c r="H4" s="256" t="s">
        <v>186</v>
      </c>
      <c r="I4" s="303" t="s">
        <v>32</v>
      </c>
      <c r="J4" s="283" t="s">
        <v>83</v>
      </c>
      <c r="K4" s="128" t="s">
        <v>32</v>
      </c>
    </row>
    <row r="5" spans="1:11" s="41" customFormat="1" ht="32.25" customHeight="1" x14ac:dyDescent="0.25">
      <c r="A5" s="354" t="s">
        <v>99</v>
      </c>
      <c r="B5" s="400">
        <v>2595</v>
      </c>
      <c r="C5" s="399">
        <f t="shared" ref="C5:K5" si="0">SUM(C7:C9)</f>
        <v>100</v>
      </c>
      <c r="D5" s="848">
        <v>30.693000000000001</v>
      </c>
      <c r="E5" s="399">
        <f t="shared" si="0"/>
        <v>100</v>
      </c>
      <c r="F5" s="401">
        <v>23926.400000000001</v>
      </c>
      <c r="G5" s="401">
        <f t="shared" si="0"/>
        <v>100.02097766483882</v>
      </c>
      <c r="H5" s="323">
        <v>24650.9</v>
      </c>
      <c r="I5" s="323">
        <f t="shared" si="0"/>
        <v>100</v>
      </c>
      <c r="J5" s="129">
        <f t="shared" si="0"/>
        <v>3632.3540000000003</v>
      </c>
      <c r="K5" s="129">
        <f t="shared" si="0"/>
        <v>99.999999999999986</v>
      </c>
    </row>
    <row r="6" spans="1:11" s="11" customFormat="1" ht="33.75" customHeight="1" x14ac:dyDescent="0.25">
      <c r="A6" s="417" t="s">
        <v>290</v>
      </c>
      <c r="B6" s="346"/>
      <c r="C6" s="328"/>
      <c r="D6" s="848"/>
      <c r="E6" s="328"/>
      <c r="F6" s="319"/>
      <c r="G6" s="319"/>
      <c r="H6" s="319"/>
      <c r="I6" s="319"/>
      <c r="J6" s="130"/>
      <c r="K6" s="131"/>
    </row>
    <row r="7" spans="1:11" s="11" customFormat="1" ht="36" customHeight="1" x14ac:dyDescent="0.25">
      <c r="A7" s="337" t="s">
        <v>84</v>
      </c>
      <c r="B7" s="346">
        <v>780</v>
      </c>
      <c r="C7" s="330">
        <f>B7/$B$5*100</f>
        <v>30.057803468208093</v>
      </c>
      <c r="D7" s="492">
        <v>11.347</v>
      </c>
      <c r="E7" s="330">
        <f>D7/$D$5*100</f>
        <v>36.969341543674453</v>
      </c>
      <c r="F7" s="319">
        <v>9573</v>
      </c>
      <c r="G7" s="319">
        <f>F7/$F$5*100</f>
        <v>40.010197940350409</v>
      </c>
      <c r="H7" s="319">
        <v>10475</v>
      </c>
      <c r="I7" s="319">
        <f>H7/$H$5*100</f>
        <v>42.493377523741529</v>
      </c>
      <c r="J7" s="130">
        <v>1738.009</v>
      </c>
      <c r="K7" s="131">
        <f>J7/$J$5*100</f>
        <v>47.848007105034362</v>
      </c>
    </row>
    <row r="8" spans="1:11" s="11" customFormat="1" ht="45" customHeight="1" x14ac:dyDescent="0.25">
      <c r="A8" s="337" t="s">
        <v>146</v>
      </c>
      <c r="B8" s="346">
        <v>438</v>
      </c>
      <c r="C8" s="330">
        <f>B8/$B$5*100</f>
        <v>16.878612716763005</v>
      </c>
      <c r="D8" s="492">
        <v>9.4960000000000004</v>
      </c>
      <c r="E8" s="330">
        <f>D8/$D$5*100</f>
        <v>30.938650506630179</v>
      </c>
      <c r="F8" s="319">
        <v>8441</v>
      </c>
      <c r="G8" s="319">
        <v>35.299999999999997</v>
      </c>
      <c r="H8" s="319">
        <v>8460.7000000000007</v>
      </c>
      <c r="I8" s="319">
        <f>H8/$H$5*100</f>
        <v>34.322073433424336</v>
      </c>
      <c r="J8" s="130">
        <v>817.67899999999997</v>
      </c>
      <c r="K8" s="131">
        <f>J8/$J$5*100</f>
        <v>22.510994247807343</v>
      </c>
    </row>
    <row r="9" spans="1:11" s="11" customFormat="1" ht="45" customHeight="1" x14ac:dyDescent="0.25">
      <c r="A9" s="338" t="s">
        <v>147</v>
      </c>
      <c r="B9" s="392">
        <v>1377</v>
      </c>
      <c r="C9" s="333">
        <f>B9/$B$5*100</f>
        <v>53.063583815028906</v>
      </c>
      <c r="D9" s="853">
        <v>9.85</v>
      </c>
      <c r="E9" s="333">
        <f>D9/$D$5*100</f>
        <v>32.092007949695365</v>
      </c>
      <c r="F9" s="324">
        <v>5912.4</v>
      </c>
      <c r="G9" s="324">
        <f>F9/$F$5*100</f>
        <v>24.710779724488425</v>
      </c>
      <c r="H9" s="324">
        <v>5715.2</v>
      </c>
      <c r="I9" s="324">
        <f>H9/$H$5*100</f>
        <v>23.184549042834135</v>
      </c>
      <c r="J9" s="132">
        <v>1076.6659999999999</v>
      </c>
      <c r="K9" s="133">
        <f>J9/$J$5*100</f>
        <v>29.640998647158284</v>
      </c>
    </row>
    <row r="10" spans="1:11" x14ac:dyDescent="0.2">
      <c r="A10" s="118"/>
      <c r="B10" s="548"/>
      <c r="C10" s="122"/>
      <c r="D10" s="548"/>
      <c r="E10" s="122"/>
      <c r="F10" s="123"/>
      <c r="G10" s="109"/>
      <c r="H10" s="122"/>
      <c r="I10" s="46"/>
      <c r="J10" s="123"/>
      <c r="K10" s="122"/>
    </row>
    <row r="11" spans="1:11" ht="25.5" customHeight="1" x14ac:dyDescent="0.2">
      <c r="A11" s="919"/>
      <c r="B11" s="919"/>
      <c r="C11" s="919"/>
      <c r="D11" s="919"/>
      <c r="E11" s="919"/>
      <c r="F11" s="919"/>
      <c r="G11" s="919"/>
      <c r="H11" s="919"/>
      <c r="I11" s="919"/>
      <c r="J11" s="89"/>
      <c r="K11" s="89"/>
    </row>
    <row r="12" spans="1:11" x14ac:dyDescent="0.2">
      <c r="A12" s="34"/>
      <c r="B12" s="34"/>
      <c r="C12" s="34"/>
      <c r="D12" s="34"/>
      <c r="E12" s="336"/>
      <c r="F12" s="336"/>
      <c r="G12" s="336"/>
      <c r="H12" s="34"/>
      <c r="I12" s="34"/>
      <c r="J12" s="34"/>
      <c r="K12" s="34"/>
    </row>
    <row r="13" spans="1:11" ht="12.75" customHeight="1" x14ac:dyDescent="0.2">
      <c r="A13" s="91"/>
      <c r="B13" s="286"/>
      <c r="C13" s="606"/>
      <c r="D13" s="607"/>
      <c r="E13" s="330"/>
      <c r="F13" s="330"/>
      <c r="G13" s="330"/>
      <c r="H13" s="34"/>
      <c r="I13" s="34"/>
      <c r="J13" s="34"/>
      <c r="K13" s="34"/>
    </row>
    <row r="14" spans="1:11" ht="12.75" customHeight="1" x14ac:dyDescent="0.2">
      <c r="A14" s="336"/>
      <c r="B14" s="330"/>
      <c r="C14" s="481"/>
      <c r="D14" s="606"/>
      <c r="E14" s="481"/>
      <c r="F14" s="481"/>
      <c r="G14" s="481"/>
      <c r="H14" s="34"/>
      <c r="I14" s="34"/>
      <c r="J14" s="34"/>
      <c r="K14" s="34"/>
    </row>
    <row r="15" spans="1:11" x14ac:dyDescent="0.2">
      <c r="A15" s="336"/>
      <c r="B15" s="330"/>
      <c r="C15" s="481"/>
      <c r="D15" s="36"/>
      <c r="E15" s="34"/>
      <c r="F15" s="34"/>
      <c r="G15" s="34"/>
      <c r="H15" s="34"/>
      <c r="I15" s="34"/>
      <c r="J15" s="34"/>
      <c r="K15" s="34"/>
    </row>
    <row r="16" spans="1:11" x14ac:dyDescent="0.2">
      <c r="A16" s="336"/>
      <c r="B16" s="330"/>
      <c r="C16" s="481"/>
      <c r="D16" s="36"/>
      <c r="E16" s="34"/>
      <c r="F16" s="34"/>
      <c r="G16" s="34"/>
      <c r="H16" s="34"/>
      <c r="I16" s="34"/>
      <c r="J16" s="34"/>
      <c r="K16" s="34"/>
    </row>
    <row r="17" spans="1:11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1" x14ac:dyDescent="0.2">
      <c r="A18" s="484"/>
      <c r="B18" s="484"/>
      <c r="C18" s="484"/>
      <c r="D18" s="484"/>
      <c r="E18" s="484"/>
      <c r="F18" s="484"/>
      <c r="G18" s="484"/>
      <c r="H18" s="34"/>
      <c r="I18" s="34"/>
      <c r="J18" s="34"/>
      <c r="K18" s="34"/>
    </row>
    <row r="19" spans="1:11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spans="1:11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</row>
    <row r="30" spans="1:11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</row>
    <row r="31" spans="1:11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</row>
    <row r="32" spans="1:11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1:1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1:11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</row>
    <row r="35" spans="1:11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</row>
    <row r="36" spans="1:11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1:11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</row>
    <row r="38" spans="1:11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39" spans="1:11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</row>
    <row r="40" spans="1:11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</row>
    <row r="41" spans="1:11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</row>
    <row r="42" spans="1:11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</row>
    <row r="43" spans="1:1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1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1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1:11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spans="1:11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</row>
    <row r="49" spans="1:11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</row>
    <row r="50" spans="1:11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</row>
    <row r="51" spans="1:11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</row>
    <row r="52" spans="1:11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</row>
    <row r="53" spans="1:11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</row>
    <row r="54" spans="1:11" x14ac:dyDescent="0.2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1:11" x14ac:dyDescent="0.2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</row>
    <row r="56" spans="1:11" x14ac:dyDescent="0.2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</row>
    <row r="57" spans="1:11" x14ac:dyDescent="0.2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</row>
    <row r="58" spans="1:11" x14ac:dyDescent="0.2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</row>
    <row r="59" spans="1:11" x14ac:dyDescent="0.2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</row>
    <row r="60" spans="1:11" x14ac:dyDescent="0.2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</row>
    <row r="61" spans="1:11" x14ac:dyDescent="0.2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</row>
    <row r="62" spans="1:11" x14ac:dyDescent="0.2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</row>
    <row r="63" spans="1:11" x14ac:dyDescent="0.2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</row>
    <row r="64" spans="1:11" x14ac:dyDescent="0.2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</row>
    <row r="65" spans="1:11" x14ac:dyDescent="0.2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</row>
    <row r="66" spans="1:11" x14ac:dyDescent="0.2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</row>
    <row r="67" spans="1:11" x14ac:dyDescent="0.2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</row>
    <row r="68" spans="1:11" x14ac:dyDescent="0.2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</row>
    <row r="69" spans="1:11" x14ac:dyDescent="0.2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</row>
    <row r="70" spans="1:11" x14ac:dyDescent="0.2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</row>
    <row r="71" spans="1:11" x14ac:dyDescent="0.2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</row>
    <row r="72" spans="1:11" x14ac:dyDescent="0.2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</row>
    <row r="73" spans="1:11" x14ac:dyDescent="0.2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</row>
    <row r="74" spans="1:11" x14ac:dyDescent="0.2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</row>
    <row r="75" spans="1:11" x14ac:dyDescent="0.2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</row>
    <row r="76" spans="1:11" x14ac:dyDescent="0.2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</row>
    <row r="77" spans="1:11" x14ac:dyDescent="0.2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x14ac:dyDescent="0.2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</row>
    <row r="79" spans="1:11" x14ac:dyDescent="0.2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</row>
    <row r="80" spans="1:11" x14ac:dyDescent="0.2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</row>
    <row r="81" spans="1:11" x14ac:dyDescent="0.2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</row>
    <row r="82" spans="1:11" x14ac:dyDescent="0.2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</row>
    <row r="83" spans="1:11" x14ac:dyDescent="0.2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</row>
    <row r="84" spans="1:11" x14ac:dyDescent="0.2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</row>
    <row r="85" spans="1:11" x14ac:dyDescent="0.2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</row>
    <row r="86" spans="1:11" x14ac:dyDescent="0.2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</row>
    <row r="87" spans="1:11" x14ac:dyDescent="0.2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</row>
    <row r="88" spans="1:11" x14ac:dyDescent="0.2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</row>
    <row r="89" spans="1:11" x14ac:dyDescent="0.2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</row>
    <row r="90" spans="1:11" x14ac:dyDescent="0.2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</row>
    <row r="91" spans="1:11" x14ac:dyDescent="0.2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</row>
    <row r="92" spans="1:11" x14ac:dyDescent="0.2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</row>
    <row r="93" spans="1:11" x14ac:dyDescent="0.2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</row>
    <row r="94" spans="1:11" x14ac:dyDescent="0.2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</row>
    <row r="95" spans="1:11" x14ac:dyDescent="0.2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</row>
    <row r="96" spans="1:11" x14ac:dyDescent="0.2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</row>
    <row r="97" spans="1:11" x14ac:dyDescent="0.2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</row>
    <row r="98" spans="1:11" x14ac:dyDescent="0.2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</row>
    <row r="99" spans="1:11" x14ac:dyDescent="0.2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</row>
    <row r="100" spans="1:11" x14ac:dyDescent="0.2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</row>
    <row r="101" spans="1:11" x14ac:dyDescent="0.2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</row>
    <row r="102" spans="1:11" x14ac:dyDescent="0.2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</row>
    <row r="103" spans="1:11" x14ac:dyDescent="0.2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</row>
    <row r="104" spans="1:11" x14ac:dyDescent="0.2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1:11" x14ac:dyDescent="0.2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</row>
    <row r="106" spans="1:11" x14ac:dyDescent="0.2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</row>
    <row r="107" spans="1:11" x14ac:dyDescent="0.2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</row>
    <row r="108" spans="1:11" x14ac:dyDescent="0.2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</row>
    <row r="109" spans="1:11" x14ac:dyDescent="0.2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1:11" x14ac:dyDescent="0.2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</row>
    <row r="111" spans="1:11" x14ac:dyDescent="0.2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</row>
    <row r="112" spans="1:11" x14ac:dyDescent="0.2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</row>
    <row r="113" spans="1:11" x14ac:dyDescent="0.2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</row>
    <row r="114" spans="1:11" x14ac:dyDescent="0.2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1:11" x14ac:dyDescent="0.2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</row>
    <row r="116" spans="1:11" x14ac:dyDescent="0.2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</row>
    <row r="117" spans="1:11" x14ac:dyDescent="0.2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</row>
    <row r="118" spans="1:11" x14ac:dyDescent="0.2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</row>
    <row r="119" spans="1:11" x14ac:dyDescent="0.2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</row>
    <row r="120" spans="1:11" x14ac:dyDescent="0.2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</row>
    <row r="121" spans="1:11" x14ac:dyDescent="0.2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</row>
    <row r="122" spans="1:11" x14ac:dyDescent="0.2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</row>
    <row r="123" spans="1:11" x14ac:dyDescent="0.2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</row>
    <row r="124" spans="1:11" x14ac:dyDescent="0.2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</row>
    <row r="125" spans="1:11" x14ac:dyDescent="0.2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</row>
    <row r="126" spans="1:11" x14ac:dyDescent="0.2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</row>
    <row r="127" spans="1:11" x14ac:dyDescent="0.2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</row>
    <row r="128" spans="1:11" x14ac:dyDescent="0.2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</row>
    <row r="129" spans="1:11" x14ac:dyDescent="0.2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</row>
    <row r="130" spans="1:11" x14ac:dyDescent="0.2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</row>
    <row r="131" spans="1:11" x14ac:dyDescent="0.2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</row>
    <row r="132" spans="1:11" x14ac:dyDescent="0.2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</row>
    <row r="133" spans="1:11" x14ac:dyDescent="0.2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</row>
    <row r="134" spans="1:11" x14ac:dyDescent="0.2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</row>
    <row r="135" spans="1:11" x14ac:dyDescent="0.2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</row>
    <row r="136" spans="1:11" x14ac:dyDescent="0.2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</row>
    <row r="137" spans="1:11" x14ac:dyDescent="0.2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</row>
    <row r="138" spans="1:11" x14ac:dyDescent="0.2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</row>
    <row r="139" spans="1:11" x14ac:dyDescent="0.2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</row>
    <row r="140" spans="1:11" x14ac:dyDescent="0.2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</row>
    <row r="141" spans="1:11" x14ac:dyDescent="0.2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</row>
    <row r="142" spans="1:11" x14ac:dyDescent="0.2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</row>
    <row r="143" spans="1:11" x14ac:dyDescent="0.2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</row>
    <row r="144" spans="1:11" x14ac:dyDescent="0.2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</row>
    <row r="145" spans="1:11" x14ac:dyDescent="0.2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</row>
    <row r="146" spans="1:11" x14ac:dyDescent="0.2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</row>
    <row r="147" spans="1:11" x14ac:dyDescent="0.2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</row>
    <row r="148" spans="1:11" x14ac:dyDescent="0.2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</row>
    <row r="149" spans="1:11" x14ac:dyDescent="0.2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</row>
    <row r="150" spans="1:11" x14ac:dyDescent="0.2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</row>
    <row r="151" spans="1:11" x14ac:dyDescent="0.2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</row>
    <row r="152" spans="1:11" x14ac:dyDescent="0.2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</row>
    <row r="153" spans="1:11" x14ac:dyDescent="0.2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</row>
    <row r="154" spans="1:11" x14ac:dyDescent="0.2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</row>
    <row r="155" spans="1:11" x14ac:dyDescent="0.2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</row>
    <row r="156" spans="1:11" x14ac:dyDescent="0.2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</row>
    <row r="157" spans="1:11" x14ac:dyDescent="0.2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</row>
    <row r="158" spans="1:11" x14ac:dyDescent="0.2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</row>
    <row r="159" spans="1:11" x14ac:dyDescent="0.2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</row>
    <row r="160" spans="1:11" x14ac:dyDescent="0.2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</row>
    <row r="161" spans="1:11" x14ac:dyDescent="0.2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</row>
    <row r="162" spans="1:11" x14ac:dyDescent="0.2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</row>
    <row r="163" spans="1:11" x14ac:dyDescent="0.2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</row>
    <row r="164" spans="1:11" x14ac:dyDescent="0.2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</row>
    <row r="165" spans="1:11" x14ac:dyDescent="0.2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</row>
    <row r="166" spans="1:11" x14ac:dyDescent="0.2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</row>
    <row r="167" spans="1:11" x14ac:dyDescent="0.2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</row>
    <row r="168" spans="1:11" x14ac:dyDescent="0.2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</row>
    <row r="169" spans="1:11" x14ac:dyDescent="0.2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</row>
    <row r="170" spans="1:11" x14ac:dyDescent="0.2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</row>
    <row r="171" spans="1:11" x14ac:dyDescent="0.2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</row>
    <row r="172" spans="1:11" x14ac:dyDescent="0.2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</row>
    <row r="173" spans="1:11" x14ac:dyDescent="0.2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</row>
    <row r="174" spans="1:11" x14ac:dyDescent="0.2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</row>
    <row r="175" spans="1:11" x14ac:dyDescent="0.2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</row>
    <row r="176" spans="1:11" x14ac:dyDescent="0.2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</row>
    <row r="177" spans="1:11" x14ac:dyDescent="0.2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</row>
    <row r="178" spans="1:11" x14ac:dyDescent="0.2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</row>
    <row r="179" spans="1:11" x14ac:dyDescent="0.2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</row>
    <row r="180" spans="1:11" x14ac:dyDescent="0.2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</row>
    <row r="181" spans="1:11" x14ac:dyDescent="0.2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</row>
    <row r="182" spans="1:11" x14ac:dyDescent="0.2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</row>
    <row r="183" spans="1:11" x14ac:dyDescent="0.2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</row>
    <row r="184" spans="1:11" x14ac:dyDescent="0.2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</row>
    <row r="185" spans="1:11" x14ac:dyDescent="0.2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</row>
    <row r="186" spans="1:11" x14ac:dyDescent="0.2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</row>
    <row r="187" spans="1:11" x14ac:dyDescent="0.2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</row>
    <row r="188" spans="1:11" x14ac:dyDescent="0.2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</row>
    <row r="189" spans="1:11" x14ac:dyDescent="0.2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</row>
    <row r="190" spans="1:11" x14ac:dyDescent="0.2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</row>
    <row r="191" spans="1:11" x14ac:dyDescent="0.2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</row>
    <row r="192" spans="1:11" x14ac:dyDescent="0.2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</row>
    <row r="193" spans="1:11" x14ac:dyDescent="0.2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</row>
    <row r="194" spans="1:11" x14ac:dyDescent="0.2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</row>
    <row r="195" spans="1:11" x14ac:dyDescent="0.2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</row>
    <row r="196" spans="1:11" x14ac:dyDescent="0.2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</row>
    <row r="197" spans="1:11" x14ac:dyDescent="0.2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</row>
    <row r="198" spans="1:11" x14ac:dyDescent="0.2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</row>
    <row r="199" spans="1:11" x14ac:dyDescent="0.2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</row>
    <row r="200" spans="1:11" x14ac:dyDescent="0.2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</row>
    <row r="201" spans="1:11" x14ac:dyDescent="0.2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</row>
    <row r="202" spans="1:11" x14ac:dyDescent="0.2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</row>
    <row r="203" spans="1:11" x14ac:dyDescent="0.2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</row>
    <row r="204" spans="1:11" x14ac:dyDescent="0.2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</row>
    <row r="205" spans="1:11" x14ac:dyDescent="0.2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</row>
    <row r="206" spans="1:11" x14ac:dyDescent="0.2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</row>
    <row r="207" spans="1:11" x14ac:dyDescent="0.2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</row>
    <row r="208" spans="1:11" x14ac:dyDescent="0.2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</row>
    <row r="209" spans="1:11" x14ac:dyDescent="0.2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</row>
    <row r="210" spans="1:11" x14ac:dyDescent="0.2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</row>
    <row r="211" spans="1:11" x14ac:dyDescent="0.2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</row>
    <row r="212" spans="1:11" x14ac:dyDescent="0.2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</row>
    <row r="213" spans="1:11" x14ac:dyDescent="0.2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</row>
    <row r="214" spans="1:11" x14ac:dyDescent="0.2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</row>
    <row r="215" spans="1:11" x14ac:dyDescent="0.2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</row>
    <row r="216" spans="1:11" x14ac:dyDescent="0.2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</row>
    <row r="217" spans="1:11" x14ac:dyDescent="0.2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</row>
    <row r="218" spans="1:11" x14ac:dyDescent="0.2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</row>
    <row r="219" spans="1:11" x14ac:dyDescent="0.2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</row>
    <row r="220" spans="1:11" x14ac:dyDescent="0.2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</row>
    <row r="221" spans="1:11" x14ac:dyDescent="0.2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</row>
    <row r="222" spans="1:11" x14ac:dyDescent="0.2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</row>
    <row r="223" spans="1:11" x14ac:dyDescent="0.2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</row>
    <row r="224" spans="1:11" x14ac:dyDescent="0.2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</row>
    <row r="225" spans="1:11" x14ac:dyDescent="0.2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</row>
    <row r="226" spans="1:11" x14ac:dyDescent="0.2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</row>
    <row r="227" spans="1:11" x14ac:dyDescent="0.2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</row>
    <row r="228" spans="1:11" x14ac:dyDescent="0.2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</row>
    <row r="229" spans="1:11" x14ac:dyDescent="0.2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</row>
    <row r="230" spans="1:11" x14ac:dyDescent="0.2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</row>
    <row r="231" spans="1:11" x14ac:dyDescent="0.2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</row>
    <row r="232" spans="1:11" x14ac:dyDescent="0.2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</row>
    <row r="233" spans="1:11" x14ac:dyDescent="0.2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</row>
    <row r="234" spans="1:11" x14ac:dyDescent="0.2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</row>
    <row r="235" spans="1:11" x14ac:dyDescent="0.2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</row>
    <row r="236" spans="1:11" x14ac:dyDescent="0.2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</row>
    <row r="237" spans="1:11" x14ac:dyDescent="0.2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</row>
    <row r="238" spans="1:11" x14ac:dyDescent="0.2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</row>
    <row r="239" spans="1:11" x14ac:dyDescent="0.2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</row>
    <row r="240" spans="1:11" x14ac:dyDescent="0.2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</row>
    <row r="241" spans="1:11" x14ac:dyDescent="0.2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</row>
    <row r="242" spans="1:11" x14ac:dyDescent="0.2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</row>
    <row r="243" spans="1:11" x14ac:dyDescent="0.2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</row>
    <row r="244" spans="1:11" x14ac:dyDescent="0.2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</row>
    <row r="245" spans="1:11" x14ac:dyDescent="0.2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</row>
    <row r="246" spans="1:11" x14ac:dyDescent="0.2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</row>
    <row r="247" spans="1:11" x14ac:dyDescent="0.2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</row>
    <row r="248" spans="1:11" x14ac:dyDescent="0.2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</row>
    <row r="249" spans="1:11" x14ac:dyDescent="0.2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</row>
    <row r="250" spans="1:11" x14ac:dyDescent="0.2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</row>
    <row r="251" spans="1:11" x14ac:dyDescent="0.2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</row>
    <row r="252" spans="1:11" x14ac:dyDescent="0.2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</row>
    <row r="253" spans="1:11" x14ac:dyDescent="0.2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</row>
    <row r="254" spans="1:11" x14ac:dyDescent="0.2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</row>
    <row r="255" spans="1:11" x14ac:dyDescent="0.2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</row>
    <row r="256" spans="1:11" x14ac:dyDescent="0.2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</row>
    <row r="257" spans="1:11" x14ac:dyDescent="0.2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</row>
    <row r="258" spans="1:11" x14ac:dyDescent="0.2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</row>
    <row r="259" spans="1:11" x14ac:dyDescent="0.2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</row>
    <row r="260" spans="1:11" x14ac:dyDescent="0.2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</row>
    <row r="261" spans="1:11" x14ac:dyDescent="0.2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</row>
    <row r="262" spans="1:11" x14ac:dyDescent="0.2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</row>
    <row r="263" spans="1:11" x14ac:dyDescent="0.2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</row>
    <row r="264" spans="1:11" x14ac:dyDescent="0.2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</row>
    <row r="265" spans="1:11" x14ac:dyDescent="0.2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</row>
    <row r="266" spans="1:11" x14ac:dyDescent="0.2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</row>
    <row r="267" spans="1:11" x14ac:dyDescent="0.2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</row>
    <row r="268" spans="1:11" x14ac:dyDescent="0.2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</row>
    <row r="269" spans="1:11" x14ac:dyDescent="0.2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</row>
    <row r="270" spans="1:11" x14ac:dyDescent="0.2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</row>
    <row r="271" spans="1:11" x14ac:dyDescent="0.2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</row>
    <row r="272" spans="1:11" x14ac:dyDescent="0.2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</row>
    <row r="273" spans="1:11" x14ac:dyDescent="0.2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</row>
    <row r="274" spans="1:11" x14ac:dyDescent="0.2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</row>
    <row r="275" spans="1:11" x14ac:dyDescent="0.2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</row>
    <row r="276" spans="1:11" x14ac:dyDescent="0.2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</row>
    <row r="277" spans="1:11" x14ac:dyDescent="0.2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</row>
    <row r="278" spans="1:11" x14ac:dyDescent="0.2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</row>
    <row r="279" spans="1:11" x14ac:dyDescent="0.2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</row>
    <row r="280" spans="1:11" x14ac:dyDescent="0.2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</row>
    <row r="281" spans="1:11" x14ac:dyDescent="0.2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</row>
    <row r="282" spans="1:11" x14ac:dyDescent="0.2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</row>
    <row r="283" spans="1:11" x14ac:dyDescent="0.2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</row>
    <row r="284" spans="1:11" x14ac:dyDescent="0.2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</row>
    <row r="285" spans="1:11" x14ac:dyDescent="0.2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</row>
    <row r="286" spans="1:11" x14ac:dyDescent="0.2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</row>
    <row r="287" spans="1:11" x14ac:dyDescent="0.2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</row>
    <row r="288" spans="1:11" x14ac:dyDescent="0.2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</row>
    <row r="289" spans="1:11" x14ac:dyDescent="0.2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</row>
    <row r="290" spans="1:11" x14ac:dyDescent="0.2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</row>
    <row r="291" spans="1:11" x14ac:dyDescent="0.2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</row>
    <row r="292" spans="1:11" x14ac:dyDescent="0.2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</row>
    <row r="293" spans="1:11" x14ac:dyDescent="0.2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</row>
    <row r="294" spans="1:11" x14ac:dyDescent="0.2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</row>
    <row r="295" spans="1:11" x14ac:dyDescent="0.2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</row>
    <row r="296" spans="1:11" x14ac:dyDescent="0.2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</row>
    <row r="297" spans="1:11" x14ac:dyDescent="0.2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</row>
    <row r="298" spans="1:11" x14ac:dyDescent="0.2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</row>
    <row r="299" spans="1:11" x14ac:dyDescent="0.2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</row>
    <row r="300" spans="1:11" x14ac:dyDescent="0.2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</row>
    <row r="301" spans="1:11" x14ac:dyDescent="0.2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</row>
    <row r="302" spans="1:11" x14ac:dyDescent="0.2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</row>
    <row r="303" spans="1:11" x14ac:dyDescent="0.2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</row>
    <row r="304" spans="1:11" x14ac:dyDescent="0.2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</row>
    <row r="305" spans="1:11" x14ac:dyDescent="0.2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</row>
    <row r="306" spans="1:11" x14ac:dyDescent="0.2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</row>
    <row r="307" spans="1:11" x14ac:dyDescent="0.2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</row>
    <row r="308" spans="1:11" x14ac:dyDescent="0.2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</row>
    <row r="309" spans="1:11" x14ac:dyDescent="0.2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</row>
    <row r="310" spans="1:11" x14ac:dyDescent="0.2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</row>
    <row r="311" spans="1:11" x14ac:dyDescent="0.2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</row>
    <row r="312" spans="1:11" x14ac:dyDescent="0.2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</row>
    <row r="313" spans="1:11" x14ac:dyDescent="0.2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</row>
    <row r="314" spans="1:11" x14ac:dyDescent="0.2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</row>
    <row r="315" spans="1:11" x14ac:dyDescent="0.2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</row>
    <row r="316" spans="1:11" x14ac:dyDescent="0.2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</row>
    <row r="317" spans="1:11" x14ac:dyDescent="0.2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</row>
    <row r="318" spans="1:11" x14ac:dyDescent="0.2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</row>
    <row r="319" spans="1:11" x14ac:dyDescent="0.2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</row>
    <row r="320" spans="1:11" x14ac:dyDescent="0.2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</row>
    <row r="321" spans="1:11" x14ac:dyDescent="0.2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</row>
    <row r="322" spans="1:11" x14ac:dyDescent="0.2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</row>
    <row r="323" spans="1:11" x14ac:dyDescent="0.2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</row>
    <row r="324" spans="1:11" x14ac:dyDescent="0.2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</row>
    <row r="325" spans="1:11" x14ac:dyDescent="0.2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</row>
    <row r="326" spans="1:11" x14ac:dyDescent="0.2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</row>
    <row r="327" spans="1:11" x14ac:dyDescent="0.2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</row>
    <row r="328" spans="1:11" x14ac:dyDescent="0.2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</row>
    <row r="329" spans="1:11" x14ac:dyDescent="0.2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</row>
    <row r="330" spans="1:11" x14ac:dyDescent="0.2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</row>
    <row r="331" spans="1:11" x14ac:dyDescent="0.2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</row>
    <row r="332" spans="1:11" x14ac:dyDescent="0.2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</row>
    <row r="333" spans="1:11" x14ac:dyDescent="0.2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</row>
    <row r="334" spans="1:11" x14ac:dyDescent="0.2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</row>
    <row r="335" spans="1:11" x14ac:dyDescent="0.2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</row>
    <row r="336" spans="1:11" x14ac:dyDescent="0.2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</row>
    <row r="337" spans="1:11" x14ac:dyDescent="0.2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</row>
    <row r="338" spans="1:11" x14ac:dyDescent="0.2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</row>
    <row r="339" spans="1:11" x14ac:dyDescent="0.2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</row>
    <row r="340" spans="1:11" x14ac:dyDescent="0.2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</row>
    <row r="341" spans="1:11" x14ac:dyDescent="0.2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</row>
    <row r="342" spans="1:11" x14ac:dyDescent="0.2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</row>
    <row r="343" spans="1:11" x14ac:dyDescent="0.2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</row>
    <row r="344" spans="1:11" x14ac:dyDescent="0.2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</row>
    <row r="345" spans="1:11" x14ac:dyDescent="0.2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</row>
    <row r="346" spans="1:11" x14ac:dyDescent="0.2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</row>
    <row r="347" spans="1:11" x14ac:dyDescent="0.2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</row>
    <row r="348" spans="1:11" x14ac:dyDescent="0.2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</row>
    <row r="349" spans="1:11" x14ac:dyDescent="0.2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</row>
    <row r="350" spans="1:11" x14ac:dyDescent="0.2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</row>
    <row r="351" spans="1:11" x14ac:dyDescent="0.2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</row>
    <row r="352" spans="1:11" x14ac:dyDescent="0.2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</row>
    <row r="353" spans="1:11" x14ac:dyDescent="0.2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</row>
    <row r="354" spans="1:11" x14ac:dyDescent="0.2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</row>
    <row r="355" spans="1:11" x14ac:dyDescent="0.2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</row>
    <row r="356" spans="1:11" x14ac:dyDescent="0.2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</row>
    <row r="357" spans="1:11" x14ac:dyDescent="0.2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</row>
    <row r="358" spans="1:11" x14ac:dyDescent="0.2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</row>
    <row r="359" spans="1:11" x14ac:dyDescent="0.2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</row>
    <row r="360" spans="1:11" x14ac:dyDescent="0.2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</row>
    <row r="361" spans="1:11" x14ac:dyDescent="0.2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</row>
    <row r="362" spans="1:11" x14ac:dyDescent="0.2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</row>
    <row r="363" spans="1:11" x14ac:dyDescent="0.2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</row>
    <row r="364" spans="1:11" x14ac:dyDescent="0.2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</row>
    <row r="365" spans="1:11" x14ac:dyDescent="0.2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</row>
    <row r="366" spans="1:11" x14ac:dyDescent="0.2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</row>
    <row r="367" spans="1:11" x14ac:dyDescent="0.2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</row>
    <row r="368" spans="1:11" x14ac:dyDescent="0.2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</row>
    <row r="369" spans="1:11" x14ac:dyDescent="0.2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</row>
    <row r="370" spans="1:11" x14ac:dyDescent="0.2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</row>
    <row r="371" spans="1:11" x14ac:dyDescent="0.2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</row>
    <row r="372" spans="1:11" x14ac:dyDescent="0.2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</row>
    <row r="373" spans="1:11" x14ac:dyDescent="0.2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</row>
    <row r="374" spans="1:11" x14ac:dyDescent="0.2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</row>
    <row r="375" spans="1:11" x14ac:dyDescent="0.2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</row>
    <row r="376" spans="1:11" x14ac:dyDescent="0.2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</row>
    <row r="377" spans="1:11" x14ac:dyDescent="0.2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</row>
    <row r="378" spans="1:11" x14ac:dyDescent="0.2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</row>
    <row r="379" spans="1:11" x14ac:dyDescent="0.2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</row>
    <row r="380" spans="1:11" x14ac:dyDescent="0.2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</row>
    <row r="381" spans="1:11" x14ac:dyDescent="0.2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</row>
    <row r="382" spans="1:11" x14ac:dyDescent="0.2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</row>
    <row r="383" spans="1:11" x14ac:dyDescent="0.2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</row>
    <row r="384" spans="1:11" x14ac:dyDescent="0.2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</row>
    <row r="385" spans="1:11" x14ac:dyDescent="0.2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</row>
    <row r="386" spans="1:11" x14ac:dyDescent="0.2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</row>
    <row r="387" spans="1:11" x14ac:dyDescent="0.2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</row>
    <row r="388" spans="1:11" x14ac:dyDescent="0.2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</row>
    <row r="389" spans="1:11" x14ac:dyDescent="0.2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</row>
    <row r="390" spans="1:11" x14ac:dyDescent="0.2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</row>
    <row r="391" spans="1:11" x14ac:dyDescent="0.2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</row>
    <row r="392" spans="1:11" x14ac:dyDescent="0.2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</row>
    <row r="393" spans="1:11" x14ac:dyDescent="0.2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</row>
    <row r="394" spans="1:11" x14ac:dyDescent="0.2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</row>
    <row r="395" spans="1:11" x14ac:dyDescent="0.2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</row>
    <row r="396" spans="1:11" x14ac:dyDescent="0.2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</row>
    <row r="397" spans="1:11" x14ac:dyDescent="0.2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</row>
    <row r="398" spans="1:11" x14ac:dyDescent="0.2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</row>
    <row r="399" spans="1:11" x14ac:dyDescent="0.2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</row>
    <row r="400" spans="1:11" x14ac:dyDescent="0.2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</row>
    <row r="401" spans="1:11" x14ac:dyDescent="0.2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</row>
    <row r="402" spans="1:11" x14ac:dyDescent="0.2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</row>
    <row r="403" spans="1:11" x14ac:dyDescent="0.2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</row>
    <row r="404" spans="1:11" x14ac:dyDescent="0.2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</row>
    <row r="405" spans="1:11" x14ac:dyDescent="0.2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</row>
    <row r="406" spans="1:11" x14ac:dyDescent="0.2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</row>
    <row r="407" spans="1:11" x14ac:dyDescent="0.2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</row>
    <row r="408" spans="1:11" x14ac:dyDescent="0.2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</row>
    <row r="409" spans="1:11" x14ac:dyDescent="0.2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</row>
    <row r="410" spans="1:11" x14ac:dyDescent="0.2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</row>
    <row r="411" spans="1:11" x14ac:dyDescent="0.2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</row>
    <row r="412" spans="1:11" x14ac:dyDescent="0.2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</row>
    <row r="413" spans="1:11" x14ac:dyDescent="0.2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</row>
    <row r="414" spans="1:11" x14ac:dyDescent="0.2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</row>
    <row r="415" spans="1:11" x14ac:dyDescent="0.2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</row>
    <row r="416" spans="1:11" x14ac:dyDescent="0.2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</row>
    <row r="417" spans="1:11" x14ac:dyDescent="0.2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</row>
    <row r="418" spans="1:11" x14ac:dyDescent="0.2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</row>
    <row r="419" spans="1:11" x14ac:dyDescent="0.2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</row>
    <row r="420" spans="1:11" x14ac:dyDescent="0.2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</row>
    <row r="421" spans="1:11" x14ac:dyDescent="0.2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</row>
    <row r="422" spans="1:11" x14ac:dyDescent="0.2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</row>
    <row r="423" spans="1:11" x14ac:dyDescent="0.2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</row>
    <row r="424" spans="1:11" x14ac:dyDescent="0.2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</row>
    <row r="425" spans="1:11" x14ac:dyDescent="0.2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</row>
    <row r="426" spans="1:11" x14ac:dyDescent="0.2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</row>
    <row r="427" spans="1:11" x14ac:dyDescent="0.2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</row>
    <row r="428" spans="1:11" x14ac:dyDescent="0.2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</row>
    <row r="429" spans="1:11" x14ac:dyDescent="0.2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</row>
    <row r="430" spans="1:11" x14ac:dyDescent="0.2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</row>
    <row r="431" spans="1:11" x14ac:dyDescent="0.2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</row>
    <row r="432" spans="1:11" x14ac:dyDescent="0.2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</row>
    <row r="433" spans="1:11" x14ac:dyDescent="0.2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</row>
    <row r="434" spans="1:11" x14ac:dyDescent="0.2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</row>
    <row r="435" spans="1:11" x14ac:dyDescent="0.2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</row>
    <row r="436" spans="1:11" x14ac:dyDescent="0.2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</row>
    <row r="437" spans="1:11" x14ac:dyDescent="0.2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</row>
    <row r="438" spans="1:11" x14ac:dyDescent="0.2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</row>
    <row r="439" spans="1:11" x14ac:dyDescent="0.2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</row>
    <row r="440" spans="1:11" x14ac:dyDescent="0.2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</row>
    <row r="441" spans="1:11" x14ac:dyDescent="0.2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</row>
    <row r="442" spans="1:11" x14ac:dyDescent="0.2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</row>
    <row r="443" spans="1:11" x14ac:dyDescent="0.2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</row>
    <row r="444" spans="1:11" x14ac:dyDescent="0.2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</row>
    <row r="445" spans="1:11" x14ac:dyDescent="0.2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</row>
    <row r="446" spans="1:11" x14ac:dyDescent="0.2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</row>
    <row r="447" spans="1:11" x14ac:dyDescent="0.2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</row>
    <row r="448" spans="1:11" x14ac:dyDescent="0.2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</row>
    <row r="449" spans="1:11" x14ac:dyDescent="0.2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</row>
    <row r="450" spans="1:11" x14ac:dyDescent="0.2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</row>
    <row r="451" spans="1:11" x14ac:dyDescent="0.2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</row>
    <row r="452" spans="1:11" x14ac:dyDescent="0.2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</row>
    <row r="453" spans="1:11" x14ac:dyDescent="0.2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</row>
    <row r="454" spans="1:11" x14ac:dyDescent="0.2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</row>
    <row r="455" spans="1:11" x14ac:dyDescent="0.2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</row>
    <row r="456" spans="1:11" x14ac:dyDescent="0.2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</row>
    <row r="457" spans="1:11" x14ac:dyDescent="0.2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</row>
    <row r="458" spans="1:11" x14ac:dyDescent="0.2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</row>
    <row r="459" spans="1:11" x14ac:dyDescent="0.2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</row>
    <row r="460" spans="1:11" x14ac:dyDescent="0.2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</row>
    <row r="461" spans="1:11" x14ac:dyDescent="0.2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</row>
    <row r="462" spans="1:11" x14ac:dyDescent="0.2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</row>
    <row r="463" spans="1:11" x14ac:dyDescent="0.2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</row>
    <row r="464" spans="1:11" x14ac:dyDescent="0.2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</row>
    <row r="465" spans="1:11" x14ac:dyDescent="0.2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</row>
    <row r="466" spans="1:11" x14ac:dyDescent="0.2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</row>
    <row r="467" spans="1:11" x14ac:dyDescent="0.2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</row>
    <row r="468" spans="1:11" x14ac:dyDescent="0.2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</row>
    <row r="469" spans="1:11" x14ac:dyDescent="0.2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</row>
    <row r="470" spans="1:11" x14ac:dyDescent="0.2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</row>
    <row r="471" spans="1:11" x14ac:dyDescent="0.2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</row>
    <row r="472" spans="1:11" x14ac:dyDescent="0.2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</row>
    <row r="473" spans="1:11" x14ac:dyDescent="0.2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</row>
    <row r="474" spans="1:11" x14ac:dyDescent="0.2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</row>
    <row r="475" spans="1:11" x14ac:dyDescent="0.2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</row>
    <row r="476" spans="1:11" x14ac:dyDescent="0.2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</row>
    <row r="477" spans="1:11" x14ac:dyDescent="0.2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</row>
    <row r="478" spans="1:11" x14ac:dyDescent="0.2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</row>
    <row r="479" spans="1:11" x14ac:dyDescent="0.2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</row>
    <row r="480" spans="1:11" x14ac:dyDescent="0.2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</row>
    <row r="481" spans="1:11" x14ac:dyDescent="0.2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</row>
    <row r="482" spans="1:11" x14ac:dyDescent="0.2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</row>
    <row r="483" spans="1:11" x14ac:dyDescent="0.2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</row>
    <row r="484" spans="1:11" x14ac:dyDescent="0.2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</row>
    <row r="485" spans="1:11" x14ac:dyDescent="0.2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</row>
    <row r="486" spans="1:11" x14ac:dyDescent="0.2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</row>
    <row r="487" spans="1:11" x14ac:dyDescent="0.2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</row>
    <row r="488" spans="1:11" x14ac:dyDescent="0.2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</row>
    <row r="489" spans="1:11" x14ac:dyDescent="0.2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</row>
    <row r="490" spans="1:11" x14ac:dyDescent="0.2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</row>
    <row r="491" spans="1:11" x14ac:dyDescent="0.2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</row>
    <row r="492" spans="1:11" x14ac:dyDescent="0.2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</row>
    <row r="493" spans="1:11" x14ac:dyDescent="0.2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</row>
    <row r="494" spans="1:11" x14ac:dyDescent="0.2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</row>
    <row r="495" spans="1:11" x14ac:dyDescent="0.2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</row>
    <row r="496" spans="1:11" x14ac:dyDescent="0.2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</row>
    <row r="497" spans="1:11" x14ac:dyDescent="0.2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</row>
    <row r="498" spans="1:11" x14ac:dyDescent="0.2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</row>
    <row r="499" spans="1:11" x14ac:dyDescent="0.2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</row>
    <row r="500" spans="1:11" x14ac:dyDescent="0.2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</row>
    <row r="501" spans="1:11" x14ac:dyDescent="0.2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</row>
    <row r="502" spans="1:11" x14ac:dyDescent="0.2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</row>
    <row r="503" spans="1:11" x14ac:dyDescent="0.2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</row>
    <row r="504" spans="1:11" x14ac:dyDescent="0.2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</row>
    <row r="505" spans="1:11" x14ac:dyDescent="0.2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</row>
    <row r="506" spans="1:11" x14ac:dyDescent="0.2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</row>
    <row r="507" spans="1:11" x14ac:dyDescent="0.2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</row>
    <row r="508" spans="1:11" x14ac:dyDescent="0.2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</row>
    <row r="509" spans="1:11" x14ac:dyDescent="0.2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</row>
    <row r="510" spans="1:11" x14ac:dyDescent="0.2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</row>
    <row r="511" spans="1:11" x14ac:dyDescent="0.2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</row>
    <row r="512" spans="1:11" x14ac:dyDescent="0.2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</row>
    <row r="513" spans="1:11" x14ac:dyDescent="0.2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</row>
    <row r="514" spans="1:11" x14ac:dyDescent="0.2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</row>
    <row r="515" spans="1:11" x14ac:dyDescent="0.2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</row>
    <row r="516" spans="1:11" x14ac:dyDescent="0.2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</row>
    <row r="517" spans="1:11" x14ac:dyDescent="0.2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</row>
    <row r="518" spans="1:11" x14ac:dyDescent="0.2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</row>
    <row r="519" spans="1:11" x14ac:dyDescent="0.2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</row>
    <row r="520" spans="1:11" x14ac:dyDescent="0.2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</row>
    <row r="521" spans="1:11" x14ac:dyDescent="0.2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</row>
    <row r="522" spans="1:11" x14ac:dyDescent="0.2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</row>
    <row r="523" spans="1:11" x14ac:dyDescent="0.2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</row>
    <row r="524" spans="1:11" x14ac:dyDescent="0.2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</row>
    <row r="525" spans="1:11" x14ac:dyDescent="0.2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</row>
    <row r="526" spans="1:11" x14ac:dyDescent="0.2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</row>
    <row r="527" spans="1:11" x14ac:dyDescent="0.2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</row>
    <row r="528" spans="1:11" x14ac:dyDescent="0.2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</row>
    <row r="529" spans="1:11" x14ac:dyDescent="0.2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</row>
    <row r="530" spans="1:11" x14ac:dyDescent="0.2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</row>
    <row r="531" spans="1:11" x14ac:dyDescent="0.2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</row>
    <row r="532" spans="1:11" x14ac:dyDescent="0.2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</row>
    <row r="533" spans="1:11" x14ac:dyDescent="0.2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</row>
    <row r="534" spans="1:11" x14ac:dyDescent="0.2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</row>
    <row r="535" spans="1:11" x14ac:dyDescent="0.2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</row>
    <row r="536" spans="1:11" x14ac:dyDescent="0.2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</row>
    <row r="537" spans="1:11" x14ac:dyDescent="0.2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</row>
    <row r="538" spans="1:11" x14ac:dyDescent="0.2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</row>
    <row r="539" spans="1:11" x14ac:dyDescent="0.2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</row>
    <row r="540" spans="1:11" x14ac:dyDescent="0.2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</row>
    <row r="541" spans="1:11" x14ac:dyDescent="0.2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</row>
    <row r="542" spans="1:11" x14ac:dyDescent="0.2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</row>
    <row r="543" spans="1:11" x14ac:dyDescent="0.2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</row>
    <row r="544" spans="1:11" x14ac:dyDescent="0.2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</row>
    <row r="545" spans="1:11" x14ac:dyDescent="0.2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</row>
    <row r="546" spans="1:11" x14ac:dyDescent="0.2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</row>
    <row r="547" spans="1:11" x14ac:dyDescent="0.2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</row>
    <row r="548" spans="1:11" x14ac:dyDescent="0.2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</row>
    <row r="549" spans="1:11" x14ac:dyDescent="0.2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</row>
    <row r="550" spans="1:11" x14ac:dyDescent="0.2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</row>
    <row r="551" spans="1:11" x14ac:dyDescent="0.2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</row>
    <row r="552" spans="1:11" x14ac:dyDescent="0.2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</row>
    <row r="553" spans="1:11" x14ac:dyDescent="0.2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</row>
    <row r="554" spans="1:11" x14ac:dyDescent="0.2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</row>
    <row r="555" spans="1:11" x14ac:dyDescent="0.2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</row>
    <row r="556" spans="1:11" x14ac:dyDescent="0.2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</row>
    <row r="557" spans="1:11" x14ac:dyDescent="0.2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</row>
    <row r="558" spans="1:11" x14ac:dyDescent="0.2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</row>
    <row r="559" spans="1:11" x14ac:dyDescent="0.2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</row>
    <row r="560" spans="1:11" x14ac:dyDescent="0.2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</row>
    <row r="561" spans="1:11" x14ac:dyDescent="0.2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</row>
    <row r="562" spans="1:11" x14ac:dyDescent="0.2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</row>
  </sheetData>
  <mergeCells count="8">
    <mergeCell ref="A11:I11"/>
    <mergeCell ref="A1:K1"/>
    <mergeCell ref="A3:A4"/>
    <mergeCell ref="B3:C3"/>
    <mergeCell ref="D3:E3"/>
    <mergeCell ref="F3:G3"/>
    <mergeCell ref="H3:I3"/>
    <mergeCell ref="J3:K3"/>
  </mergeCells>
  <printOptions horizontalCentered="1"/>
  <pageMargins left="0.62992125984251968" right="0.62992125984251968" top="0.74803149606299213" bottom="0.74803149606299213" header="0.31496062992125984" footer="0.31496062992125984"/>
  <pageSetup paperSize="9" firstPageNumber="16" orientation="portrait" useFirstPageNumber="1" r:id="rId1"/>
  <headerFooter alignWithMargins="0">
    <oddHeader xml:space="preserve">&amp;C&amp;"Arial,Обычный"&amp;8Activitatea economică a întreprinderilor 
&amp;"Arial,Курсив"Экономическая деятельность предприятий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A1:M17"/>
  <sheetViews>
    <sheetView view="pageBreakPreview" topLeftCell="A4" zoomScaleNormal="100" zoomScaleSheetLayoutView="100" zoomScalePageLayoutView="106" workbookViewId="0">
      <selection activeCell="J6" sqref="J6"/>
    </sheetView>
  </sheetViews>
  <sheetFormatPr defaultColWidth="9.140625" defaultRowHeight="12.75" x14ac:dyDescent="0.2"/>
  <cols>
    <col min="1" max="1" width="32.28515625" style="10" customWidth="1"/>
    <col min="2" max="2" width="8.85546875" style="10" customWidth="1"/>
    <col min="3" max="3" width="10.140625" style="10" customWidth="1"/>
    <col min="4" max="7" width="9.85546875" style="10" customWidth="1"/>
    <col min="8" max="8" width="8.140625" style="10" customWidth="1"/>
    <col min="9" max="16384" width="9.140625" style="10"/>
  </cols>
  <sheetData>
    <row r="1" spans="1:13" s="34" customFormat="1" ht="66" customHeight="1" x14ac:dyDescent="0.2">
      <c r="A1" s="870" t="s">
        <v>338</v>
      </c>
      <c r="B1" s="870"/>
      <c r="C1" s="870"/>
      <c r="D1" s="870"/>
      <c r="E1" s="870"/>
      <c r="F1" s="870"/>
      <c r="G1" s="870"/>
    </row>
    <row r="2" spans="1:13" s="34" customFormat="1" ht="15" customHeight="1" x14ac:dyDescent="0.2">
      <c r="A2" s="252"/>
      <c r="B2" s="252"/>
      <c r="C2" s="252"/>
      <c r="D2" s="252"/>
      <c r="E2" s="252"/>
      <c r="F2" s="252"/>
      <c r="G2" s="252"/>
    </row>
    <row r="3" spans="1:13" s="89" customFormat="1" ht="30.75" customHeight="1" x14ac:dyDescent="0.2">
      <c r="A3" s="923"/>
      <c r="B3" s="913" t="s">
        <v>404</v>
      </c>
      <c r="C3" s="877" t="s">
        <v>276</v>
      </c>
      <c r="D3" s="879"/>
      <c r="E3" s="879"/>
      <c r="F3" s="879"/>
      <c r="G3" s="879"/>
    </row>
    <row r="4" spans="1:13" s="89" customFormat="1" ht="54" customHeight="1" x14ac:dyDescent="0.2">
      <c r="A4" s="924"/>
      <c r="B4" s="914"/>
      <c r="C4" s="310" t="s">
        <v>157</v>
      </c>
      <c r="D4" s="314" t="s">
        <v>158</v>
      </c>
      <c r="E4" s="314" t="s">
        <v>159</v>
      </c>
      <c r="F4" s="312" t="s">
        <v>160</v>
      </c>
      <c r="G4" s="313" t="s">
        <v>161</v>
      </c>
    </row>
    <row r="5" spans="1:13" s="89" customFormat="1" ht="36.75" customHeight="1" x14ac:dyDescent="0.2">
      <c r="A5" s="421" t="s">
        <v>52</v>
      </c>
      <c r="B5" s="418">
        <v>15679</v>
      </c>
      <c r="C5" s="419">
        <v>13699</v>
      </c>
      <c r="D5" s="419">
        <v>1085</v>
      </c>
      <c r="E5" s="419">
        <v>596</v>
      </c>
      <c r="F5" s="419">
        <v>262</v>
      </c>
      <c r="G5" s="419">
        <v>37</v>
      </c>
    </row>
    <row r="6" spans="1:13" s="89" customFormat="1" ht="45.75" customHeight="1" x14ac:dyDescent="0.2">
      <c r="A6" s="622" t="s">
        <v>557</v>
      </c>
      <c r="B6" s="520">
        <v>114.34399999999999</v>
      </c>
      <c r="C6" s="492">
        <v>34.601999999999997</v>
      </c>
      <c r="D6" s="492">
        <v>14.231999999999999</v>
      </c>
      <c r="E6" s="492">
        <v>17.402000000000001</v>
      </c>
      <c r="F6" s="492">
        <v>25.21</v>
      </c>
      <c r="G6" s="492">
        <v>22.898</v>
      </c>
      <c r="H6" s="122"/>
      <c r="I6" s="122"/>
      <c r="J6" s="122"/>
      <c r="K6" s="122"/>
      <c r="L6" s="122"/>
      <c r="M6" s="122"/>
    </row>
    <row r="7" spans="1:13" s="89" customFormat="1" ht="34.5" customHeight="1" x14ac:dyDescent="0.2">
      <c r="A7" s="337" t="s">
        <v>53</v>
      </c>
      <c r="B7" s="212">
        <v>180433.2</v>
      </c>
      <c r="C7" s="415">
        <v>35860.9</v>
      </c>
      <c r="D7" s="415">
        <v>20963.900000000001</v>
      </c>
      <c r="E7" s="415">
        <v>30797.3</v>
      </c>
      <c r="F7" s="415">
        <v>58716.3</v>
      </c>
      <c r="G7" s="415">
        <v>34094.800000000003</v>
      </c>
    </row>
    <row r="8" spans="1:13" s="89" customFormat="1" ht="32.25" customHeight="1" x14ac:dyDescent="0.2">
      <c r="A8" s="340" t="s">
        <v>85</v>
      </c>
      <c r="B8" s="212">
        <f>B7/$B$5*1000</f>
        <v>11507.953313349066</v>
      </c>
      <c r="C8" s="367">
        <f>C7/$C$5*1000</f>
        <v>2617.7750200744581</v>
      </c>
      <c r="D8" s="367">
        <f>D7/$D$5*1000</f>
        <v>19321.566820276497</v>
      </c>
      <c r="E8" s="367">
        <f>E7/$E$5*1000</f>
        <v>51673.322147651008</v>
      </c>
      <c r="F8" s="367">
        <f>F7/$F$5*1000</f>
        <v>224108.01526717556</v>
      </c>
      <c r="G8" s="367">
        <f>G7/$G$5*1000</f>
        <v>921481.08108108118</v>
      </c>
    </row>
    <row r="9" spans="1:13" s="89" customFormat="1" ht="32.25" customHeight="1" x14ac:dyDescent="0.2">
      <c r="A9" s="340" t="s">
        <v>81</v>
      </c>
      <c r="B9" s="212">
        <v>1577.9857272790878</v>
      </c>
      <c r="C9" s="367">
        <v>1036.3822900410382</v>
      </c>
      <c r="D9" s="367">
        <v>1473.0115233277124</v>
      </c>
      <c r="E9" s="367">
        <v>1769.7563498448453</v>
      </c>
      <c r="F9" s="367">
        <v>2329.0876636255457</v>
      </c>
      <c r="G9" s="367">
        <v>1488.985937636475</v>
      </c>
    </row>
    <row r="10" spans="1:13" s="89" customFormat="1" ht="54.75" customHeight="1" x14ac:dyDescent="0.2">
      <c r="A10" s="337" t="s">
        <v>542</v>
      </c>
      <c r="B10" s="420">
        <v>38883.9</v>
      </c>
      <c r="C10" s="415">
        <v>8189.6</v>
      </c>
      <c r="D10" s="415">
        <v>4342.3</v>
      </c>
      <c r="E10" s="415">
        <v>6985.2</v>
      </c>
      <c r="F10" s="415">
        <v>12015.9</v>
      </c>
      <c r="G10" s="415">
        <v>7350.9</v>
      </c>
      <c r="H10" s="123"/>
    </row>
    <row r="11" spans="1:13" x14ac:dyDescent="0.2">
      <c r="A11" s="105"/>
      <c r="B11" s="52"/>
      <c r="C11" s="52"/>
      <c r="D11" s="52"/>
      <c r="E11" s="52"/>
      <c r="F11" s="52"/>
      <c r="G11" s="52"/>
    </row>
    <row r="12" spans="1:13" x14ac:dyDescent="0.2">
      <c r="A12" s="40"/>
      <c r="B12" s="40"/>
      <c r="C12" s="40"/>
      <c r="D12" s="40"/>
      <c r="E12" s="40"/>
      <c r="F12" s="40"/>
    </row>
    <row r="13" spans="1:13" ht="13.5" x14ac:dyDescent="0.25">
      <c r="A13" s="40"/>
      <c r="B13" s="40"/>
      <c r="C13" s="76"/>
      <c r="D13" s="40"/>
      <c r="E13" s="40"/>
      <c r="F13" s="40"/>
    </row>
    <row r="14" spans="1:13" x14ac:dyDescent="0.2">
      <c r="A14" s="475"/>
      <c r="B14" s="475"/>
      <c r="C14" s="476"/>
      <c r="D14" s="475"/>
      <c r="E14" s="475"/>
      <c r="F14" s="475"/>
      <c r="G14" s="473"/>
    </row>
    <row r="15" spans="1:13" x14ac:dyDescent="0.2">
      <c r="A15" s="40"/>
      <c r="B15" s="40"/>
      <c r="C15" s="61"/>
      <c r="D15" s="40"/>
      <c r="E15" s="40"/>
      <c r="F15" s="40"/>
    </row>
    <row r="16" spans="1:13" x14ac:dyDescent="0.2">
      <c r="A16" s="40"/>
      <c r="B16" s="40"/>
      <c r="C16" s="40"/>
      <c r="D16" s="40"/>
      <c r="E16" s="40"/>
      <c r="F16" s="40"/>
    </row>
    <row r="17" spans="1:6" x14ac:dyDescent="0.2">
      <c r="A17" s="40"/>
      <c r="B17" s="40"/>
      <c r="C17" s="40"/>
      <c r="D17" s="40"/>
      <c r="E17" s="40"/>
      <c r="F17" s="40"/>
    </row>
  </sheetData>
  <mergeCells count="4">
    <mergeCell ref="A1:G1"/>
    <mergeCell ref="A3:A4"/>
    <mergeCell ref="B3:B4"/>
    <mergeCell ref="C3:G3"/>
  </mergeCells>
  <printOptions horizontalCentered="1"/>
  <pageMargins left="0.62992125984251968" right="0.62992125984251968" top="0.74803149606299213" bottom="0.74803149606299213" header="0.31496062992125984" footer="0.31496062992125984"/>
  <pageSetup paperSize="9" firstPageNumber="16" orientation="portrait" useFirstPageNumber="1" r:id="rId1"/>
  <headerFooter alignWithMargins="0">
    <oddHeader xml:space="preserve">&amp;C&amp;"Arial,Обычный"&amp;8Activitatea economică a întreprinderilor 
&amp;"Arial,Курсив"Экономическая деятельность предприятий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32"/>
  <dimension ref="A1:J17"/>
  <sheetViews>
    <sheetView view="pageBreakPreview" zoomScaleNormal="100" zoomScaleSheetLayoutView="100" zoomScalePageLayoutView="112" workbookViewId="0">
      <selection activeCell="E5" sqref="E5"/>
    </sheetView>
  </sheetViews>
  <sheetFormatPr defaultColWidth="9.140625" defaultRowHeight="13.5" x14ac:dyDescent="0.25"/>
  <cols>
    <col min="1" max="1" width="22.85546875" style="11" customWidth="1"/>
    <col min="2" max="5" width="7.85546875" style="11" customWidth="1"/>
    <col min="6" max="6" width="8.5703125" style="11" customWidth="1"/>
    <col min="7" max="9" width="7.85546875" style="11" customWidth="1"/>
    <col min="10" max="16384" width="9.140625" style="11"/>
  </cols>
  <sheetData>
    <row r="1" spans="1:10" ht="69.599999999999994" customHeight="1" x14ac:dyDescent="0.25">
      <c r="A1" s="896" t="s">
        <v>416</v>
      </c>
      <c r="B1" s="896"/>
      <c r="C1" s="896"/>
      <c r="D1" s="896"/>
      <c r="E1" s="896"/>
      <c r="F1" s="896"/>
      <c r="G1" s="896"/>
      <c r="H1" s="928"/>
      <c r="I1" s="928"/>
    </row>
    <row r="2" spans="1:10" ht="29.45" customHeight="1" x14ac:dyDescent="0.25">
      <c r="A2" s="258"/>
      <c r="B2" s="258"/>
      <c r="C2" s="258"/>
      <c r="D2" s="258"/>
      <c r="E2" s="258"/>
      <c r="F2" s="258"/>
      <c r="G2" s="258"/>
      <c r="H2" s="259"/>
      <c r="I2" s="259"/>
    </row>
    <row r="3" spans="1:10" ht="81" customHeight="1" x14ac:dyDescent="0.25">
      <c r="A3" s="909"/>
      <c r="B3" s="910" t="s">
        <v>413</v>
      </c>
      <c r="C3" s="910"/>
      <c r="D3" s="877" t="s">
        <v>181</v>
      </c>
      <c r="E3" s="905"/>
      <c r="F3" s="889" t="s">
        <v>182</v>
      </c>
      <c r="G3" s="889"/>
      <c r="H3" s="889" t="s">
        <v>291</v>
      </c>
      <c r="I3" s="927"/>
    </row>
    <row r="4" spans="1:10" ht="36.75" customHeight="1" x14ac:dyDescent="0.25">
      <c r="A4" s="891"/>
      <c r="B4" s="261" t="s">
        <v>184</v>
      </c>
      <c r="C4" s="114" t="s">
        <v>32</v>
      </c>
      <c r="D4" s="843" t="s">
        <v>558</v>
      </c>
      <c r="E4" s="114" t="s">
        <v>32</v>
      </c>
      <c r="F4" s="256" t="s">
        <v>185</v>
      </c>
      <c r="G4" s="115" t="s">
        <v>32</v>
      </c>
      <c r="H4" s="256" t="s">
        <v>185</v>
      </c>
      <c r="I4" s="116" t="s">
        <v>32</v>
      </c>
      <c r="J4" s="41"/>
    </row>
    <row r="5" spans="1:10" ht="18" customHeight="1" x14ac:dyDescent="0.25">
      <c r="A5" s="423" t="s">
        <v>86</v>
      </c>
      <c r="B5" s="418">
        <v>15679</v>
      </c>
      <c r="C5" s="356">
        <f t="shared" ref="C5" si="0">SUM(C7:C9)</f>
        <v>100</v>
      </c>
      <c r="D5" s="848">
        <v>114.34399999999999</v>
      </c>
      <c r="E5" s="356">
        <f>SUM(E7:E9)</f>
        <v>100</v>
      </c>
      <c r="F5" s="212">
        <v>180433.2</v>
      </c>
      <c r="G5" s="212">
        <f>SUM(G7:G9)</f>
        <v>100</v>
      </c>
      <c r="H5" s="212">
        <v>38883.9</v>
      </c>
      <c r="I5" s="323">
        <f>I7+I8+I9</f>
        <v>100</v>
      </c>
      <c r="J5" s="20"/>
    </row>
    <row r="6" spans="1:10" ht="16.5" customHeight="1" x14ac:dyDescent="0.25">
      <c r="A6" s="424" t="s">
        <v>87</v>
      </c>
      <c r="B6" s="422"/>
      <c r="C6" s="391"/>
      <c r="D6" s="492"/>
      <c r="E6" s="328"/>
      <c r="F6" s="367"/>
      <c r="G6" s="319"/>
      <c r="H6" s="367"/>
      <c r="I6" s="367"/>
      <c r="J6" s="20"/>
    </row>
    <row r="7" spans="1:10" ht="109.5" customHeight="1" x14ac:dyDescent="0.25">
      <c r="A7" s="411" t="s">
        <v>238</v>
      </c>
      <c r="B7" s="346">
        <v>1709</v>
      </c>
      <c r="C7" s="360">
        <f>B7/$B$5*100</f>
        <v>10.899929842464443</v>
      </c>
      <c r="D7" s="492">
        <v>9.1210000000000004</v>
      </c>
      <c r="E7" s="330">
        <f>D7/$D$5*100</f>
        <v>7.9768068285174563</v>
      </c>
      <c r="F7" s="319">
        <v>9899.2999999999993</v>
      </c>
      <c r="G7" s="319">
        <v>5.4</v>
      </c>
      <c r="H7" s="319">
        <v>2652.6</v>
      </c>
      <c r="I7" s="367">
        <f>H7/$H$5*100</f>
        <v>6.8218465740319258</v>
      </c>
      <c r="J7" s="20"/>
    </row>
    <row r="8" spans="1:10" ht="30.75" customHeight="1" x14ac:dyDescent="0.25">
      <c r="A8" s="340" t="s">
        <v>149</v>
      </c>
      <c r="B8" s="346">
        <v>5048</v>
      </c>
      <c r="C8" s="360">
        <f>B8/$B$5*100</f>
        <v>32.195930862937686</v>
      </c>
      <c r="D8" s="492">
        <v>43.325000000000003</v>
      </c>
      <c r="E8" s="330">
        <f>D8/$D$5*100</f>
        <v>37.890051073952293</v>
      </c>
      <c r="F8" s="319">
        <v>111970.3</v>
      </c>
      <c r="G8" s="319">
        <v>62.1</v>
      </c>
      <c r="H8" s="319">
        <v>22684.9</v>
      </c>
      <c r="I8" s="367">
        <f>H8/$H$5*100</f>
        <v>58.34008419937301</v>
      </c>
      <c r="J8" s="20"/>
    </row>
    <row r="9" spans="1:10" ht="30" customHeight="1" x14ac:dyDescent="0.25">
      <c r="A9" s="414" t="s">
        <v>148</v>
      </c>
      <c r="B9" s="392">
        <v>8922</v>
      </c>
      <c r="C9" s="362">
        <f>B9/$B$5*100</f>
        <v>56.904139294597869</v>
      </c>
      <c r="D9" s="853">
        <v>61.898000000000003</v>
      </c>
      <c r="E9" s="333">
        <f>D9/$D$5*100</f>
        <v>54.133142097530261</v>
      </c>
      <c r="F9" s="324">
        <v>58563.6</v>
      </c>
      <c r="G9" s="324">
        <v>32.5</v>
      </c>
      <c r="H9" s="324">
        <v>13546.4</v>
      </c>
      <c r="I9" s="324">
        <f>H9/$H$5*100</f>
        <v>34.838069226595067</v>
      </c>
      <c r="J9" s="20"/>
    </row>
    <row r="10" spans="1:10" ht="11.25" customHeight="1" x14ac:dyDescent="0.25">
      <c r="A10" s="118" t="s">
        <v>7</v>
      </c>
      <c r="B10" s="119"/>
      <c r="C10" s="136"/>
      <c r="D10" s="137"/>
      <c r="E10" s="39"/>
      <c r="F10" s="550"/>
      <c r="G10" s="138"/>
      <c r="H10" s="122"/>
      <c r="I10" s="122"/>
    </row>
    <row r="11" spans="1:10" ht="24.75" customHeight="1" x14ac:dyDescent="0.25">
      <c r="A11" s="925" t="s">
        <v>325</v>
      </c>
      <c r="B11" s="926"/>
      <c r="C11" s="926"/>
      <c r="D11" s="926"/>
      <c r="E11" s="926"/>
      <c r="F11" s="926"/>
      <c r="G11" s="926"/>
      <c r="H11" s="926"/>
      <c r="I11" s="926"/>
    </row>
    <row r="12" spans="1:10" ht="13.5" customHeight="1" x14ac:dyDescent="0.25">
      <c r="A12" s="43"/>
      <c r="B12" s="43"/>
      <c r="C12" s="610" t="s">
        <v>320</v>
      </c>
      <c r="D12" s="611" t="s">
        <v>321</v>
      </c>
      <c r="E12" s="19"/>
      <c r="F12" s="598"/>
      <c r="G12" s="84"/>
      <c r="H12" s="84"/>
    </row>
    <row r="13" spans="1:10" ht="14.25" customHeight="1" x14ac:dyDescent="0.25">
      <c r="A13" s="608"/>
      <c r="E13" s="609"/>
      <c r="F13" s="20"/>
      <c r="G13" s="20"/>
      <c r="H13" s="20"/>
    </row>
    <row r="14" spans="1:10" ht="13.5" customHeight="1" x14ac:dyDescent="0.25">
      <c r="A14" s="490"/>
      <c r="B14" s="612" t="s">
        <v>323</v>
      </c>
      <c r="C14" s="20">
        <v>54.1</v>
      </c>
      <c r="D14" s="20">
        <v>32.5</v>
      </c>
      <c r="E14" s="20"/>
      <c r="F14" s="20"/>
    </row>
    <row r="15" spans="1:10" ht="13.5" customHeight="1" x14ac:dyDescent="0.25">
      <c r="A15" s="84"/>
      <c r="B15" s="612" t="s">
        <v>322</v>
      </c>
      <c r="C15" s="20">
        <v>37.9</v>
      </c>
      <c r="D15" s="20">
        <v>62.1</v>
      </c>
      <c r="E15" s="20"/>
      <c r="F15" s="20"/>
    </row>
    <row r="16" spans="1:10" x14ac:dyDescent="0.25">
      <c r="A16" s="43"/>
      <c r="B16" s="111" t="s">
        <v>324</v>
      </c>
      <c r="C16" s="655">
        <v>8</v>
      </c>
      <c r="D16" s="609">
        <v>5.4</v>
      </c>
      <c r="E16" s="20"/>
      <c r="F16" s="20"/>
      <c r="G16" s="20"/>
    </row>
    <row r="17" spans="1:7" x14ac:dyDescent="0.25">
      <c r="A17" s="490"/>
      <c r="B17" s="490"/>
      <c r="C17" s="490"/>
      <c r="D17" s="491"/>
      <c r="E17" s="491"/>
      <c r="F17" s="491"/>
      <c r="G17" s="491"/>
    </row>
  </sheetData>
  <mergeCells count="7">
    <mergeCell ref="A11:I11"/>
    <mergeCell ref="H3:I3"/>
    <mergeCell ref="A1:I1"/>
    <mergeCell ref="A3:A4"/>
    <mergeCell ref="B3:C3"/>
    <mergeCell ref="D3:E3"/>
    <mergeCell ref="F3:G3"/>
  </mergeCells>
  <phoneticPr fontId="0" type="noConversion"/>
  <printOptions horizontalCentered="1"/>
  <pageMargins left="0.62992125984251968" right="0.62992125984251968" top="0.74803149606299213" bottom="0.74803149606299213" header="0.31496062992125984" footer="0.31496062992125984"/>
  <pageSetup paperSize="9" firstPageNumber="16" orientation="portrait" useFirstPageNumber="1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/>
  <dimension ref="A1:I23"/>
  <sheetViews>
    <sheetView view="pageBreakPreview" topLeftCell="A7" zoomScaleNormal="100" zoomScaleSheetLayoutView="100" workbookViewId="0">
      <selection activeCell="J3" sqref="J3"/>
    </sheetView>
  </sheetViews>
  <sheetFormatPr defaultColWidth="9.140625" defaultRowHeight="12.75" x14ac:dyDescent="0.2"/>
  <cols>
    <col min="1" max="1" width="31" style="10" customWidth="1"/>
    <col min="2" max="7" width="10" style="10" customWidth="1"/>
    <col min="8" max="16384" width="9.140625" style="10"/>
  </cols>
  <sheetData>
    <row r="1" spans="1:9" ht="30.75" customHeight="1" x14ac:dyDescent="0.2">
      <c r="A1" s="870" t="s">
        <v>361</v>
      </c>
      <c r="B1" s="916"/>
      <c r="C1" s="916"/>
      <c r="D1" s="916"/>
      <c r="E1" s="916"/>
      <c r="F1" s="916"/>
      <c r="G1" s="916"/>
    </row>
    <row r="2" spans="1:9" ht="15" customHeight="1" x14ac:dyDescent="0.2">
      <c r="A2" s="252"/>
      <c r="B2" s="260"/>
      <c r="C2" s="260"/>
      <c r="D2" s="260"/>
      <c r="E2" s="260"/>
      <c r="F2" s="260"/>
      <c r="G2" s="260"/>
    </row>
    <row r="3" spans="1:9" ht="48.75" customHeight="1" x14ac:dyDescent="0.2">
      <c r="A3" s="909"/>
      <c r="B3" s="910" t="s">
        <v>413</v>
      </c>
      <c r="C3" s="910"/>
      <c r="D3" s="877" t="s">
        <v>181</v>
      </c>
      <c r="E3" s="878"/>
      <c r="F3" s="877" t="s">
        <v>195</v>
      </c>
      <c r="G3" s="878"/>
    </row>
    <row r="4" spans="1:9" ht="33" customHeight="1" x14ac:dyDescent="0.2">
      <c r="A4" s="918"/>
      <c r="B4" s="311" t="s">
        <v>196</v>
      </c>
      <c r="C4" s="293" t="s">
        <v>32</v>
      </c>
      <c r="D4" s="843" t="s">
        <v>558</v>
      </c>
      <c r="E4" s="293" t="s">
        <v>32</v>
      </c>
      <c r="F4" s="312" t="s">
        <v>185</v>
      </c>
      <c r="G4" s="294" t="s">
        <v>32</v>
      </c>
      <c r="H4" s="77"/>
      <c r="I4" s="77"/>
    </row>
    <row r="5" spans="1:9" ht="18.75" customHeight="1" x14ac:dyDescent="0.2">
      <c r="A5" s="394" t="s">
        <v>88</v>
      </c>
      <c r="B5" s="377">
        <v>10451</v>
      </c>
      <c r="C5" s="401">
        <f t="shared" ref="C5:G5" si="0">SUM(C6:C8)</f>
        <v>100</v>
      </c>
      <c r="D5" s="618">
        <v>69.488</v>
      </c>
      <c r="E5" s="401">
        <f t="shared" si="0"/>
        <v>100</v>
      </c>
      <c r="F5" s="390">
        <v>66050.5</v>
      </c>
      <c r="G5" s="401">
        <f t="shared" si="0"/>
        <v>100.00000000000001</v>
      </c>
      <c r="H5" s="323"/>
    </row>
    <row r="6" spans="1:9" ht="18.75" customHeight="1" x14ac:dyDescent="0.2">
      <c r="A6" s="395" t="s">
        <v>79</v>
      </c>
      <c r="B6" s="378"/>
      <c r="C6" s="319"/>
      <c r="D6" s="618"/>
      <c r="E6" s="319"/>
      <c r="F6" s="321"/>
      <c r="G6" s="319"/>
      <c r="H6" s="618"/>
    </row>
    <row r="7" spans="1:9" ht="33" customHeight="1" x14ac:dyDescent="0.2">
      <c r="A7" s="336" t="s">
        <v>89</v>
      </c>
      <c r="B7" s="378">
        <v>3424</v>
      </c>
      <c r="C7" s="319">
        <f>B7/$B$5*100</f>
        <v>32.762415079896662</v>
      </c>
      <c r="D7" s="617">
        <v>24.952000000000002</v>
      </c>
      <c r="E7" s="319">
        <f>D7/$D$5*100</f>
        <v>35.908358277688237</v>
      </c>
      <c r="F7" s="321">
        <v>18891.5</v>
      </c>
      <c r="G7" s="319">
        <f>F7/$F$5*100</f>
        <v>28.601600290686672</v>
      </c>
      <c r="H7" s="617"/>
    </row>
    <row r="8" spans="1:9" ht="33.75" customHeight="1" x14ac:dyDescent="0.2">
      <c r="A8" s="393" t="s">
        <v>90</v>
      </c>
      <c r="B8" s="385">
        <v>7027</v>
      </c>
      <c r="C8" s="319">
        <f>B8/$B$5*100</f>
        <v>67.237584920103345</v>
      </c>
      <c r="D8" s="617">
        <v>44.536000000000001</v>
      </c>
      <c r="E8" s="319">
        <f>D8/$D$5*100</f>
        <v>64.091641722311763</v>
      </c>
      <c r="F8" s="381">
        <v>47159</v>
      </c>
      <c r="G8" s="319">
        <f>F8/$F$5*100</f>
        <v>71.398399709313338</v>
      </c>
      <c r="H8" s="617"/>
    </row>
    <row r="9" spans="1:9" ht="37.5" customHeight="1" x14ac:dyDescent="0.2">
      <c r="A9" s="882" t="s">
        <v>595</v>
      </c>
      <c r="B9" s="929"/>
      <c r="C9" s="929"/>
      <c r="D9" s="929"/>
      <c r="E9" s="930"/>
      <c r="F9" s="930"/>
      <c r="G9" s="165"/>
    </row>
    <row r="10" spans="1:9" ht="25.5" customHeight="1" x14ac:dyDescent="0.2">
      <c r="A10" s="104"/>
      <c r="B10" s="139"/>
      <c r="C10" s="140"/>
      <c r="D10" s="141"/>
      <c r="E10" s="140"/>
      <c r="F10" s="142"/>
      <c r="G10" s="140"/>
    </row>
    <row r="11" spans="1:9" ht="25.5" customHeight="1" x14ac:dyDescent="0.2">
      <c r="A11" s="104"/>
      <c r="B11" s="139"/>
      <c r="C11" s="140"/>
      <c r="D11" s="141"/>
      <c r="E11" s="140"/>
      <c r="F11" s="142"/>
      <c r="G11" s="140"/>
    </row>
    <row r="12" spans="1:9" ht="25.5" customHeight="1" x14ac:dyDescent="0.2">
      <c r="A12" s="104"/>
      <c r="B12" s="141"/>
      <c r="C12" s="143"/>
      <c r="D12" s="141"/>
      <c r="E12" s="143"/>
      <c r="F12" s="141"/>
      <c r="G12" s="143"/>
    </row>
    <row r="13" spans="1:9" ht="25.5" customHeight="1" x14ac:dyDescent="0.2">
      <c r="A13" s="38"/>
      <c r="B13" s="141"/>
      <c r="C13" s="143"/>
      <c r="D13" s="141"/>
      <c r="E13" s="143"/>
      <c r="F13" s="141"/>
      <c r="G13" s="143"/>
    </row>
    <row r="14" spans="1:9" x14ac:dyDescent="0.2">
      <c r="A14" s="108"/>
      <c r="B14" s="144"/>
      <c r="C14" s="145"/>
      <c r="D14" s="146"/>
      <c r="E14" s="34"/>
      <c r="F14" s="34"/>
      <c r="G14" s="34"/>
    </row>
    <row r="15" spans="1:9" x14ac:dyDescent="0.2">
      <c r="A15" s="108"/>
      <c r="B15" s="145"/>
      <c r="C15" s="145"/>
      <c r="D15" s="146"/>
      <c r="E15" s="34"/>
      <c r="F15" s="34"/>
      <c r="G15" s="34"/>
    </row>
    <row r="16" spans="1:9" ht="51.75" x14ac:dyDescent="0.2">
      <c r="A16" s="34"/>
      <c r="C16" s="117" t="s">
        <v>131</v>
      </c>
      <c r="D16" s="117" t="s">
        <v>130</v>
      </c>
      <c r="F16" s="34"/>
      <c r="G16" s="34"/>
    </row>
    <row r="17" spans="1:7" ht="21.75" customHeight="1" x14ac:dyDescent="0.2">
      <c r="A17" s="484"/>
      <c r="B17" s="336" t="s">
        <v>98</v>
      </c>
      <c r="C17" s="471">
        <v>64.099999999999994</v>
      </c>
      <c r="D17" s="471">
        <v>35.9</v>
      </c>
      <c r="F17" s="484"/>
      <c r="G17" s="484"/>
    </row>
    <row r="18" spans="1:7" ht="33.75" customHeight="1" x14ac:dyDescent="0.2">
      <c r="A18" s="34"/>
      <c r="B18" s="230" t="s">
        <v>129</v>
      </c>
      <c r="C18" s="36">
        <v>71.400000000000006</v>
      </c>
      <c r="D18" s="36">
        <v>28.6</v>
      </c>
      <c r="F18" s="34"/>
      <c r="G18" s="34"/>
    </row>
    <row r="19" spans="1:7" x14ac:dyDescent="0.2">
      <c r="A19" s="34"/>
      <c r="B19" s="94"/>
      <c r="C19" s="36"/>
      <c r="D19" s="135"/>
      <c r="E19" s="36"/>
      <c r="F19" s="34"/>
      <c r="G19" s="34"/>
    </row>
    <row r="20" spans="1:7" x14ac:dyDescent="0.2">
      <c r="A20" s="34"/>
      <c r="B20" s="34"/>
      <c r="C20" s="195"/>
      <c r="D20" s="34"/>
      <c r="E20" s="34"/>
      <c r="F20" s="34"/>
      <c r="G20" s="34"/>
    </row>
    <row r="21" spans="1:7" x14ac:dyDescent="0.2">
      <c r="A21" s="99"/>
      <c r="B21" s="100"/>
      <c r="C21" s="100"/>
      <c r="D21" s="34"/>
      <c r="E21" s="34"/>
      <c r="F21" s="34"/>
      <c r="G21" s="34"/>
    </row>
    <row r="22" spans="1:7" x14ac:dyDescent="0.2">
      <c r="A22" s="99"/>
      <c r="B22" s="100"/>
      <c r="C22" s="34"/>
      <c r="D22" s="100"/>
      <c r="E22" s="34"/>
      <c r="F22" s="34"/>
      <c r="G22" s="34"/>
    </row>
    <row r="23" spans="1:7" x14ac:dyDescent="0.2">
      <c r="C23" s="26"/>
    </row>
  </sheetData>
  <mergeCells count="6">
    <mergeCell ref="A9:F9"/>
    <mergeCell ref="A1:G1"/>
    <mergeCell ref="A3:A4"/>
    <mergeCell ref="B3:C3"/>
    <mergeCell ref="D3:E3"/>
    <mergeCell ref="F3:G3"/>
  </mergeCells>
  <printOptions horizontalCentered="1"/>
  <pageMargins left="0.62992125984251968" right="0.62992125984251968" top="0.74803149606299213" bottom="0.74803149606299213" header="0.31496062992125984" footer="0.31496062992125984"/>
  <pageSetup paperSize="9" firstPageNumber="16" orientation="portrait" useFirstPageNumber="1" r:id="rId1"/>
  <headerFooter alignWithMargins="0">
    <oddHeader xml:space="preserve">&amp;C&amp;"Arial,Обычный"&amp;8Activitatea economică a întreprinderilor 
&amp;"Arial,Курсив"Экономическая деятельность предприятий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S22"/>
  <sheetViews>
    <sheetView view="pageBreakPreview" topLeftCell="A13" zoomScaleNormal="100" zoomScaleSheetLayoutView="100" workbookViewId="0">
      <selection activeCell="K18" sqref="K18"/>
    </sheetView>
  </sheetViews>
  <sheetFormatPr defaultColWidth="9.140625" defaultRowHeight="12.75" x14ac:dyDescent="0.2"/>
  <cols>
    <col min="1" max="1" width="27" style="10" customWidth="1"/>
    <col min="2" max="5" width="16" style="10" customWidth="1"/>
    <col min="6" max="6" width="9.140625" style="40"/>
    <col min="7" max="16384" width="9.140625" style="10"/>
  </cols>
  <sheetData>
    <row r="1" spans="1:19" ht="30.75" customHeight="1" x14ac:dyDescent="0.2">
      <c r="A1" s="870" t="s">
        <v>345</v>
      </c>
      <c r="B1" s="885"/>
      <c r="C1" s="885"/>
      <c r="D1" s="885"/>
      <c r="E1" s="885"/>
      <c r="F1" s="53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ht="13.5" customHeight="1" x14ac:dyDescent="0.2">
      <c r="A2" s="237"/>
      <c r="B2" s="240"/>
      <c r="C2" s="240"/>
      <c r="D2" s="884" t="s">
        <v>213</v>
      </c>
      <c r="E2" s="884"/>
      <c r="F2" s="53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s="270" customFormat="1" ht="76.5" customHeight="1" x14ac:dyDescent="0.25">
      <c r="A3" s="530" t="s">
        <v>127</v>
      </c>
      <c r="B3" s="664" t="s">
        <v>413</v>
      </c>
      <c r="C3" s="239" t="s">
        <v>235</v>
      </c>
      <c r="D3" s="529" t="s">
        <v>162</v>
      </c>
      <c r="E3" s="529" t="s">
        <v>163</v>
      </c>
      <c r="F3" s="27"/>
    </row>
    <row r="4" spans="1:19" ht="18.75" customHeight="1" x14ac:dyDescent="0.2">
      <c r="A4" s="545" t="s">
        <v>63</v>
      </c>
      <c r="B4" s="325">
        <v>100</v>
      </c>
      <c r="C4" s="326">
        <v>100</v>
      </c>
      <c r="D4" s="326">
        <v>100</v>
      </c>
      <c r="E4" s="326">
        <v>100</v>
      </c>
    </row>
    <row r="5" spans="1:19" ht="17.25" customHeight="1" x14ac:dyDescent="0.2">
      <c r="A5" s="342" t="s">
        <v>64</v>
      </c>
      <c r="B5" s="327"/>
      <c r="C5" s="328"/>
      <c r="D5" s="328"/>
      <c r="E5" s="328"/>
    </row>
    <row r="6" spans="1:19" ht="30" customHeight="1" x14ac:dyDescent="0.2">
      <c r="A6" s="339" t="s">
        <v>534</v>
      </c>
      <c r="B6" s="329">
        <v>83.6</v>
      </c>
      <c r="C6" s="330">
        <v>20.2</v>
      </c>
      <c r="D6" s="330">
        <v>16.600000000000001</v>
      </c>
      <c r="E6" s="330">
        <v>15.5</v>
      </c>
    </row>
    <row r="7" spans="1:19" ht="30" customHeight="1" x14ac:dyDescent="0.2">
      <c r="A7" s="339" t="s">
        <v>535</v>
      </c>
      <c r="B7" s="329">
        <v>8.3000000000000007</v>
      </c>
      <c r="C7" s="330">
        <v>10.5</v>
      </c>
      <c r="D7" s="330">
        <v>11.3</v>
      </c>
      <c r="E7" s="330">
        <v>9.5</v>
      </c>
    </row>
    <row r="8" spans="1:19" ht="30" customHeight="1" x14ac:dyDescent="0.2">
      <c r="A8" s="339" t="s">
        <v>536</v>
      </c>
      <c r="B8" s="329">
        <v>5.0999999999999996</v>
      </c>
      <c r="C8" s="330">
        <v>14.7</v>
      </c>
      <c r="D8" s="330">
        <v>15.1</v>
      </c>
      <c r="E8" s="330">
        <v>14.6</v>
      </c>
    </row>
    <row r="9" spans="1:19" ht="30" customHeight="1" x14ac:dyDescent="0.2">
      <c r="A9" s="339" t="s">
        <v>537</v>
      </c>
      <c r="B9" s="656">
        <v>1.6</v>
      </c>
      <c r="C9" s="331">
        <v>10.4</v>
      </c>
      <c r="D9" s="331">
        <v>14.2</v>
      </c>
      <c r="E9" s="330">
        <v>11.7</v>
      </c>
    </row>
    <row r="10" spans="1:19" ht="30" customHeight="1" x14ac:dyDescent="0.2">
      <c r="A10" s="339" t="s">
        <v>538</v>
      </c>
      <c r="B10" s="657">
        <v>0.9</v>
      </c>
      <c r="C10" s="331">
        <v>14.1</v>
      </c>
      <c r="D10" s="331">
        <v>17.7</v>
      </c>
      <c r="E10" s="330">
        <v>18.2</v>
      </c>
    </row>
    <row r="11" spans="1:19" ht="30" customHeight="1" x14ac:dyDescent="0.2">
      <c r="A11" s="339" t="s">
        <v>539</v>
      </c>
      <c r="B11" s="656">
        <v>0.3</v>
      </c>
      <c r="C11" s="331">
        <v>8.1999999999999993</v>
      </c>
      <c r="D11" s="331">
        <v>8.8000000000000007</v>
      </c>
      <c r="E11" s="330">
        <v>9.1999999999999993</v>
      </c>
    </row>
    <row r="12" spans="1:19" ht="30" customHeight="1" x14ac:dyDescent="0.2">
      <c r="A12" s="343" t="s">
        <v>540</v>
      </c>
      <c r="B12" s="332">
        <v>0.2</v>
      </c>
      <c r="C12" s="333">
        <v>21.9</v>
      </c>
      <c r="D12" s="333">
        <v>16.3</v>
      </c>
      <c r="E12" s="333">
        <v>21.3</v>
      </c>
    </row>
    <row r="13" spans="1:19" x14ac:dyDescent="0.2">
      <c r="A13" s="34"/>
      <c r="B13" s="100"/>
      <c r="C13" s="100"/>
      <c r="D13" s="100"/>
      <c r="E13" s="100"/>
    </row>
    <row r="16" spans="1:19" ht="25.5" x14ac:dyDescent="0.2">
      <c r="B16" s="85" t="s">
        <v>118</v>
      </c>
      <c r="C16" s="60">
        <f>SUM(D6:D8)/100</f>
        <v>0.43</v>
      </c>
    </row>
    <row r="17" spans="1:8" ht="25.5" x14ac:dyDescent="0.2">
      <c r="A17" s="473"/>
      <c r="B17" s="494" t="s">
        <v>119</v>
      </c>
      <c r="C17" s="497">
        <f>SUM(D9:D10)/100</f>
        <v>0.31900000000000001</v>
      </c>
      <c r="D17" s="473"/>
      <c r="E17" s="473"/>
    </row>
    <row r="18" spans="1:8" ht="38.25" x14ac:dyDescent="0.2">
      <c r="B18" s="85" t="s">
        <v>120</v>
      </c>
      <c r="C18" s="60">
        <f>SUM(D11:D12)/100</f>
        <v>0.251</v>
      </c>
    </row>
    <row r="19" spans="1:8" ht="13.5" x14ac:dyDescent="0.25">
      <c r="C19" s="18"/>
    </row>
    <row r="20" spans="1:8" ht="13.5" x14ac:dyDescent="0.25">
      <c r="C20" s="18"/>
      <c r="H20" s="85"/>
    </row>
    <row r="21" spans="1:8" x14ac:dyDescent="0.2">
      <c r="H21" s="85"/>
    </row>
    <row r="22" spans="1:8" x14ac:dyDescent="0.2">
      <c r="H22" s="85"/>
    </row>
  </sheetData>
  <mergeCells count="2">
    <mergeCell ref="D2:E2"/>
    <mergeCell ref="A1:E1"/>
  </mergeCells>
  <phoneticPr fontId="5" type="noConversion"/>
  <printOptions horizontalCentered="1"/>
  <pageMargins left="0.62992125984251968" right="0.62992125984251968" top="0.74803149606299213" bottom="0.74803149606299213" header="0.31496062992125984" footer="0.31496062992125984"/>
  <pageSetup paperSize="9" firstPageNumber="16" orientation="portrait" useFirstPageNumber="1" r:id="rId1"/>
  <headerFooter alignWithMargins="0">
    <oddHeader xml:space="preserve">&amp;C&amp;"Arial,обычный"&amp;8Indicatorii principali realizați de întreprinderi 
&amp;"Arial,курсив"Основные показатели предприятий 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/>
  <dimension ref="A1:I262"/>
  <sheetViews>
    <sheetView view="pageBreakPreview" zoomScaleNormal="100" zoomScaleSheetLayoutView="100" workbookViewId="0">
      <selection activeCell="G10" sqref="G10"/>
    </sheetView>
  </sheetViews>
  <sheetFormatPr defaultColWidth="9.140625" defaultRowHeight="12.75" x14ac:dyDescent="0.2"/>
  <cols>
    <col min="1" max="1" width="27.5703125" style="10" customWidth="1"/>
    <col min="2" max="7" width="10.5703125" style="10" customWidth="1"/>
    <col min="8" max="9" width="8.140625" style="10" customWidth="1"/>
    <col min="10" max="16384" width="9.140625" style="10"/>
  </cols>
  <sheetData>
    <row r="1" spans="1:9" ht="29.25" customHeight="1" x14ac:dyDescent="0.2">
      <c r="A1" s="870" t="s">
        <v>365</v>
      </c>
      <c r="B1" s="933"/>
      <c r="C1" s="933"/>
      <c r="D1" s="933"/>
      <c r="E1" s="933"/>
      <c r="F1" s="933"/>
      <c r="G1" s="933"/>
      <c r="H1" s="82"/>
    </row>
    <row r="2" spans="1:9" ht="15.75" customHeight="1" x14ac:dyDescent="0.2">
      <c r="A2" s="262"/>
      <c r="B2" s="263"/>
      <c r="C2" s="263"/>
      <c r="D2" s="263"/>
      <c r="E2" s="263"/>
      <c r="F2" s="263"/>
      <c r="G2" s="263"/>
      <c r="H2" s="82"/>
    </row>
    <row r="3" spans="1:9" ht="39.75" customHeight="1" x14ac:dyDescent="0.25">
      <c r="A3" s="873"/>
      <c r="B3" s="910" t="s">
        <v>413</v>
      </c>
      <c r="C3" s="910"/>
      <c r="D3" s="877" t="s">
        <v>172</v>
      </c>
      <c r="E3" s="878"/>
      <c r="F3" s="877" t="s">
        <v>195</v>
      </c>
      <c r="G3" s="878"/>
      <c r="H3" s="83"/>
    </row>
    <row r="4" spans="1:9" ht="24.75" customHeight="1" x14ac:dyDescent="0.25">
      <c r="A4" s="874"/>
      <c r="B4" s="312" t="s">
        <v>196</v>
      </c>
      <c r="C4" s="313" t="s">
        <v>32</v>
      </c>
      <c r="D4" s="843" t="s">
        <v>558</v>
      </c>
      <c r="E4" s="313" t="s">
        <v>32</v>
      </c>
      <c r="F4" s="312" t="s">
        <v>185</v>
      </c>
      <c r="G4" s="313" t="s">
        <v>32</v>
      </c>
      <c r="H4" s="667"/>
      <c r="I4" s="77"/>
    </row>
    <row r="5" spans="1:9" ht="29.25" customHeight="1" x14ac:dyDescent="0.2">
      <c r="A5" s="431" t="s">
        <v>100</v>
      </c>
      <c r="B5" s="425">
        <v>5228</v>
      </c>
      <c r="C5" s="426">
        <v>100</v>
      </c>
      <c r="D5" s="369">
        <v>44.856000000000002</v>
      </c>
      <c r="E5" s="426">
        <v>100</v>
      </c>
      <c r="F5" s="427">
        <v>114382.7</v>
      </c>
      <c r="G5" s="426">
        <v>100</v>
      </c>
      <c r="H5" s="855"/>
    </row>
    <row r="6" spans="1:9" ht="30.75" customHeight="1" x14ac:dyDescent="0.2">
      <c r="A6" s="340" t="s">
        <v>101</v>
      </c>
      <c r="B6" s="422"/>
      <c r="C6" s="428"/>
      <c r="D6" s="371"/>
      <c r="E6" s="428"/>
      <c r="F6" s="429"/>
      <c r="G6" s="428"/>
      <c r="H6" s="855"/>
    </row>
    <row r="7" spans="1:9" ht="30.75" customHeight="1" x14ac:dyDescent="0.2">
      <c r="A7" s="337" t="s">
        <v>133</v>
      </c>
      <c r="B7" s="422">
        <v>866</v>
      </c>
      <c r="C7" s="430">
        <f>B7/$B$5*100</f>
        <v>16.564651874521804</v>
      </c>
      <c r="D7" s="371">
        <v>11.135999999999999</v>
      </c>
      <c r="E7" s="430">
        <f>D7/$D$5*100</f>
        <v>24.826110219368644</v>
      </c>
      <c r="F7" s="429">
        <v>19201.099999999999</v>
      </c>
      <c r="G7" s="430">
        <f>F7/$F$5*100</f>
        <v>16.786716872394162</v>
      </c>
      <c r="H7" s="855"/>
    </row>
    <row r="8" spans="1:9" ht="28.5" customHeight="1" x14ac:dyDescent="0.2">
      <c r="A8" s="338" t="s">
        <v>309</v>
      </c>
      <c r="B8" s="380">
        <v>4362</v>
      </c>
      <c r="C8" s="362">
        <f>B8/$B$5*100</f>
        <v>83.435348125478185</v>
      </c>
      <c r="D8" s="853">
        <v>33.72</v>
      </c>
      <c r="E8" s="362">
        <f>D8/$D$5*100</f>
        <v>75.173889780631356</v>
      </c>
      <c r="F8" s="381">
        <v>95181.6</v>
      </c>
      <c r="G8" s="362">
        <f>F8/$F$5*100</f>
        <v>83.213283127605848</v>
      </c>
      <c r="H8" s="855"/>
    </row>
    <row r="9" spans="1:9" ht="19.5" customHeight="1" x14ac:dyDescent="0.2">
      <c r="A9" s="34"/>
      <c r="B9" s="147"/>
      <c r="C9" s="100"/>
      <c r="D9" s="147"/>
      <c r="E9" s="100"/>
      <c r="F9" s="100"/>
      <c r="G9" s="100"/>
    </row>
    <row r="10" spans="1:9" ht="27.75" customHeight="1" x14ac:dyDescent="0.2">
      <c r="A10" s="931" t="s">
        <v>594</v>
      </c>
      <c r="B10" s="932"/>
      <c r="C10" s="932"/>
      <c r="D10" s="932"/>
      <c r="E10" s="932"/>
      <c r="F10" s="932"/>
      <c r="G10" s="34"/>
    </row>
    <row r="11" spans="1:9" ht="13.5" x14ac:dyDescent="0.2">
      <c r="A11" s="34"/>
      <c r="B11" s="34"/>
      <c r="C11" s="34"/>
      <c r="D11" s="34"/>
      <c r="E11" s="34"/>
      <c r="F11" s="34"/>
      <c r="G11" s="34"/>
      <c r="H11" s="227"/>
    </row>
    <row r="12" spans="1:9" ht="13.5" x14ac:dyDescent="0.2">
      <c r="A12" s="34"/>
      <c r="B12" s="34"/>
      <c r="C12" s="34"/>
      <c r="D12" s="34"/>
      <c r="E12" s="34"/>
      <c r="F12" s="34"/>
      <c r="G12" s="34"/>
      <c r="H12" s="227"/>
    </row>
    <row r="13" spans="1:9" x14ac:dyDescent="0.2">
      <c r="A13" s="34"/>
      <c r="B13" s="34"/>
      <c r="C13" s="34"/>
      <c r="D13" s="34"/>
      <c r="E13" s="34"/>
      <c r="F13" s="34"/>
      <c r="G13" s="34"/>
    </row>
    <row r="14" spans="1:9" ht="51.75" x14ac:dyDescent="0.2">
      <c r="A14" s="34"/>
      <c r="B14" s="36"/>
      <c r="C14" s="117" t="s">
        <v>134</v>
      </c>
      <c r="D14" s="117" t="s">
        <v>130</v>
      </c>
      <c r="F14" s="34"/>
      <c r="G14" s="34"/>
    </row>
    <row r="15" spans="1:9" ht="72.75" x14ac:dyDescent="0.2">
      <c r="A15" s="34"/>
      <c r="B15" s="644" t="s">
        <v>132</v>
      </c>
      <c r="C15" s="643">
        <v>75.2</v>
      </c>
      <c r="D15" s="164">
        <v>24.8</v>
      </c>
      <c r="F15" s="34"/>
      <c r="G15" s="34"/>
    </row>
    <row r="16" spans="1:9" ht="32.25" x14ac:dyDescent="0.2">
      <c r="A16" s="34"/>
      <c r="B16" s="645" t="s">
        <v>129</v>
      </c>
      <c r="C16" s="36">
        <v>83.2</v>
      </c>
      <c r="D16" s="36">
        <v>16.8</v>
      </c>
      <c r="F16" s="34"/>
      <c r="G16" s="34"/>
    </row>
    <row r="17" spans="1:7" x14ac:dyDescent="0.2">
      <c r="A17" s="484"/>
      <c r="B17" s="484"/>
      <c r="C17" s="484"/>
      <c r="D17" s="484"/>
      <c r="E17" s="484"/>
      <c r="F17" s="484"/>
      <c r="G17" s="484"/>
    </row>
    <row r="18" spans="1:7" x14ac:dyDescent="0.2">
      <c r="A18" s="34"/>
      <c r="B18" s="34"/>
      <c r="C18" s="34"/>
      <c r="D18" s="34"/>
      <c r="E18" s="34"/>
      <c r="F18" s="34"/>
      <c r="G18" s="34"/>
    </row>
    <row r="19" spans="1:7" x14ac:dyDescent="0.2">
      <c r="A19" s="34"/>
      <c r="B19" s="34"/>
      <c r="C19" s="34"/>
      <c r="D19" s="34"/>
      <c r="E19" s="34"/>
      <c r="F19" s="34"/>
      <c r="G19" s="34"/>
    </row>
    <row r="20" spans="1:7" x14ac:dyDescent="0.2">
      <c r="A20" s="34"/>
      <c r="B20" s="34"/>
      <c r="C20" s="34"/>
      <c r="D20" s="34"/>
      <c r="E20" s="34"/>
      <c r="F20" s="34"/>
      <c r="G20" s="34"/>
    </row>
    <row r="21" spans="1:7" x14ac:dyDescent="0.2">
      <c r="A21" s="34"/>
      <c r="B21" s="34"/>
      <c r="C21" s="34"/>
      <c r="D21" s="34"/>
      <c r="E21" s="34"/>
      <c r="F21" s="34"/>
      <c r="G21" s="34"/>
    </row>
    <row r="22" spans="1:7" x14ac:dyDescent="0.2">
      <c r="A22" s="34"/>
      <c r="B22" s="34"/>
      <c r="C22" s="34"/>
      <c r="D22" s="34"/>
      <c r="E22" s="34"/>
      <c r="F22" s="34"/>
      <c r="G22" s="34"/>
    </row>
    <row r="23" spans="1:7" x14ac:dyDescent="0.2">
      <c r="A23" s="34"/>
      <c r="B23" s="34"/>
      <c r="C23" s="34"/>
      <c r="D23" s="34"/>
      <c r="E23" s="34"/>
      <c r="F23" s="34"/>
      <c r="G23" s="34"/>
    </row>
    <row r="24" spans="1:7" x14ac:dyDescent="0.2">
      <c r="A24" s="34"/>
      <c r="B24" s="34"/>
      <c r="C24" s="34"/>
      <c r="D24" s="34"/>
      <c r="E24" s="34"/>
      <c r="F24" s="34"/>
      <c r="G24" s="34"/>
    </row>
    <row r="25" spans="1:7" x14ac:dyDescent="0.2">
      <c r="A25" s="34"/>
      <c r="B25" s="34"/>
      <c r="C25" s="34"/>
      <c r="D25" s="34"/>
      <c r="E25" s="34"/>
      <c r="F25" s="34"/>
      <c r="G25" s="34"/>
    </row>
    <row r="26" spans="1:7" x14ac:dyDescent="0.2">
      <c r="A26" s="34"/>
      <c r="B26" s="34"/>
      <c r="C26" s="34"/>
      <c r="D26" s="34"/>
      <c r="E26" s="34"/>
      <c r="F26" s="34"/>
      <c r="G26" s="34"/>
    </row>
    <row r="27" spans="1:7" x14ac:dyDescent="0.2">
      <c r="A27" s="34"/>
      <c r="B27" s="34"/>
      <c r="C27" s="34"/>
      <c r="D27" s="34"/>
      <c r="E27" s="34"/>
      <c r="F27" s="34"/>
      <c r="G27" s="34"/>
    </row>
    <row r="28" spans="1:7" x14ac:dyDescent="0.2">
      <c r="A28" s="34"/>
      <c r="B28" s="34"/>
      <c r="C28" s="34"/>
      <c r="D28" s="34"/>
      <c r="E28" s="34"/>
      <c r="F28" s="34"/>
      <c r="G28" s="34"/>
    </row>
    <row r="29" spans="1:7" x14ac:dyDescent="0.2">
      <c r="A29" s="34"/>
      <c r="B29" s="34"/>
      <c r="C29" s="34"/>
      <c r="D29" s="34"/>
      <c r="E29" s="34"/>
      <c r="F29" s="34"/>
      <c r="G29" s="34"/>
    </row>
    <row r="30" spans="1:7" x14ac:dyDescent="0.2">
      <c r="A30" s="34"/>
      <c r="B30" s="34"/>
      <c r="C30" s="34"/>
      <c r="D30" s="34"/>
      <c r="E30" s="34"/>
      <c r="F30" s="34"/>
      <c r="G30" s="34"/>
    </row>
    <row r="31" spans="1:7" x14ac:dyDescent="0.2">
      <c r="A31" s="34"/>
      <c r="B31" s="34"/>
      <c r="C31" s="34"/>
      <c r="D31" s="34"/>
      <c r="E31" s="34"/>
      <c r="F31" s="34"/>
      <c r="G31" s="34"/>
    </row>
    <row r="32" spans="1:7" x14ac:dyDescent="0.2">
      <c r="A32" s="34"/>
      <c r="B32" s="34"/>
      <c r="C32" s="34"/>
      <c r="D32" s="34"/>
      <c r="E32" s="34"/>
      <c r="F32" s="34"/>
      <c r="G32" s="34"/>
    </row>
    <row r="33" spans="1:7" x14ac:dyDescent="0.2">
      <c r="A33" s="34"/>
      <c r="B33" s="34"/>
      <c r="C33" s="34"/>
      <c r="D33" s="34"/>
      <c r="E33" s="34"/>
      <c r="F33" s="34"/>
      <c r="G33" s="34"/>
    </row>
    <row r="34" spans="1:7" x14ac:dyDescent="0.2">
      <c r="A34" s="34"/>
      <c r="B34" s="34"/>
      <c r="C34" s="34"/>
      <c r="D34" s="34"/>
      <c r="E34" s="34"/>
      <c r="F34" s="34"/>
      <c r="G34" s="34"/>
    </row>
    <row r="35" spans="1:7" x14ac:dyDescent="0.2">
      <c r="A35" s="34"/>
      <c r="B35" s="34"/>
      <c r="C35" s="34"/>
      <c r="D35" s="34"/>
      <c r="E35" s="34"/>
      <c r="F35" s="34"/>
      <c r="G35" s="34"/>
    </row>
    <row r="36" spans="1:7" x14ac:dyDescent="0.2">
      <c r="A36" s="34"/>
      <c r="B36" s="34"/>
      <c r="C36" s="34"/>
      <c r="D36" s="34"/>
      <c r="E36" s="34"/>
      <c r="F36" s="34"/>
      <c r="G36" s="34"/>
    </row>
    <row r="37" spans="1:7" x14ac:dyDescent="0.2">
      <c r="A37" s="34"/>
      <c r="B37" s="34"/>
      <c r="C37" s="34"/>
      <c r="D37" s="34"/>
      <c r="E37" s="34"/>
      <c r="F37" s="34"/>
      <c r="G37" s="34"/>
    </row>
    <row r="38" spans="1:7" x14ac:dyDescent="0.2">
      <c r="A38" s="34"/>
      <c r="B38" s="34"/>
      <c r="C38" s="34"/>
      <c r="D38" s="34"/>
      <c r="E38" s="34"/>
      <c r="F38" s="34"/>
      <c r="G38" s="34"/>
    </row>
    <row r="39" spans="1:7" x14ac:dyDescent="0.2">
      <c r="A39" s="34"/>
      <c r="B39" s="34"/>
      <c r="C39" s="34"/>
      <c r="D39" s="34"/>
      <c r="E39" s="34"/>
      <c r="F39" s="34"/>
      <c r="G39" s="34"/>
    </row>
    <row r="40" spans="1:7" x14ac:dyDescent="0.2">
      <c r="A40" s="34"/>
      <c r="B40" s="34"/>
      <c r="C40" s="34"/>
      <c r="D40" s="34"/>
      <c r="E40" s="34"/>
      <c r="F40" s="34"/>
      <c r="G40" s="34"/>
    </row>
    <row r="41" spans="1:7" x14ac:dyDescent="0.2">
      <c r="A41" s="34"/>
      <c r="B41" s="34"/>
      <c r="C41" s="34"/>
      <c r="D41" s="34"/>
      <c r="E41" s="34"/>
      <c r="F41" s="34"/>
      <c r="G41" s="34"/>
    </row>
    <row r="42" spans="1:7" x14ac:dyDescent="0.2">
      <c r="A42" s="34"/>
      <c r="B42" s="34"/>
      <c r="C42" s="34"/>
      <c r="D42" s="34"/>
      <c r="E42" s="34"/>
      <c r="F42" s="34"/>
      <c r="G42" s="34"/>
    </row>
    <row r="43" spans="1:7" x14ac:dyDescent="0.2">
      <c r="A43" s="34"/>
      <c r="B43" s="34"/>
      <c r="C43" s="34"/>
      <c r="D43" s="34"/>
      <c r="E43" s="34"/>
      <c r="F43" s="34"/>
      <c r="G43" s="34"/>
    </row>
    <row r="44" spans="1:7" x14ac:dyDescent="0.2">
      <c r="A44" s="34"/>
      <c r="B44" s="34"/>
      <c r="C44" s="34"/>
      <c r="D44" s="34"/>
      <c r="E44" s="34"/>
      <c r="F44" s="34"/>
      <c r="G44" s="34"/>
    </row>
    <row r="45" spans="1:7" x14ac:dyDescent="0.2">
      <c r="A45" s="34"/>
      <c r="B45" s="34"/>
      <c r="C45" s="34"/>
      <c r="D45" s="34"/>
      <c r="E45" s="34"/>
      <c r="F45" s="34"/>
      <c r="G45" s="34"/>
    </row>
    <row r="46" spans="1:7" x14ac:dyDescent="0.2">
      <c r="A46" s="34"/>
      <c r="B46" s="34"/>
      <c r="C46" s="34"/>
      <c r="D46" s="34"/>
      <c r="E46" s="34"/>
      <c r="F46" s="34"/>
      <c r="G46" s="34"/>
    </row>
    <row r="47" spans="1:7" x14ac:dyDescent="0.2">
      <c r="A47" s="34"/>
      <c r="B47" s="34"/>
      <c r="C47" s="34"/>
      <c r="D47" s="34"/>
      <c r="E47" s="34"/>
      <c r="F47" s="34"/>
      <c r="G47" s="34"/>
    </row>
    <row r="48" spans="1:7" x14ac:dyDescent="0.2">
      <c r="A48" s="34"/>
      <c r="B48" s="34"/>
      <c r="C48" s="34"/>
      <c r="D48" s="34"/>
      <c r="E48" s="34"/>
      <c r="F48" s="34"/>
      <c r="G48" s="34"/>
    </row>
    <row r="49" spans="1:7" x14ac:dyDescent="0.2">
      <c r="A49" s="34"/>
      <c r="B49" s="34"/>
      <c r="C49" s="34"/>
      <c r="D49" s="34"/>
      <c r="E49" s="34"/>
      <c r="F49" s="34"/>
      <c r="G49" s="34"/>
    </row>
    <row r="50" spans="1:7" x14ac:dyDescent="0.2">
      <c r="A50" s="34"/>
      <c r="B50" s="34"/>
      <c r="C50" s="34"/>
      <c r="D50" s="34"/>
      <c r="E50" s="34"/>
      <c r="F50" s="34"/>
      <c r="G50" s="34"/>
    </row>
    <row r="51" spans="1:7" x14ac:dyDescent="0.2">
      <c r="A51" s="34"/>
      <c r="B51" s="34"/>
      <c r="C51" s="34"/>
      <c r="D51" s="34"/>
      <c r="E51" s="34"/>
      <c r="F51" s="34"/>
      <c r="G51" s="34"/>
    </row>
    <row r="52" spans="1:7" x14ac:dyDescent="0.2">
      <c r="A52" s="34"/>
      <c r="B52" s="34"/>
      <c r="C52" s="34"/>
      <c r="D52" s="34"/>
      <c r="E52" s="34"/>
      <c r="F52" s="34"/>
      <c r="G52" s="34"/>
    </row>
    <row r="53" spans="1:7" x14ac:dyDescent="0.2">
      <c r="A53" s="34"/>
      <c r="B53" s="34"/>
      <c r="C53" s="34"/>
      <c r="D53" s="34"/>
      <c r="E53" s="34"/>
      <c r="F53" s="34"/>
      <c r="G53" s="34"/>
    </row>
    <row r="54" spans="1:7" x14ac:dyDescent="0.2">
      <c r="A54" s="34"/>
      <c r="B54" s="34"/>
      <c r="C54" s="34"/>
      <c r="D54" s="34"/>
      <c r="E54" s="34"/>
      <c r="F54" s="34"/>
      <c r="G54" s="34"/>
    </row>
    <row r="55" spans="1:7" x14ac:dyDescent="0.2">
      <c r="A55" s="34"/>
      <c r="B55" s="34"/>
      <c r="C55" s="34"/>
      <c r="D55" s="34"/>
      <c r="E55" s="34"/>
      <c r="F55" s="34"/>
      <c r="G55" s="34"/>
    </row>
    <row r="56" spans="1:7" x14ac:dyDescent="0.2">
      <c r="A56" s="34"/>
      <c r="B56" s="34"/>
      <c r="C56" s="34"/>
      <c r="D56" s="34"/>
      <c r="E56" s="34"/>
      <c r="F56" s="34"/>
      <c r="G56" s="34"/>
    </row>
    <row r="57" spans="1:7" x14ac:dyDescent="0.2">
      <c r="A57" s="34"/>
      <c r="B57" s="34"/>
      <c r="C57" s="34"/>
      <c r="D57" s="34"/>
      <c r="E57" s="34"/>
      <c r="F57" s="34"/>
      <c r="G57" s="34"/>
    </row>
    <row r="58" spans="1:7" x14ac:dyDescent="0.2">
      <c r="A58" s="34"/>
      <c r="B58" s="34"/>
      <c r="C58" s="34"/>
      <c r="D58" s="34"/>
      <c r="E58" s="34"/>
      <c r="F58" s="34"/>
      <c r="G58" s="34"/>
    </row>
    <row r="59" spans="1:7" x14ac:dyDescent="0.2">
      <c r="A59" s="34"/>
      <c r="B59" s="34"/>
      <c r="C59" s="34"/>
      <c r="D59" s="34"/>
      <c r="E59" s="34"/>
      <c r="F59" s="34"/>
      <c r="G59" s="34"/>
    </row>
    <row r="60" spans="1:7" x14ac:dyDescent="0.2">
      <c r="A60" s="34"/>
      <c r="B60" s="34"/>
      <c r="C60" s="34"/>
      <c r="D60" s="34"/>
      <c r="E60" s="34"/>
      <c r="F60" s="34"/>
      <c r="G60" s="34"/>
    </row>
    <row r="61" spans="1:7" x14ac:dyDescent="0.2">
      <c r="A61" s="34"/>
      <c r="B61" s="34"/>
      <c r="C61" s="34"/>
      <c r="D61" s="34"/>
      <c r="E61" s="34"/>
      <c r="F61" s="34"/>
      <c r="G61" s="34"/>
    </row>
    <row r="62" spans="1:7" x14ac:dyDescent="0.2">
      <c r="A62" s="34"/>
      <c r="B62" s="34"/>
      <c r="C62" s="34"/>
      <c r="D62" s="34"/>
      <c r="E62" s="34"/>
      <c r="F62" s="34"/>
      <c r="G62" s="34"/>
    </row>
    <row r="63" spans="1:7" x14ac:dyDescent="0.2">
      <c r="A63" s="34"/>
      <c r="B63" s="34"/>
      <c r="C63" s="34"/>
      <c r="D63" s="34"/>
      <c r="E63" s="34"/>
      <c r="F63" s="34"/>
      <c r="G63" s="34"/>
    </row>
    <row r="64" spans="1:7" x14ac:dyDescent="0.2">
      <c r="A64" s="34"/>
      <c r="B64" s="34"/>
      <c r="C64" s="34"/>
      <c r="D64" s="34"/>
      <c r="E64" s="34"/>
      <c r="F64" s="34"/>
      <c r="G64" s="34"/>
    </row>
    <row r="65" spans="1:7" x14ac:dyDescent="0.2">
      <c r="A65" s="34"/>
      <c r="B65" s="34"/>
      <c r="C65" s="34"/>
      <c r="D65" s="34"/>
      <c r="E65" s="34"/>
      <c r="F65" s="34"/>
      <c r="G65" s="34"/>
    </row>
    <row r="66" spans="1:7" x14ac:dyDescent="0.2">
      <c r="A66" s="34"/>
      <c r="B66" s="34"/>
      <c r="C66" s="34"/>
      <c r="D66" s="34"/>
      <c r="E66" s="34"/>
      <c r="F66" s="34"/>
      <c r="G66" s="34"/>
    </row>
    <row r="67" spans="1:7" x14ac:dyDescent="0.2">
      <c r="A67" s="34"/>
      <c r="B67" s="34"/>
      <c r="C67" s="34"/>
      <c r="D67" s="34"/>
      <c r="E67" s="34"/>
      <c r="F67" s="34"/>
      <c r="G67" s="34"/>
    </row>
    <row r="68" spans="1:7" x14ac:dyDescent="0.2">
      <c r="A68" s="34"/>
      <c r="B68" s="34"/>
      <c r="C68" s="34"/>
      <c r="D68" s="34"/>
      <c r="E68" s="34"/>
      <c r="F68" s="34"/>
      <c r="G68" s="34"/>
    </row>
    <row r="69" spans="1:7" x14ac:dyDescent="0.2">
      <c r="A69" s="34"/>
      <c r="B69" s="34"/>
      <c r="C69" s="34"/>
      <c r="D69" s="34"/>
      <c r="E69" s="34"/>
      <c r="F69" s="34"/>
      <c r="G69" s="34"/>
    </row>
    <row r="70" spans="1:7" x14ac:dyDescent="0.2">
      <c r="A70" s="34"/>
      <c r="B70" s="34"/>
      <c r="C70" s="34"/>
      <c r="D70" s="34"/>
      <c r="E70" s="34"/>
      <c r="F70" s="34"/>
      <c r="G70" s="34"/>
    </row>
    <row r="71" spans="1:7" x14ac:dyDescent="0.2">
      <c r="A71" s="34"/>
      <c r="B71" s="34"/>
      <c r="C71" s="34"/>
      <c r="D71" s="34"/>
      <c r="E71" s="34"/>
      <c r="F71" s="34"/>
      <c r="G71" s="34"/>
    </row>
    <row r="72" spans="1:7" x14ac:dyDescent="0.2">
      <c r="A72" s="34"/>
      <c r="B72" s="34"/>
      <c r="C72" s="34"/>
      <c r="D72" s="34"/>
      <c r="E72" s="34"/>
      <c r="F72" s="34"/>
      <c r="G72" s="34"/>
    </row>
    <row r="73" spans="1:7" x14ac:dyDescent="0.2">
      <c r="A73" s="34"/>
      <c r="B73" s="34"/>
      <c r="C73" s="34"/>
      <c r="D73" s="34"/>
      <c r="E73" s="34"/>
      <c r="F73" s="34"/>
      <c r="G73" s="34"/>
    </row>
    <row r="74" spans="1:7" x14ac:dyDescent="0.2">
      <c r="A74" s="34"/>
      <c r="B74" s="34"/>
      <c r="C74" s="34"/>
      <c r="D74" s="34"/>
      <c r="E74" s="34"/>
      <c r="F74" s="34"/>
      <c r="G74" s="34"/>
    </row>
    <row r="75" spans="1:7" x14ac:dyDescent="0.2">
      <c r="A75" s="34"/>
      <c r="B75" s="34"/>
      <c r="C75" s="34"/>
      <c r="D75" s="34"/>
      <c r="E75" s="34"/>
      <c r="F75" s="34"/>
      <c r="G75" s="34"/>
    </row>
    <row r="76" spans="1:7" x14ac:dyDescent="0.2">
      <c r="A76" s="34"/>
      <c r="B76" s="34"/>
      <c r="C76" s="34"/>
      <c r="D76" s="34"/>
      <c r="E76" s="34"/>
      <c r="F76" s="34"/>
      <c r="G76" s="34"/>
    </row>
    <row r="77" spans="1:7" x14ac:dyDescent="0.2">
      <c r="A77" s="34"/>
      <c r="B77" s="34"/>
      <c r="C77" s="34"/>
      <c r="D77" s="34"/>
      <c r="E77" s="34"/>
      <c r="F77" s="34"/>
      <c r="G77" s="34"/>
    </row>
    <row r="78" spans="1:7" x14ac:dyDescent="0.2">
      <c r="A78" s="34"/>
      <c r="B78" s="34"/>
      <c r="C78" s="34"/>
      <c r="D78" s="34"/>
      <c r="E78" s="34"/>
      <c r="F78" s="34"/>
      <c r="G78" s="34"/>
    </row>
    <row r="79" spans="1:7" x14ac:dyDescent="0.2">
      <c r="A79" s="34"/>
      <c r="B79" s="34"/>
      <c r="C79" s="34"/>
      <c r="D79" s="34"/>
      <c r="E79" s="34"/>
      <c r="F79" s="34"/>
      <c r="G79" s="34"/>
    </row>
    <row r="80" spans="1:7" x14ac:dyDescent="0.2">
      <c r="A80" s="34"/>
      <c r="B80" s="34"/>
      <c r="C80" s="34"/>
      <c r="D80" s="34"/>
      <c r="E80" s="34"/>
      <c r="F80" s="34"/>
      <c r="G80" s="34"/>
    </row>
    <row r="81" spans="1:7" x14ac:dyDescent="0.2">
      <c r="A81" s="34"/>
      <c r="B81" s="34"/>
      <c r="C81" s="34"/>
      <c r="D81" s="34"/>
      <c r="E81" s="34"/>
      <c r="F81" s="34"/>
      <c r="G81" s="34"/>
    </row>
    <row r="82" spans="1:7" x14ac:dyDescent="0.2">
      <c r="A82" s="34"/>
      <c r="B82" s="34"/>
      <c r="C82" s="34"/>
      <c r="D82" s="34"/>
      <c r="E82" s="34"/>
      <c r="F82" s="34"/>
      <c r="G82" s="34"/>
    </row>
    <row r="83" spans="1:7" x14ac:dyDescent="0.2">
      <c r="A83" s="34"/>
      <c r="B83" s="34"/>
      <c r="C83" s="34"/>
      <c r="D83" s="34"/>
      <c r="E83" s="34"/>
      <c r="F83" s="34"/>
      <c r="G83" s="34"/>
    </row>
    <row r="84" spans="1:7" x14ac:dyDescent="0.2">
      <c r="A84" s="34"/>
      <c r="B84" s="34"/>
      <c r="C84" s="34"/>
      <c r="D84" s="34"/>
      <c r="E84" s="34"/>
      <c r="F84" s="34"/>
      <c r="G84" s="34"/>
    </row>
    <row r="85" spans="1:7" x14ac:dyDescent="0.2">
      <c r="A85" s="34"/>
      <c r="B85" s="34"/>
      <c r="C85" s="34"/>
      <c r="D85" s="34"/>
      <c r="E85" s="34"/>
      <c r="F85" s="34"/>
      <c r="G85" s="34"/>
    </row>
    <row r="86" spans="1:7" x14ac:dyDescent="0.2">
      <c r="A86" s="34"/>
      <c r="B86" s="34"/>
      <c r="C86" s="34"/>
      <c r="D86" s="34"/>
      <c r="E86" s="34"/>
      <c r="F86" s="34"/>
      <c r="G86" s="34"/>
    </row>
    <row r="87" spans="1:7" x14ac:dyDescent="0.2">
      <c r="A87" s="34"/>
      <c r="B87" s="34"/>
      <c r="C87" s="34"/>
      <c r="D87" s="34"/>
      <c r="E87" s="34"/>
      <c r="F87" s="34"/>
      <c r="G87" s="34"/>
    </row>
    <row r="88" spans="1:7" x14ac:dyDescent="0.2">
      <c r="A88" s="34"/>
      <c r="B88" s="34"/>
      <c r="C88" s="34"/>
      <c r="D88" s="34"/>
      <c r="E88" s="34"/>
      <c r="F88" s="34"/>
      <c r="G88" s="34"/>
    </row>
    <row r="89" spans="1:7" x14ac:dyDescent="0.2">
      <c r="A89" s="34"/>
      <c r="B89" s="34"/>
      <c r="C89" s="34"/>
      <c r="D89" s="34"/>
      <c r="E89" s="34"/>
      <c r="F89" s="34"/>
      <c r="G89" s="34"/>
    </row>
    <row r="90" spans="1:7" x14ac:dyDescent="0.2">
      <c r="A90" s="34"/>
      <c r="B90" s="34"/>
      <c r="C90" s="34"/>
      <c r="D90" s="34"/>
      <c r="E90" s="34"/>
      <c r="F90" s="34"/>
      <c r="G90" s="34"/>
    </row>
    <row r="91" spans="1:7" x14ac:dyDescent="0.2">
      <c r="A91" s="34"/>
      <c r="B91" s="34"/>
      <c r="C91" s="34"/>
      <c r="D91" s="34"/>
      <c r="E91" s="34"/>
      <c r="F91" s="34"/>
      <c r="G91" s="34"/>
    </row>
    <row r="92" spans="1:7" x14ac:dyDescent="0.2">
      <c r="A92" s="34"/>
      <c r="B92" s="34"/>
      <c r="C92" s="34"/>
      <c r="D92" s="34"/>
      <c r="E92" s="34"/>
      <c r="F92" s="34"/>
      <c r="G92" s="34"/>
    </row>
    <row r="93" spans="1:7" x14ac:dyDescent="0.2">
      <c r="A93" s="34"/>
      <c r="B93" s="34"/>
      <c r="C93" s="34"/>
      <c r="D93" s="34"/>
      <c r="E93" s="34"/>
      <c r="F93" s="34"/>
      <c r="G93" s="34"/>
    </row>
    <row r="94" spans="1:7" x14ac:dyDescent="0.2">
      <c r="A94" s="34"/>
      <c r="B94" s="34"/>
      <c r="C94" s="34"/>
      <c r="D94" s="34"/>
      <c r="E94" s="34"/>
      <c r="F94" s="34"/>
      <c r="G94" s="34"/>
    </row>
    <row r="95" spans="1:7" x14ac:dyDescent="0.2">
      <c r="A95" s="34"/>
      <c r="B95" s="34"/>
      <c r="C95" s="34"/>
      <c r="D95" s="34"/>
      <c r="E95" s="34"/>
      <c r="F95" s="34"/>
      <c r="G95" s="34"/>
    </row>
    <row r="96" spans="1:7" x14ac:dyDescent="0.2">
      <c r="A96" s="34"/>
      <c r="B96" s="34"/>
      <c r="C96" s="34"/>
      <c r="D96" s="34"/>
      <c r="E96" s="34"/>
      <c r="F96" s="34"/>
      <c r="G96" s="34"/>
    </row>
    <row r="97" spans="1:7" x14ac:dyDescent="0.2">
      <c r="A97" s="34"/>
      <c r="B97" s="34"/>
      <c r="C97" s="34"/>
      <c r="D97" s="34"/>
      <c r="E97" s="34"/>
      <c r="F97" s="34"/>
      <c r="G97" s="34"/>
    </row>
    <row r="98" spans="1:7" x14ac:dyDescent="0.2">
      <c r="A98" s="34"/>
      <c r="B98" s="34"/>
      <c r="C98" s="34"/>
      <c r="D98" s="34"/>
      <c r="E98" s="34"/>
      <c r="F98" s="34"/>
      <c r="G98" s="34"/>
    </row>
    <row r="99" spans="1:7" x14ac:dyDescent="0.2">
      <c r="A99" s="34"/>
      <c r="B99" s="34"/>
      <c r="C99" s="34"/>
      <c r="D99" s="34"/>
      <c r="E99" s="34"/>
      <c r="F99" s="34"/>
      <c r="G99" s="34"/>
    </row>
    <row r="100" spans="1:7" x14ac:dyDescent="0.2">
      <c r="A100" s="34"/>
      <c r="B100" s="34"/>
      <c r="C100" s="34"/>
      <c r="D100" s="34"/>
      <c r="E100" s="34"/>
      <c r="F100" s="34"/>
      <c r="G100" s="34"/>
    </row>
    <row r="101" spans="1:7" x14ac:dyDescent="0.2">
      <c r="A101" s="34"/>
      <c r="B101" s="34"/>
      <c r="C101" s="34"/>
      <c r="D101" s="34"/>
      <c r="E101" s="34"/>
      <c r="F101" s="34"/>
      <c r="G101" s="34"/>
    </row>
    <row r="102" spans="1:7" x14ac:dyDescent="0.2">
      <c r="A102" s="34"/>
      <c r="B102" s="34"/>
      <c r="C102" s="34"/>
      <c r="D102" s="34"/>
      <c r="E102" s="34"/>
      <c r="F102" s="34"/>
      <c r="G102" s="34"/>
    </row>
    <row r="103" spans="1:7" x14ac:dyDescent="0.2">
      <c r="A103" s="34"/>
      <c r="B103" s="34"/>
      <c r="C103" s="34"/>
      <c r="D103" s="34"/>
      <c r="E103" s="34"/>
      <c r="F103" s="34"/>
      <c r="G103" s="34"/>
    </row>
    <row r="104" spans="1:7" x14ac:dyDescent="0.2">
      <c r="A104" s="34"/>
      <c r="B104" s="34"/>
      <c r="C104" s="34"/>
      <c r="D104" s="34"/>
      <c r="E104" s="34"/>
      <c r="F104" s="34"/>
      <c r="G104" s="34"/>
    </row>
    <row r="105" spans="1:7" x14ac:dyDescent="0.2">
      <c r="A105" s="34"/>
      <c r="B105" s="34"/>
      <c r="C105" s="34"/>
      <c r="D105" s="34"/>
      <c r="E105" s="34"/>
      <c r="F105" s="34"/>
      <c r="G105" s="34"/>
    </row>
    <row r="106" spans="1:7" x14ac:dyDescent="0.2">
      <c r="A106" s="34"/>
      <c r="B106" s="34"/>
      <c r="C106" s="34"/>
      <c r="D106" s="34"/>
      <c r="E106" s="34"/>
      <c r="F106" s="34"/>
      <c r="G106" s="34"/>
    </row>
    <row r="107" spans="1:7" x14ac:dyDescent="0.2">
      <c r="A107" s="34"/>
      <c r="B107" s="34"/>
      <c r="C107" s="34"/>
      <c r="D107" s="34"/>
      <c r="E107" s="34"/>
      <c r="F107" s="34"/>
      <c r="G107" s="34"/>
    </row>
    <row r="108" spans="1:7" x14ac:dyDescent="0.2">
      <c r="A108" s="34"/>
      <c r="B108" s="34"/>
      <c r="C108" s="34"/>
      <c r="D108" s="34"/>
      <c r="E108" s="34"/>
      <c r="F108" s="34"/>
      <c r="G108" s="34"/>
    </row>
    <row r="109" spans="1:7" x14ac:dyDescent="0.2">
      <c r="A109" s="34"/>
      <c r="B109" s="34"/>
      <c r="C109" s="34"/>
      <c r="D109" s="34"/>
      <c r="E109" s="34"/>
      <c r="F109" s="34"/>
      <c r="G109" s="34"/>
    </row>
    <row r="110" spans="1:7" x14ac:dyDescent="0.2">
      <c r="A110" s="34"/>
      <c r="B110" s="34"/>
      <c r="C110" s="34"/>
      <c r="D110" s="34"/>
      <c r="E110" s="34"/>
      <c r="F110" s="34"/>
      <c r="G110" s="34"/>
    </row>
    <row r="111" spans="1:7" x14ac:dyDescent="0.2">
      <c r="A111" s="34"/>
      <c r="B111" s="34"/>
      <c r="C111" s="34"/>
      <c r="D111" s="34"/>
      <c r="E111" s="34"/>
      <c r="F111" s="34"/>
      <c r="G111" s="34"/>
    </row>
    <row r="112" spans="1:7" x14ac:dyDescent="0.2">
      <c r="A112" s="34"/>
      <c r="B112" s="34"/>
      <c r="C112" s="34"/>
      <c r="D112" s="34"/>
      <c r="E112" s="34"/>
      <c r="F112" s="34"/>
      <c r="G112" s="34"/>
    </row>
    <row r="113" spans="1:7" x14ac:dyDescent="0.2">
      <c r="A113" s="34"/>
      <c r="B113" s="34"/>
      <c r="C113" s="34"/>
      <c r="D113" s="34"/>
      <c r="E113" s="34"/>
      <c r="F113" s="34"/>
      <c r="G113" s="34"/>
    </row>
    <row r="114" spans="1:7" x14ac:dyDescent="0.2">
      <c r="A114" s="34"/>
      <c r="B114" s="34"/>
      <c r="C114" s="34"/>
      <c r="D114" s="34"/>
      <c r="E114" s="34"/>
      <c r="F114" s="34"/>
      <c r="G114" s="34"/>
    </row>
    <row r="115" spans="1:7" x14ac:dyDescent="0.2">
      <c r="A115" s="34"/>
      <c r="B115" s="34"/>
      <c r="C115" s="34"/>
      <c r="D115" s="34"/>
      <c r="E115" s="34"/>
      <c r="F115" s="34"/>
      <c r="G115" s="34"/>
    </row>
    <row r="116" spans="1:7" x14ac:dyDescent="0.2">
      <c r="A116" s="34"/>
      <c r="B116" s="34"/>
      <c r="C116" s="34"/>
      <c r="D116" s="34"/>
      <c r="E116" s="34"/>
      <c r="F116" s="34"/>
      <c r="G116" s="34"/>
    </row>
    <row r="117" spans="1:7" x14ac:dyDescent="0.2">
      <c r="A117" s="34"/>
      <c r="B117" s="34"/>
      <c r="C117" s="34"/>
      <c r="D117" s="34"/>
      <c r="E117" s="34"/>
      <c r="F117" s="34"/>
      <c r="G117" s="34"/>
    </row>
    <row r="118" spans="1:7" x14ac:dyDescent="0.2">
      <c r="A118" s="34"/>
      <c r="B118" s="34"/>
      <c r="C118" s="34"/>
      <c r="D118" s="34"/>
      <c r="E118" s="34"/>
      <c r="F118" s="34"/>
      <c r="G118" s="34"/>
    </row>
    <row r="119" spans="1:7" x14ac:dyDescent="0.2">
      <c r="A119" s="34"/>
      <c r="B119" s="34"/>
      <c r="C119" s="34"/>
      <c r="D119" s="34"/>
      <c r="E119" s="34"/>
      <c r="F119" s="34"/>
      <c r="G119" s="34"/>
    </row>
    <row r="120" spans="1:7" x14ac:dyDescent="0.2">
      <c r="A120" s="34"/>
      <c r="B120" s="34"/>
      <c r="C120" s="34"/>
      <c r="D120" s="34"/>
      <c r="E120" s="34"/>
      <c r="F120" s="34"/>
      <c r="G120" s="34"/>
    </row>
    <row r="121" spans="1:7" x14ac:dyDescent="0.2">
      <c r="A121" s="34"/>
      <c r="B121" s="34"/>
      <c r="C121" s="34"/>
      <c r="D121" s="34"/>
      <c r="E121" s="34"/>
      <c r="F121" s="34"/>
      <c r="G121" s="34"/>
    </row>
    <row r="122" spans="1:7" x14ac:dyDescent="0.2">
      <c r="A122" s="34"/>
      <c r="B122" s="34"/>
      <c r="C122" s="34"/>
      <c r="D122" s="34"/>
      <c r="E122" s="34"/>
      <c r="F122" s="34"/>
      <c r="G122" s="34"/>
    </row>
    <row r="123" spans="1:7" x14ac:dyDescent="0.2">
      <c r="A123" s="34"/>
      <c r="B123" s="34"/>
      <c r="C123" s="34"/>
      <c r="D123" s="34"/>
      <c r="E123" s="34"/>
      <c r="F123" s="34"/>
      <c r="G123" s="34"/>
    </row>
    <row r="124" spans="1:7" x14ac:dyDescent="0.2">
      <c r="A124" s="34"/>
      <c r="B124" s="34"/>
      <c r="C124" s="34"/>
      <c r="D124" s="34"/>
      <c r="E124" s="34"/>
      <c r="F124" s="34"/>
      <c r="G124" s="34"/>
    </row>
    <row r="125" spans="1:7" x14ac:dyDescent="0.2">
      <c r="A125" s="34"/>
      <c r="B125" s="34"/>
      <c r="C125" s="34"/>
      <c r="D125" s="34"/>
      <c r="E125" s="34"/>
      <c r="F125" s="34"/>
      <c r="G125" s="34"/>
    </row>
    <row r="126" spans="1:7" x14ac:dyDescent="0.2">
      <c r="A126" s="34"/>
      <c r="B126" s="34"/>
      <c r="C126" s="34"/>
      <c r="D126" s="34"/>
      <c r="E126" s="34"/>
      <c r="F126" s="34"/>
      <c r="G126" s="34"/>
    </row>
    <row r="127" spans="1:7" x14ac:dyDescent="0.2">
      <c r="A127" s="34"/>
      <c r="B127" s="34"/>
      <c r="C127" s="34"/>
      <c r="D127" s="34"/>
      <c r="E127" s="34"/>
      <c r="F127" s="34"/>
      <c r="G127" s="34"/>
    </row>
    <row r="128" spans="1:7" x14ac:dyDescent="0.2">
      <c r="A128" s="34"/>
      <c r="B128" s="34"/>
      <c r="C128" s="34"/>
      <c r="D128" s="34"/>
      <c r="E128" s="34"/>
      <c r="F128" s="34"/>
      <c r="G128" s="34"/>
    </row>
    <row r="129" spans="1:7" x14ac:dyDescent="0.2">
      <c r="A129" s="34"/>
      <c r="B129" s="34"/>
      <c r="C129" s="34"/>
      <c r="D129" s="34"/>
      <c r="E129" s="34"/>
      <c r="F129" s="34"/>
      <c r="G129" s="34"/>
    </row>
    <row r="130" spans="1:7" x14ac:dyDescent="0.2">
      <c r="A130" s="34"/>
      <c r="B130" s="34"/>
      <c r="C130" s="34"/>
      <c r="D130" s="34"/>
      <c r="E130" s="34"/>
      <c r="F130" s="34"/>
      <c r="G130" s="34"/>
    </row>
    <row r="131" spans="1:7" x14ac:dyDescent="0.2">
      <c r="A131" s="34"/>
      <c r="B131" s="34"/>
      <c r="C131" s="34"/>
      <c r="D131" s="34"/>
      <c r="E131" s="34"/>
      <c r="F131" s="34"/>
      <c r="G131" s="34"/>
    </row>
    <row r="132" spans="1:7" x14ac:dyDescent="0.2">
      <c r="A132" s="34"/>
      <c r="B132" s="34"/>
      <c r="C132" s="34"/>
      <c r="D132" s="34"/>
      <c r="E132" s="34"/>
      <c r="F132" s="34"/>
      <c r="G132" s="34"/>
    </row>
    <row r="133" spans="1:7" x14ac:dyDescent="0.2">
      <c r="A133" s="34"/>
      <c r="B133" s="34"/>
      <c r="C133" s="34"/>
      <c r="D133" s="34"/>
      <c r="E133" s="34"/>
      <c r="F133" s="34"/>
      <c r="G133" s="34"/>
    </row>
    <row r="134" spans="1:7" x14ac:dyDescent="0.2">
      <c r="A134" s="34"/>
      <c r="B134" s="34"/>
      <c r="C134" s="34"/>
      <c r="D134" s="34"/>
      <c r="E134" s="34"/>
      <c r="F134" s="34"/>
      <c r="G134" s="34"/>
    </row>
    <row r="135" spans="1:7" x14ac:dyDescent="0.2">
      <c r="A135" s="34"/>
      <c r="B135" s="34"/>
      <c r="C135" s="34"/>
      <c r="D135" s="34"/>
      <c r="E135" s="34"/>
      <c r="F135" s="34"/>
      <c r="G135" s="34"/>
    </row>
    <row r="136" spans="1:7" x14ac:dyDescent="0.2">
      <c r="A136" s="34"/>
      <c r="B136" s="34"/>
      <c r="C136" s="34"/>
      <c r="D136" s="34"/>
      <c r="E136" s="34"/>
      <c r="F136" s="34"/>
      <c r="G136" s="34"/>
    </row>
    <row r="137" spans="1:7" x14ac:dyDescent="0.2">
      <c r="A137" s="34"/>
      <c r="B137" s="34"/>
      <c r="C137" s="34"/>
      <c r="D137" s="34"/>
      <c r="E137" s="34"/>
      <c r="F137" s="34"/>
      <c r="G137" s="34"/>
    </row>
    <row r="138" spans="1:7" x14ac:dyDescent="0.2">
      <c r="A138" s="34"/>
      <c r="B138" s="34"/>
      <c r="C138" s="34"/>
      <c r="D138" s="34"/>
      <c r="E138" s="34"/>
      <c r="F138" s="34"/>
      <c r="G138" s="34"/>
    </row>
    <row r="139" spans="1:7" x14ac:dyDescent="0.2">
      <c r="A139" s="34"/>
      <c r="B139" s="34"/>
      <c r="C139" s="34"/>
      <c r="D139" s="34"/>
      <c r="E139" s="34"/>
      <c r="F139" s="34"/>
      <c r="G139" s="34"/>
    </row>
    <row r="140" spans="1:7" x14ac:dyDescent="0.2">
      <c r="A140" s="34"/>
      <c r="B140" s="34"/>
      <c r="C140" s="34"/>
      <c r="D140" s="34"/>
      <c r="E140" s="34"/>
      <c r="F140" s="34"/>
      <c r="G140" s="34"/>
    </row>
    <row r="141" spans="1:7" x14ac:dyDescent="0.2">
      <c r="A141" s="34"/>
      <c r="B141" s="34"/>
      <c r="C141" s="34"/>
      <c r="D141" s="34"/>
      <c r="E141" s="34"/>
      <c r="F141" s="34"/>
      <c r="G141" s="34"/>
    </row>
    <row r="142" spans="1:7" x14ac:dyDescent="0.2">
      <c r="A142" s="34"/>
      <c r="B142" s="34"/>
      <c r="C142" s="34"/>
      <c r="D142" s="34"/>
      <c r="E142" s="34"/>
      <c r="F142" s="34"/>
      <c r="G142" s="34"/>
    </row>
    <row r="143" spans="1:7" x14ac:dyDescent="0.2">
      <c r="A143" s="34"/>
      <c r="B143" s="34"/>
      <c r="C143" s="34"/>
      <c r="D143" s="34"/>
      <c r="E143" s="34"/>
      <c r="F143" s="34"/>
      <c r="G143" s="34"/>
    </row>
    <row r="144" spans="1:7" x14ac:dyDescent="0.2">
      <c r="A144" s="34"/>
      <c r="B144" s="34"/>
      <c r="C144" s="34"/>
      <c r="D144" s="34"/>
      <c r="E144" s="34"/>
      <c r="F144" s="34"/>
      <c r="G144" s="34"/>
    </row>
    <row r="145" spans="1:7" x14ac:dyDescent="0.2">
      <c r="A145" s="34"/>
      <c r="B145" s="34"/>
      <c r="C145" s="34"/>
      <c r="D145" s="34"/>
      <c r="E145" s="34"/>
      <c r="F145" s="34"/>
      <c r="G145" s="34"/>
    </row>
    <row r="146" spans="1:7" x14ac:dyDescent="0.2">
      <c r="A146" s="34"/>
      <c r="B146" s="34"/>
      <c r="C146" s="34"/>
      <c r="D146" s="34"/>
      <c r="E146" s="34"/>
      <c r="F146" s="34"/>
      <c r="G146" s="34"/>
    </row>
    <row r="147" spans="1:7" x14ac:dyDescent="0.2">
      <c r="A147" s="34"/>
      <c r="B147" s="34"/>
      <c r="C147" s="34"/>
      <c r="D147" s="34"/>
      <c r="E147" s="34"/>
      <c r="F147" s="34"/>
      <c r="G147" s="34"/>
    </row>
    <row r="148" spans="1:7" x14ac:dyDescent="0.2">
      <c r="A148" s="34"/>
      <c r="B148" s="34"/>
      <c r="C148" s="34"/>
      <c r="D148" s="34"/>
      <c r="E148" s="34"/>
      <c r="F148" s="34"/>
      <c r="G148" s="34"/>
    </row>
    <row r="149" spans="1:7" x14ac:dyDescent="0.2">
      <c r="A149" s="34"/>
      <c r="B149" s="34"/>
      <c r="C149" s="34"/>
      <c r="D149" s="34"/>
      <c r="E149" s="34"/>
      <c r="F149" s="34"/>
      <c r="G149" s="34"/>
    </row>
    <row r="150" spans="1:7" x14ac:dyDescent="0.2">
      <c r="A150" s="34"/>
      <c r="B150" s="34"/>
      <c r="C150" s="34"/>
      <c r="D150" s="34"/>
      <c r="E150" s="34"/>
      <c r="F150" s="34"/>
      <c r="G150" s="34"/>
    </row>
    <row r="151" spans="1:7" x14ac:dyDescent="0.2">
      <c r="A151" s="34"/>
      <c r="B151" s="34"/>
      <c r="C151" s="34"/>
      <c r="D151" s="34"/>
      <c r="E151" s="34"/>
      <c r="F151" s="34"/>
      <c r="G151" s="34"/>
    </row>
    <row r="152" spans="1:7" x14ac:dyDescent="0.2">
      <c r="A152" s="34"/>
      <c r="B152" s="34"/>
      <c r="C152" s="34"/>
      <c r="D152" s="34"/>
      <c r="E152" s="34"/>
      <c r="F152" s="34"/>
      <c r="G152" s="34"/>
    </row>
    <row r="153" spans="1:7" x14ac:dyDescent="0.2">
      <c r="A153" s="34"/>
      <c r="B153" s="34"/>
      <c r="C153" s="34"/>
      <c r="D153" s="34"/>
      <c r="E153" s="34"/>
      <c r="F153" s="34"/>
      <c r="G153" s="34"/>
    </row>
    <row r="154" spans="1:7" x14ac:dyDescent="0.2">
      <c r="A154" s="34"/>
      <c r="B154" s="34"/>
      <c r="C154" s="34"/>
      <c r="D154" s="34"/>
      <c r="E154" s="34"/>
      <c r="F154" s="34"/>
      <c r="G154" s="34"/>
    </row>
    <row r="155" spans="1:7" x14ac:dyDescent="0.2">
      <c r="A155" s="34"/>
      <c r="B155" s="34"/>
      <c r="C155" s="34"/>
      <c r="D155" s="34"/>
      <c r="E155" s="34"/>
      <c r="F155" s="34"/>
      <c r="G155" s="34"/>
    </row>
    <row r="156" spans="1:7" x14ac:dyDescent="0.2">
      <c r="A156" s="34"/>
      <c r="B156" s="34"/>
      <c r="C156" s="34"/>
      <c r="D156" s="34"/>
      <c r="E156" s="34"/>
      <c r="F156" s="34"/>
      <c r="G156" s="34"/>
    </row>
    <row r="157" spans="1:7" x14ac:dyDescent="0.2">
      <c r="A157" s="34"/>
      <c r="B157" s="34"/>
      <c r="C157" s="34"/>
      <c r="D157" s="34"/>
      <c r="E157" s="34"/>
      <c r="F157" s="34"/>
      <c r="G157" s="34"/>
    </row>
    <row r="158" spans="1:7" x14ac:dyDescent="0.2">
      <c r="A158" s="34"/>
      <c r="B158" s="34"/>
      <c r="C158" s="34"/>
      <c r="D158" s="34"/>
      <c r="E158" s="34"/>
      <c r="F158" s="34"/>
      <c r="G158" s="34"/>
    </row>
    <row r="159" spans="1:7" x14ac:dyDescent="0.2">
      <c r="A159" s="34"/>
      <c r="B159" s="34"/>
      <c r="C159" s="34"/>
      <c r="D159" s="34"/>
      <c r="E159" s="34"/>
      <c r="F159" s="34"/>
      <c r="G159" s="34"/>
    </row>
    <row r="160" spans="1:7" x14ac:dyDescent="0.2">
      <c r="A160" s="34"/>
      <c r="B160" s="34"/>
      <c r="C160" s="34"/>
      <c r="D160" s="34"/>
      <c r="E160" s="34"/>
      <c r="F160" s="34"/>
      <c r="G160" s="34"/>
    </row>
    <row r="161" spans="1:7" x14ac:dyDescent="0.2">
      <c r="A161" s="34"/>
      <c r="B161" s="34"/>
      <c r="C161" s="34"/>
      <c r="D161" s="34"/>
      <c r="E161" s="34"/>
      <c r="F161" s="34"/>
      <c r="G161" s="34"/>
    </row>
    <row r="162" spans="1:7" x14ac:dyDescent="0.2">
      <c r="A162" s="34"/>
      <c r="B162" s="34"/>
      <c r="C162" s="34"/>
      <c r="D162" s="34"/>
      <c r="E162" s="34"/>
      <c r="F162" s="34"/>
      <c r="G162" s="34"/>
    </row>
    <row r="163" spans="1:7" x14ac:dyDescent="0.2">
      <c r="A163" s="34"/>
      <c r="B163" s="34"/>
      <c r="C163" s="34"/>
      <c r="D163" s="34"/>
      <c r="E163" s="34"/>
      <c r="F163" s="34"/>
      <c r="G163" s="34"/>
    </row>
    <row r="164" spans="1:7" x14ac:dyDescent="0.2">
      <c r="A164" s="34"/>
      <c r="B164" s="34"/>
      <c r="C164" s="34"/>
      <c r="D164" s="34"/>
      <c r="E164" s="34"/>
      <c r="F164" s="34"/>
      <c r="G164" s="34"/>
    </row>
    <row r="165" spans="1:7" x14ac:dyDescent="0.2">
      <c r="A165" s="34"/>
      <c r="B165" s="34"/>
      <c r="C165" s="34"/>
      <c r="D165" s="34"/>
      <c r="E165" s="34"/>
      <c r="F165" s="34"/>
      <c r="G165" s="34"/>
    </row>
    <row r="166" spans="1:7" x14ac:dyDescent="0.2">
      <c r="A166" s="34"/>
      <c r="B166" s="34"/>
      <c r="C166" s="34"/>
      <c r="D166" s="34"/>
      <c r="E166" s="34"/>
      <c r="F166" s="34"/>
      <c r="G166" s="34"/>
    </row>
    <row r="167" spans="1:7" x14ac:dyDescent="0.2">
      <c r="A167" s="34"/>
      <c r="B167" s="34"/>
      <c r="C167" s="34"/>
      <c r="D167" s="34"/>
      <c r="E167" s="34"/>
      <c r="F167" s="34"/>
      <c r="G167" s="34"/>
    </row>
    <row r="168" spans="1:7" x14ac:dyDescent="0.2">
      <c r="A168" s="34"/>
      <c r="B168" s="34"/>
      <c r="C168" s="34"/>
      <c r="D168" s="34"/>
      <c r="E168" s="34"/>
      <c r="F168" s="34"/>
      <c r="G168" s="34"/>
    </row>
    <row r="169" spans="1:7" x14ac:dyDescent="0.2">
      <c r="A169" s="34"/>
      <c r="B169" s="34"/>
      <c r="C169" s="34"/>
      <c r="D169" s="34"/>
      <c r="E169" s="34"/>
      <c r="F169" s="34"/>
      <c r="G169" s="34"/>
    </row>
    <row r="170" spans="1:7" x14ac:dyDescent="0.2">
      <c r="A170" s="34"/>
      <c r="B170" s="34"/>
      <c r="C170" s="34"/>
      <c r="D170" s="34"/>
      <c r="E170" s="34"/>
      <c r="F170" s="34"/>
      <c r="G170" s="34"/>
    </row>
    <row r="171" spans="1:7" x14ac:dyDescent="0.2">
      <c r="A171" s="34"/>
      <c r="B171" s="34"/>
      <c r="C171" s="34"/>
      <c r="D171" s="34"/>
      <c r="E171" s="34"/>
      <c r="F171" s="34"/>
      <c r="G171" s="34"/>
    </row>
    <row r="172" spans="1:7" x14ac:dyDescent="0.2">
      <c r="A172" s="34"/>
      <c r="B172" s="34"/>
      <c r="C172" s="34"/>
      <c r="D172" s="34"/>
      <c r="E172" s="34"/>
      <c r="F172" s="34"/>
      <c r="G172" s="34"/>
    </row>
    <row r="173" spans="1:7" x14ac:dyDescent="0.2">
      <c r="A173" s="34"/>
      <c r="B173" s="34"/>
      <c r="C173" s="34"/>
      <c r="D173" s="34"/>
      <c r="E173" s="34"/>
      <c r="F173" s="34"/>
      <c r="G173" s="34"/>
    </row>
    <row r="174" spans="1:7" x14ac:dyDescent="0.2">
      <c r="A174" s="34"/>
      <c r="B174" s="34"/>
      <c r="C174" s="34"/>
      <c r="D174" s="34"/>
      <c r="E174" s="34"/>
      <c r="F174" s="34"/>
      <c r="G174" s="34"/>
    </row>
    <row r="175" spans="1:7" x14ac:dyDescent="0.2">
      <c r="A175" s="34"/>
      <c r="B175" s="34"/>
      <c r="C175" s="34"/>
      <c r="D175" s="34"/>
      <c r="E175" s="34"/>
      <c r="F175" s="34"/>
      <c r="G175" s="34"/>
    </row>
    <row r="176" spans="1:7" x14ac:dyDescent="0.2">
      <c r="A176" s="34"/>
      <c r="B176" s="34"/>
      <c r="C176" s="34"/>
      <c r="D176" s="34"/>
      <c r="E176" s="34"/>
      <c r="F176" s="34"/>
      <c r="G176" s="34"/>
    </row>
    <row r="177" spans="1:7" x14ac:dyDescent="0.2">
      <c r="A177" s="34"/>
      <c r="B177" s="34"/>
      <c r="C177" s="34"/>
      <c r="D177" s="34"/>
      <c r="E177" s="34"/>
      <c r="F177" s="34"/>
      <c r="G177" s="34"/>
    </row>
    <row r="178" spans="1:7" x14ac:dyDescent="0.2">
      <c r="A178" s="34"/>
      <c r="B178" s="34"/>
      <c r="C178" s="34"/>
      <c r="D178" s="34"/>
      <c r="E178" s="34"/>
      <c r="F178" s="34"/>
      <c r="G178" s="34"/>
    </row>
    <row r="179" spans="1:7" x14ac:dyDescent="0.2">
      <c r="A179" s="34"/>
      <c r="B179" s="34"/>
      <c r="C179" s="34"/>
      <c r="D179" s="34"/>
      <c r="E179" s="34"/>
      <c r="F179" s="34"/>
      <c r="G179" s="34"/>
    </row>
    <row r="180" spans="1:7" x14ac:dyDescent="0.2">
      <c r="A180" s="34"/>
      <c r="B180" s="34"/>
      <c r="C180" s="34"/>
      <c r="D180" s="34"/>
      <c r="E180" s="34"/>
      <c r="F180" s="34"/>
      <c r="G180" s="34"/>
    </row>
    <row r="181" spans="1:7" x14ac:dyDescent="0.2">
      <c r="A181" s="34"/>
      <c r="B181" s="34"/>
      <c r="C181" s="34"/>
      <c r="D181" s="34"/>
      <c r="E181" s="34"/>
      <c r="F181" s="34"/>
      <c r="G181" s="34"/>
    </row>
    <row r="182" spans="1:7" x14ac:dyDescent="0.2">
      <c r="A182" s="34"/>
      <c r="B182" s="34"/>
      <c r="C182" s="34"/>
      <c r="D182" s="34"/>
      <c r="E182" s="34"/>
      <c r="F182" s="34"/>
      <c r="G182" s="34"/>
    </row>
    <row r="183" spans="1:7" x14ac:dyDescent="0.2">
      <c r="A183" s="34"/>
      <c r="B183" s="34"/>
      <c r="C183" s="34"/>
      <c r="D183" s="34"/>
      <c r="E183" s="34"/>
      <c r="F183" s="34"/>
      <c r="G183" s="34"/>
    </row>
    <row r="184" spans="1:7" x14ac:dyDescent="0.2">
      <c r="A184" s="34"/>
      <c r="B184" s="34"/>
      <c r="C184" s="34"/>
      <c r="D184" s="34"/>
      <c r="E184" s="34"/>
      <c r="F184" s="34"/>
      <c r="G184" s="34"/>
    </row>
    <row r="185" spans="1:7" x14ac:dyDescent="0.2">
      <c r="A185" s="34"/>
      <c r="B185" s="34"/>
      <c r="C185" s="34"/>
      <c r="D185" s="34"/>
      <c r="E185" s="34"/>
      <c r="F185" s="34"/>
      <c r="G185" s="34"/>
    </row>
    <row r="186" spans="1:7" x14ac:dyDescent="0.2">
      <c r="A186" s="34"/>
      <c r="B186" s="34"/>
      <c r="C186" s="34"/>
      <c r="D186" s="34"/>
      <c r="E186" s="34"/>
      <c r="F186" s="34"/>
      <c r="G186" s="34"/>
    </row>
    <row r="187" spans="1:7" x14ac:dyDescent="0.2">
      <c r="A187" s="34"/>
      <c r="B187" s="34"/>
      <c r="C187" s="34"/>
      <c r="D187" s="34"/>
      <c r="E187" s="34"/>
      <c r="F187" s="34"/>
      <c r="G187" s="34"/>
    </row>
    <row r="188" spans="1:7" x14ac:dyDescent="0.2">
      <c r="A188" s="34"/>
      <c r="B188" s="34"/>
      <c r="C188" s="34"/>
      <c r="D188" s="34"/>
      <c r="E188" s="34"/>
      <c r="F188" s="34"/>
      <c r="G188" s="34"/>
    </row>
    <row r="189" spans="1:7" x14ac:dyDescent="0.2">
      <c r="A189" s="34"/>
      <c r="B189" s="34"/>
      <c r="C189" s="34"/>
      <c r="D189" s="34"/>
      <c r="E189" s="34"/>
      <c r="F189" s="34"/>
      <c r="G189" s="34"/>
    </row>
    <row r="190" spans="1:7" x14ac:dyDescent="0.2">
      <c r="A190" s="34"/>
      <c r="B190" s="34"/>
      <c r="C190" s="34"/>
      <c r="D190" s="34"/>
      <c r="E190" s="34"/>
      <c r="F190" s="34"/>
      <c r="G190" s="34"/>
    </row>
    <row r="191" spans="1:7" x14ac:dyDescent="0.2">
      <c r="A191" s="34"/>
      <c r="B191" s="34"/>
      <c r="C191" s="34"/>
      <c r="D191" s="34"/>
      <c r="E191" s="34"/>
      <c r="F191" s="34"/>
      <c r="G191" s="34"/>
    </row>
    <row r="192" spans="1:7" x14ac:dyDescent="0.2">
      <c r="A192" s="34"/>
      <c r="B192" s="34"/>
      <c r="C192" s="34"/>
      <c r="D192" s="34"/>
      <c r="E192" s="34"/>
      <c r="F192" s="34"/>
      <c r="G192" s="34"/>
    </row>
    <row r="193" spans="1:7" x14ac:dyDescent="0.2">
      <c r="A193" s="34"/>
      <c r="B193" s="34"/>
      <c r="C193" s="34"/>
      <c r="D193" s="34"/>
      <c r="E193" s="34"/>
      <c r="F193" s="34"/>
      <c r="G193" s="34"/>
    </row>
    <row r="194" spans="1:7" x14ac:dyDescent="0.2">
      <c r="A194" s="34"/>
      <c r="B194" s="34"/>
      <c r="C194" s="34"/>
      <c r="D194" s="34"/>
      <c r="E194" s="34"/>
      <c r="F194" s="34"/>
      <c r="G194" s="34"/>
    </row>
    <row r="195" spans="1:7" x14ac:dyDescent="0.2">
      <c r="A195" s="34"/>
      <c r="B195" s="34"/>
      <c r="C195" s="34"/>
      <c r="D195" s="34"/>
      <c r="E195" s="34"/>
      <c r="F195" s="34"/>
      <c r="G195" s="34"/>
    </row>
    <row r="196" spans="1:7" x14ac:dyDescent="0.2">
      <c r="A196" s="34"/>
      <c r="B196" s="34"/>
      <c r="C196" s="34"/>
      <c r="D196" s="34"/>
      <c r="E196" s="34"/>
      <c r="F196" s="34"/>
      <c r="G196" s="34"/>
    </row>
    <row r="197" spans="1:7" x14ac:dyDescent="0.2">
      <c r="A197" s="34"/>
      <c r="B197" s="34"/>
      <c r="C197" s="34"/>
      <c r="D197" s="34"/>
      <c r="E197" s="34"/>
      <c r="F197" s="34"/>
      <c r="G197" s="34"/>
    </row>
    <row r="198" spans="1:7" x14ac:dyDescent="0.2">
      <c r="A198" s="34"/>
      <c r="B198" s="34"/>
      <c r="C198" s="34"/>
      <c r="D198" s="34"/>
      <c r="E198" s="34"/>
      <c r="F198" s="34"/>
      <c r="G198" s="34"/>
    </row>
    <row r="199" spans="1:7" x14ac:dyDescent="0.2">
      <c r="A199" s="34"/>
      <c r="B199" s="34"/>
      <c r="C199" s="34"/>
      <c r="D199" s="34"/>
      <c r="E199" s="34"/>
      <c r="F199" s="34"/>
      <c r="G199" s="34"/>
    </row>
    <row r="200" spans="1:7" x14ac:dyDescent="0.2">
      <c r="A200" s="34"/>
      <c r="B200" s="34"/>
      <c r="C200" s="34"/>
      <c r="D200" s="34"/>
      <c r="E200" s="34"/>
      <c r="F200" s="34"/>
      <c r="G200" s="34"/>
    </row>
    <row r="201" spans="1:7" x14ac:dyDescent="0.2">
      <c r="A201" s="34"/>
      <c r="B201" s="34"/>
      <c r="C201" s="34"/>
      <c r="D201" s="34"/>
      <c r="E201" s="34"/>
      <c r="F201" s="34"/>
      <c r="G201" s="34"/>
    </row>
    <row r="202" spans="1:7" x14ac:dyDescent="0.2">
      <c r="A202" s="34"/>
      <c r="B202" s="34"/>
      <c r="C202" s="34"/>
      <c r="D202" s="34"/>
      <c r="E202" s="34"/>
      <c r="F202" s="34"/>
      <c r="G202" s="34"/>
    </row>
    <row r="203" spans="1:7" x14ac:dyDescent="0.2">
      <c r="A203" s="34"/>
      <c r="B203" s="34"/>
      <c r="C203" s="34"/>
      <c r="D203" s="34"/>
      <c r="E203" s="34"/>
      <c r="F203" s="34"/>
      <c r="G203" s="34"/>
    </row>
    <row r="204" spans="1:7" x14ac:dyDescent="0.2">
      <c r="A204" s="34"/>
      <c r="B204" s="34"/>
      <c r="C204" s="34"/>
      <c r="D204" s="34"/>
      <c r="E204" s="34"/>
      <c r="F204" s="34"/>
      <c r="G204" s="34"/>
    </row>
    <row r="205" spans="1:7" x14ac:dyDescent="0.2">
      <c r="A205" s="34"/>
      <c r="B205" s="34"/>
      <c r="C205" s="34"/>
      <c r="D205" s="34"/>
      <c r="E205" s="34"/>
      <c r="F205" s="34"/>
      <c r="G205" s="34"/>
    </row>
    <row r="206" spans="1:7" x14ac:dyDescent="0.2">
      <c r="A206" s="34"/>
      <c r="B206" s="34"/>
      <c r="C206" s="34"/>
      <c r="D206" s="34"/>
      <c r="E206" s="34"/>
      <c r="F206" s="34"/>
      <c r="G206" s="34"/>
    </row>
    <row r="207" spans="1:7" x14ac:dyDescent="0.2">
      <c r="A207" s="34"/>
      <c r="B207" s="34"/>
      <c r="C207" s="34"/>
      <c r="D207" s="34"/>
      <c r="E207" s="34"/>
      <c r="F207" s="34"/>
      <c r="G207" s="34"/>
    </row>
    <row r="208" spans="1:7" x14ac:dyDescent="0.2">
      <c r="A208" s="34"/>
      <c r="B208" s="34"/>
      <c r="C208" s="34"/>
      <c r="D208" s="34"/>
      <c r="E208" s="34"/>
      <c r="F208" s="34"/>
      <c r="G208" s="34"/>
    </row>
    <row r="209" spans="1:7" x14ac:dyDescent="0.2">
      <c r="A209" s="34"/>
      <c r="B209" s="34"/>
      <c r="C209" s="34"/>
      <c r="D209" s="34"/>
      <c r="E209" s="34"/>
      <c r="F209" s="34"/>
      <c r="G209" s="34"/>
    </row>
    <row r="210" spans="1:7" x14ac:dyDescent="0.2">
      <c r="A210" s="34"/>
      <c r="B210" s="34"/>
      <c r="C210" s="34"/>
      <c r="D210" s="34"/>
      <c r="E210" s="34"/>
      <c r="F210" s="34"/>
      <c r="G210" s="34"/>
    </row>
    <row r="211" spans="1:7" x14ac:dyDescent="0.2">
      <c r="A211" s="34"/>
      <c r="B211" s="34"/>
      <c r="C211" s="34"/>
      <c r="D211" s="34"/>
      <c r="E211" s="34"/>
      <c r="F211" s="34"/>
      <c r="G211" s="34"/>
    </row>
    <row r="212" spans="1:7" x14ac:dyDescent="0.2">
      <c r="A212" s="34"/>
      <c r="B212" s="34"/>
      <c r="C212" s="34"/>
      <c r="D212" s="34"/>
      <c r="E212" s="34"/>
      <c r="F212" s="34"/>
      <c r="G212" s="34"/>
    </row>
    <row r="213" spans="1:7" x14ac:dyDescent="0.2">
      <c r="A213" s="34"/>
      <c r="B213" s="34"/>
      <c r="C213" s="34"/>
      <c r="D213" s="34"/>
      <c r="E213" s="34"/>
      <c r="F213" s="34"/>
      <c r="G213" s="34"/>
    </row>
    <row r="214" spans="1:7" x14ac:dyDescent="0.2">
      <c r="A214" s="34"/>
      <c r="B214" s="34"/>
      <c r="C214" s="34"/>
      <c r="D214" s="34"/>
      <c r="E214" s="34"/>
      <c r="F214" s="34"/>
      <c r="G214" s="34"/>
    </row>
    <row r="215" spans="1:7" x14ac:dyDescent="0.2">
      <c r="A215" s="34"/>
      <c r="B215" s="34"/>
      <c r="C215" s="34"/>
      <c r="D215" s="34"/>
      <c r="E215" s="34"/>
      <c r="F215" s="34"/>
      <c r="G215" s="34"/>
    </row>
    <row r="216" spans="1:7" x14ac:dyDescent="0.2">
      <c r="A216" s="34"/>
      <c r="B216" s="34"/>
      <c r="C216" s="34"/>
      <c r="D216" s="34"/>
      <c r="E216" s="34"/>
      <c r="F216" s="34"/>
      <c r="G216" s="34"/>
    </row>
    <row r="217" spans="1:7" x14ac:dyDescent="0.2">
      <c r="A217" s="34"/>
      <c r="B217" s="34"/>
      <c r="C217" s="34"/>
      <c r="D217" s="34"/>
      <c r="E217" s="34"/>
      <c r="F217" s="34"/>
      <c r="G217" s="34"/>
    </row>
    <row r="218" spans="1:7" x14ac:dyDescent="0.2">
      <c r="A218" s="34"/>
      <c r="B218" s="34"/>
      <c r="C218" s="34"/>
      <c r="D218" s="34"/>
      <c r="E218" s="34"/>
      <c r="F218" s="34"/>
      <c r="G218" s="34"/>
    </row>
    <row r="219" spans="1:7" x14ac:dyDescent="0.2">
      <c r="A219" s="34"/>
      <c r="B219" s="34"/>
      <c r="C219" s="34"/>
      <c r="D219" s="34"/>
      <c r="E219" s="34"/>
      <c r="F219" s="34"/>
      <c r="G219" s="34"/>
    </row>
    <row r="220" spans="1:7" x14ac:dyDescent="0.2">
      <c r="A220" s="34"/>
      <c r="B220" s="34"/>
      <c r="C220" s="34"/>
      <c r="D220" s="34"/>
      <c r="E220" s="34"/>
      <c r="F220" s="34"/>
      <c r="G220" s="34"/>
    </row>
    <row r="221" spans="1:7" x14ac:dyDescent="0.2">
      <c r="A221" s="34"/>
      <c r="B221" s="34"/>
      <c r="C221" s="34"/>
      <c r="D221" s="34"/>
      <c r="E221" s="34"/>
      <c r="F221" s="34"/>
      <c r="G221" s="34"/>
    </row>
    <row r="222" spans="1:7" x14ac:dyDescent="0.2">
      <c r="A222" s="34"/>
      <c r="B222" s="34"/>
      <c r="C222" s="34"/>
      <c r="D222" s="34"/>
      <c r="E222" s="34"/>
      <c r="F222" s="34"/>
      <c r="G222" s="34"/>
    </row>
    <row r="223" spans="1:7" x14ac:dyDescent="0.2">
      <c r="A223" s="34"/>
      <c r="B223" s="34"/>
      <c r="C223" s="34"/>
      <c r="D223" s="34"/>
      <c r="E223" s="34"/>
      <c r="F223" s="34"/>
      <c r="G223" s="34"/>
    </row>
    <row r="224" spans="1:7" x14ac:dyDescent="0.2">
      <c r="A224" s="34"/>
      <c r="B224" s="34"/>
      <c r="C224" s="34"/>
      <c r="D224" s="34"/>
      <c r="E224" s="34"/>
      <c r="F224" s="34"/>
      <c r="G224" s="34"/>
    </row>
    <row r="225" spans="1:7" x14ac:dyDescent="0.2">
      <c r="A225" s="34"/>
      <c r="B225" s="34"/>
      <c r="C225" s="34"/>
      <c r="D225" s="34"/>
      <c r="E225" s="34"/>
      <c r="F225" s="34"/>
      <c r="G225" s="34"/>
    </row>
    <row r="226" spans="1:7" x14ac:dyDescent="0.2">
      <c r="A226" s="34"/>
      <c r="B226" s="34"/>
      <c r="C226" s="34"/>
      <c r="D226" s="34"/>
      <c r="E226" s="34"/>
      <c r="F226" s="34"/>
      <c r="G226" s="34"/>
    </row>
    <row r="227" spans="1:7" x14ac:dyDescent="0.2">
      <c r="A227" s="34"/>
      <c r="B227" s="34"/>
      <c r="C227" s="34"/>
      <c r="D227" s="34"/>
      <c r="E227" s="34"/>
      <c r="F227" s="34"/>
      <c r="G227" s="34"/>
    </row>
    <row r="228" spans="1:7" x14ac:dyDescent="0.2">
      <c r="A228" s="34"/>
      <c r="B228" s="34"/>
      <c r="C228" s="34"/>
      <c r="D228" s="34"/>
      <c r="E228" s="34"/>
      <c r="F228" s="34"/>
      <c r="G228" s="34"/>
    </row>
    <row r="229" spans="1:7" x14ac:dyDescent="0.2">
      <c r="A229" s="34"/>
      <c r="B229" s="34"/>
      <c r="C229" s="34"/>
      <c r="D229" s="34"/>
      <c r="E229" s="34"/>
      <c r="F229" s="34"/>
      <c r="G229" s="34"/>
    </row>
    <row r="230" spans="1:7" x14ac:dyDescent="0.2">
      <c r="A230" s="34"/>
      <c r="B230" s="34"/>
      <c r="C230" s="34"/>
      <c r="D230" s="34"/>
      <c r="E230" s="34"/>
      <c r="F230" s="34"/>
      <c r="G230" s="34"/>
    </row>
    <row r="231" spans="1:7" x14ac:dyDescent="0.2">
      <c r="A231" s="34"/>
      <c r="B231" s="34"/>
      <c r="C231" s="34"/>
      <c r="D231" s="34"/>
      <c r="E231" s="34"/>
      <c r="F231" s="34"/>
      <c r="G231" s="34"/>
    </row>
    <row r="232" spans="1:7" x14ac:dyDescent="0.2">
      <c r="A232" s="34"/>
      <c r="B232" s="34"/>
      <c r="C232" s="34"/>
      <c r="D232" s="34"/>
      <c r="E232" s="34"/>
      <c r="F232" s="34"/>
      <c r="G232" s="34"/>
    </row>
    <row r="233" spans="1:7" x14ac:dyDescent="0.2">
      <c r="A233" s="34"/>
      <c r="B233" s="34"/>
      <c r="C233" s="34"/>
      <c r="D233" s="34"/>
      <c r="E233" s="34"/>
      <c r="F233" s="34"/>
      <c r="G233" s="34"/>
    </row>
    <row r="234" spans="1:7" x14ac:dyDescent="0.2">
      <c r="A234" s="34"/>
      <c r="B234" s="34"/>
      <c r="C234" s="34"/>
      <c r="D234" s="34"/>
      <c r="E234" s="34"/>
      <c r="F234" s="34"/>
      <c r="G234" s="34"/>
    </row>
    <row r="235" spans="1:7" x14ac:dyDescent="0.2">
      <c r="A235" s="34"/>
      <c r="B235" s="34"/>
      <c r="C235" s="34"/>
      <c r="D235" s="34"/>
      <c r="E235" s="34"/>
      <c r="F235" s="34"/>
      <c r="G235" s="34"/>
    </row>
    <row r="236" spans="1:7" x14ac:dyDescent="0.2">
      <c r="A236" s="34"/>
      <c r="B236" s="34"/>
      <c r="C236" s="34"/>
      <c r="D236" s="34"/>
      <c r="E236" s="34"/>
      <c r="F236" s="34"/>
      <c r="G236" s="34"/>
    </row>
    <row r="237" spans="1:7" x14ac:dyDescent="0.2">
      <c r="A237" s="34"/>
      <c r="B237" s="34"/>
      <c r="C237" s="34"/>
      <c r="D237" s="34"/>
      <c r="E237" s="34"/>
      <c r="F237" s="34"/>
      <c r="G237" s="34"/>
    </row>
    <row r="238" spans="1:7" x14ac:dyDescent="0.2">
      <c r="A238" s="34"/>
      <c r="B238" s="34"/>
      <c r="C238" s="34"/>
      <c r="D238" s="34"/>
      <c r="E238" s="34"/>
      <c r="F238" s="34"/>
      <c r="G238" s="34"/>
    </row>
    <row r="239" spans="1:7" x14ac:dyDescent="0.2">
      <c r="A239" s="34"/>
      <c r="B239" s="34"/>
      <c r="C239" s="34"/>
      <c r="D239" s="34"/>
      <c r="E239" s="34"/>
      <c r="F239" s="34"/>
      <c r="G239" s="34"/>
    </row>
    <row r="240" spans="1:7" x14ac:dyDescent="0.2">
      <c r="A240" s="34"/>
      <c r="B240" s="34"/>
      <c r="C240" s="34"/>
      <c r="D240" s="34"/>
      <c r="E240" s="34"/>
      <c r="F240" s="34"/>
      <c r="G240" s="34"/>
    </row>
    <row r="241" spans="1:7" x14ac:dyDescent="0.2">
      <c r="A241" s="34"/>
      <c r="B241" s="34"/>
      <c r="C241" s="34"/>
      <c r="D241" s="34"/>
      <c r="E241" s="34"/>
      <c r="F241" s="34"/>
      <c r="G241" s="34"/>
    </row>
    <row r="242" spans="1:7" x14ac:dyDescent="0.2">
      <c r="A242" s="34"/>
      <c r="B242" s="34"/>
      <c r="C242" s="34"/>
      <c r="D242" s="34"/>
      <c r="E242" s="34"/>
      <c r="F242" s="34"/>
      <c r="G242" s="34"/>
    </row>
    <row r="243" spans="1:7" x14ac:dyDescent="0.2">
      <c r="A243" s="34"/>
      <c r="B243" s="34"/>
      <c r="C243" s="34"/>
      <c r="D243" s="34"/>
      <c r="E243" s="34"/>
      <c r="F243" s="34"/>
      <c r="G243" s="34"/>
    </row>
    <row r="244" spans="1:7" x14ac:dyDescent="0.2">
      <c r="A244" s="34"/>
      <c r="B244" s="34"/>
      <c r="C244" s="34"/>
      <c r="D244" s="34"/>
      <c r="E244" s="34"/>
      <c r="F244" s="34"/>
      <c r="G244" s="34"/>
    </row>
    <row r="245" spans="1:7" x14ac:dyDescent="0.2">
      <c r="A245" s="34"/>
      <c r="B245" s="34"/>
      <c r="C245" s="34"/>
      <c r="D245" s="34"/>
      <c r="E245" s="34"/>
      <c r="F245" s="34"/>
      <c r="G245" s="34"/>
    </row>
    <row r="246" spans="1:7" x14ac:dyDescent="0.2">
      <c r="A246" s="34"/>
      <c r="B246" s="34"/>
      <c r="C246" s="34"/>
      <c r="D246" s="34"/>
      <c r="E246" s="34"/>
      <c r="F246" s="34"/>
      <c r="G246" s="34"/>
    </row>
    <row r="247" spans="1:7" x14ac:dyDescent="0.2">
      <c r="A247" s="34"/>
      <c r="B247" s="34"/>
      <c r="C247" s="34"/>
      <c r="D247" s="34"/>
      <c r="E247" s="34"/>
      <c r="F247" s="34"/>
      <c r="G247" s="34"/>
    </row>
    <row r="248" spans="1:7" x14ac:dyDescent="0.2">
      <c r="A248" s="34"/>
      <c r="B248" s="34"/>
      <c r="C248" s="34"/>
      <c r="D248" s="34"/>
      <c r="E248" s="34"/>
      <c r="F248" s="34"/>
      <c r="G248" s="34"/>
    </row>
    <row r="249" spans="1:7" x14ac:dyDescent="0.2">
      <c r="A249" s="34"/>
      <c r="B249" s="34"/>
      <c r="C249" s="34"/>
      <c r="D249" s="34"/>
      <c r="E249" s="34"/>
      <c r="F249" s="34"/>
      <c r="G249" s="34"/>
    </row>
    <row r="250" spans="1:7" x14ac:dyDescent="0.2">
      <c r="A250" s="34"/>
      <c r="B250" s="34"/>
      <c r="C250" s="34"/>
      <c r="D250" s="34"/>
      <c r="E250" s="34"/>
      <c r="F250" s="34"/>
      <c r="G250" s="34"/>
    </row>
    <row r="251" spans="1:7" x14ac:dyDescent="0.2">
      <c r="A251" s="34"/>
      <c r="B251" s="34"/>
      <c r="C251" s="34"/>
      <c r="D251" s="34"/>
      <c r="E251" s="34"/>
      <c r="F251" s="34"/>
      <c r="G251" s="34"/>
    </row>
    <row r="252" spans="1:7" x14ac:dyDescent="0.2">
      <c r="A252" s="34"/>
      <c r="B252" s="34"/>
      <c r="C252" s="34"/>
      <c r="D252" s="34"/>
      <c r="E252" s="34"/>
      <c r="F252" s="34"/>
      <c r="G252" s="34"/>
    </row>
    <row r="253" spans="1:7" x14ac:dyDescent="0.2">
      <c r="A253" s="34"/>
      <c r="B253" s="34"/>
      <c r="C253" s="34"/>
      <c r="D253" s="34"/>
      <c r="E253" s="34"/>
      <c r="F253" s="34"/>
      <c r="G253" s="34"/>
    </row>
    <row r="254" spans="1:7" x14ac:dyDescent="0.2">
      <c r="A254" s="34"/>
      <c r="B254" s="34"/>
      <c r="C254" s="34"/>
      <c r="D254" s="34"/>
      <c r="E254" s="34"/>
      <c r="F254" s="34"/>
      <c r="G254" s="34"/>
    </row>
    <row r="255" spans="1:7" x14ac:dyDescent="0.2">
      <c r="A255" s="34"/>
      <c r="B255" s="34"/>
      <c r="C255" s="34"/>
      <c r="D255" s="34"/>
      <c r="E255" s="34"/>
      <c r="F255" s="34"/>
      <c r="G255" s="34"/>
    </row>
    <row r="256" spans="1:7" x14ac:dyDescent="0.2">
      <c r="A256" s="34"/>
      <c r="B256" s="34"/>
      <c r="C256" s="34"/>
      <c r="D256" s="34"/>
      <c r="E256" s="34"/>
      <c r="F256" s="34"/>
      <c r="G256" s="34"/>
    </row>
    <row r="257" spans="1:7" x14ac:dyDescent="0.2">
      <c r="A257" s="34"/>
      <c r="B257" s="34"/>
      <c r="C257" s="34"/>
      <c r="D257" s="34"/>
      <c r="E257" s="34"/>
      <c r="F257" s="34"/>
      <c r="G257" s="34"/>
    </row>
    <row r="258" spans="1:7" x14ac:dyDescent="0.2">
      <c r="A258" s="34"/>
      <c r="B258" s="34"/>
      <c r="C258" s="34"/>
      <c r="D258" s="34"/>
      <c r="E258" s="34"/>
      <c r="F258" s="34"/>
      <c r="G258" s="34"/>
    </row>
    <row r="259" spans="1:7" x14ac:dyDescent="0.2">
      <c r="A259" s="34"/>
      <c r="B259" s="34"/>
      <c r="C259" s="34"/>
      <c r="D259" s="34"/>
      <c r="E259" s="34"/>
      <c r="F259" s="34"/>
      <c r="G259" s="34"/>
    </row>
    <row r="260" spans="1:7" x14ac:dyDescent="0.2">
      <c r="A260" s="34"/>
      <c r="B260" s="34"/>
      <c r="C260" s="34"/>
      <c r="D260" s="34"/>
      <c r="E260" s="34"/>
      <c r="F260" s="34"/>
      <c r="G260" s="34"/>
    </row>
    <row r="261" spans="1:7" x14ac:dyDescent="0.2">
      <c r="A261" s="34"/>
      <c r="B261" s="34"/>
      <c r="C261" s="34"/>
      <c r="D261" s="34"/>
      <c r="E261" s="34"/>
      <c r="F261" s="34"/>
      <c r="G261" s="34"/>
    </row>
    <row r="262" spans="1:7" x14ac:dyDescent="0.2">
      <c r="A262" s="34"/>
      <c r="B262" s="34"/>
      <c r="C262" s="34"/>
      <c r="D262" s="34"/>
      <c r="E262" s="34"/>
      <c r="F262" s="34"/>
      <c r="G262" s="34"/>
    </row>
  </sheetData>
  <mergeCells count="6">
    <mergeCell ref="A10:F10"/>
    <mergeCell ref="A1:G1"/>
    <mergeCell ref="A3:A4"/>
    <mergeCell ref="B3:C3"/>
    <mergeCell ref="D3:E3"/>
    <mergeCell ref="F3:G3"/>
  </mergeCells>
  <printOptions horizontalCentered="1"/>
  <pageMargins left="0.62992125984251968" right="0.62992125984251968" top="0.74803149606299213" bottom="0.74803149606299213" header="0.31496062992125984" footer="0.31496062992125984"/>
  <pageSetup paperSize="9" firstPageNumber="16" orientation="portrait" useFirstPageNumber="1" r:id="rId1"/>
  <headerFooter alignWithMargins="0">
    <oddHeader xml:space="preserve">&amp;C&amp;"Arial,Обычный"&amp;8Activitatea economică a întreprinderilor 
&amp;"Arial,Курсив"Экономическая деятельность предприятий 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/>
  <dimension ref="A1:M25"/>
  <sheetViews>
    <sheetView view="pageBreakPreview" topLeftCell="A4" zoomScaleNormal="100" zoomScaleSheetLayoutView="100" zoomScalePageLayoutView="92" workbookViewId="0">
      <selection activeCell="I9" sqref="I9"/>
    </sheetView>
  </sheetViews>
  <sheetFormatPr defaultColWidth="9.140625" defaultRowHeight="12.75" x14ac:dyDescent="0.2"/>
  <cols>
    <col min="1" max="1" width="31.85546875" style="10" customWidth="1"/>
    <col min="2" max="7" width="9.85546875" style="10" customWidth="1"/>
    <col min="8" max="8" width="8.140625" style="10" customWidth="1"/>
    <col min="9" max="16384" width="9.140625" style="10"/>
  </cols>
  <sheetData>
    <row r="1" spans="1:13" ht="57" customHeight="1" x14ac:dyDescent="0.2">
      <c r="A1" s="870" t="s">
        <v>353</v>
      </c>
      <c r="B1" s="870"/>
      <c r="C1" s="870"/>
      <c r="D1" s="870"/>
      <c r="E1" s="870"/>
      <c r="F1" s="870"/>
      <c r="G1" s="870"/>
    </row>
    <row r="2" spans="1:13" ht="12.75" customHeight="1" x14ac:dyDescent="0.2">
      <c r="A2" s="252"/>
      <c r="B2" s="252"/>
      <c r="C2" s="252"/>
      <c r="D2" s="252"/>
      <c r="E2" s="252"/>
      <c r="F2" s="252"/>
      <c r="G2" s="252"/>
    </row>
    <row r="3" spans="1:13" s="270" customFormat="1" ht="25.5" customHeight="1" x14ac:dyDescent="0.25">
      <c r="A3" s="873"/>
      <c r="B3" s="913" t="s">
        <v>404</v>
      </c>
      <c r="C3" s="877" t="s">
        <v>191</v>
      </c>
      <c r="D3" s="879"/>
      <c r="E3" s="879"/>
      <c r="F3" s="879"/>
      <c r="G3" s="879"/>
    </row>
    <row r="4" spans="1:13" s="270" customFormat="1" ht="54" customHeight="1" x14ac:dyDescent="0.25">
      <c r="A4" s="874"/>
      <c r="B4" s="914"/>
      <c r="C4" s="254" t="s">
        <v>157</v>
      </c>
      <c r="D4" s="261" t="s">
        <v>158</v>
      </c>
      <c r="E4" s="261" t="s">
        <v>159</v>
      </c>
      <c r="F4" s="256" t="s">
        <v>160</v>
      </c>
      <c r="G4" s="257" t="s">
        <v>161</v>
      </c>
    </row>
    <row r="5" spans="1:13" ht="30" customHeight="1" x14ac:dyDescent="0.25">
      <c r="A5" s="336" t="s">
        <v>52</v>
      </c>
      <c r="B5" s="387">
        <v>2450</v>
      </c>
      <c r="C5" s="432">
        <v>1845</v>
      </c>
      <c r="D5" s="432">
        <v>317</v>
      </c>
      <c r="E5" s="432">
        <v>198</v>
      </c>
      <c r="F5" s="432">
        <v>76</v>
      </c>
      <c r="G5" s="432">
        <v>14</v>
      </c>
      <c r="H5" s="19"/>
    </row>
    <row r="6" spans="1:13" ht="41.25" customHeight="1" x14ac:dyDescent="0.25">
      <c r="A6" s="336" t="s">
        <v>560</v>
      </c>
      <c r="B6" s="856">
        <v>40.463000000000001</v>
      </c>
      <c r="C6" s="449">
        <v>6.2359999999999998</v>
      </c>
      <c r="D6" s="449">
        <v>4.2110000000000003</v>
      </c>
      <c r="E6" s="449">
        <v>5.7480000000000002</v>
      </c>
      <c r="F6" s="449">
        <v>6.1189999999999998</v>
      </c>
      <c r="G6" s="449">
        <v>18.149000000000001</v>
      </c>
      <c r="H6" s="45"/>
    </row>
    <row r="7" spans="1:13" ht="27.75" customHeight="1" x14ac:dyDescent="0.2">
      <c r="A7" s="336" t="s">
        <v>53</v>
      </c>
      <c r="B7" s="434">
        <v>15079</v>
      </c>
      <c r="C7" s="351">
        <v>3712</v>
      </c>
      <c r="D7" s="351">
        <v>1859.1</v>
      </c>
      <c r="E7" s="351">
        <v>2688.3</v>
      </c>
      <c r="F7" s="351">
        <v>3058.5</v>
      </c>
      <c r="G7" s="351">
        <v>3761.1</v>
      </c>
      <c r="H7" s="449"/>
      <c r="I7" s="449"/>
      <c r="J7" s="449"/>
      <c r="K7" s="449"/>
      <c r="L7" s="449"/>
      <c r="M7" s="449"/>
    </row>
    <row r="8" spans="1:13" ht="39.75" customHeight="1" x14ac:dyDescent="0.25">
      <c r="A8" s="339" t="s">
        <v>193</v>
      </c>
      <c r="B8" s="434">
        <f>B7/$B$5*1000</f>
        <v>6154.6938775510207</v>
      </c>
      <c r="C8" s="351">
        <f>C7/$C$5*1000</f>
        <v>2011.9241192411926</v>
      </c>
      <c r="D8" s="351">
        <f>D7/$D$5*1000</f>
        <v>5864.6687697160878</v>
      </c>
      <c r="E8" s="351">
        <f>E7/$E$5*1000</f>
        <v>13577.272727272728</v>
      </c>
      <c r="F8" s="351">
        <f>F7/$F$5*1000</f>
        <v>40243.42105263158</v>
      </c>
      <c r="G8" s="351">
        <f>G7/$G$5*1000</f>
        <v>268650</v>
      </c>
      <c r="H8" s="11"/>
      <c r="I8" s="11"/>
      <c r="J8" s="11"/>
      <c r="K8" s="11"/>
      <c r="L8" s="11"/>
      <c r="M8" s="11"/>
    </row>
    <row r="9" spans="1:13" ht="28.5" customHeight="1" x14ac:dyDescent="0.25">
      <c r="A9" s="339" t="s">
        <v>81</v>
      </c>
      <c r="B9" s="434">
        <v>372.66144378815216</v>
      </c>
      <c r="C9" s="351">
        <v>595.25336754329692</v>
      </c>
      <c r="D9" s="351">
        <v>441.4865827594395</v>
      </c>
      <c r="E9" s="351">
        <v>467.69311064718164</v>
      </c>
      <c r="F9" s="351">
        <v>499.83657460369341</v>
      </c>
      <c r="G9" s="351">
        <v>207.23455837787205</v>
      </c>
      <c r="H9" s="11"/>
      <c r="I9" s="11"/>
      <c r="J9" s="11"/>
      <c r="K9" s="11"/>
      <c r="L9" s="11"/>
      <c r="M9" s="11"/>
    </row>
    <row r="10" spans="1:13" ht="53.25" customHeight="1" x14ac:dyDescent="0.25">
      <c r="A10" s="393" t="s">
        <v>543</v>
      </c>
      <c r="B10" s="435">
        <v>14215.2</v>
      </c>
      <c r="C10" s="436">
        <v>3460.8</v>
      </c>
      <c r="D10" s="436">
        <v>1770.5</v>
      </c>
      <c r="E10" s="436">
        <v>2481.5</v>
      </c>
      <c r="F10" s="436">
        <v>2749.6</v>
      </c>
      <c r="G10" s="436">
        <v>3752.8</v>
      </c>
      <c r="H10" s="11"/>
    </row>
    <row r="11" spans="1:13" ht="13.5" x14ac:dyDescent="0.25">
      <c r="A11" s="40"/>
      <c r="B11" s="40"/>
      <c r="C11" s="40"/>
      <c r="D11" s="27"/>
      <c r="E11" s="27"/>
      <c r="F11" s="40"/>
      <c r="G11" s="40"/>
    </row>
    <row r="12" spans="1:13" x14ac:dyDescent="0.2">
      <c r="A12" s="475"/>
      <c r="B12" s="475"/>
      <c r="C12" s="482"/>
      <c r="D12" s="483"/>
      <c r="E12" s="483"/>
      <c r="F12" s="475"/>
      <c r="G12" s="475"/>
    </row>
    <row r="13" spans="1:13" ht="13.5" x14ac:dyDescent="0.25">
      <c r="A13" s="40"/>
      <c r="B13" s="40"/>
      <c r="C13" s="61"/>
      <c r="D13" s="27"/>
      <c r="E13" s="27"/>
      <c r="F13" s="40"/>
      <c r="G13" s="40"/>
    </row>
    <row r="14" spans="1:13" x14ac:dyDescent="0.2">
      <c r="A14" s="40"/>
      <c r="B14" s="40"/>
      <c r="C14" s="61"/>
      <c r="D14" s="40"/>
      <c r="E14" s="40"/>
      <c r="F14" s="40"/>
      <c r="G14" s="40"/>
    </row>
    <row r="15" spans="1:13" x14ac:dyDescent="0.2">
      <c r="A15" s="40"/>
      <c r="B15" s="40"/>
      <c r="C15" s="40"/>
      <c r="D15" s="40"/>
      <c r="E15" s="40"/>
      <c r="F15" s="40"/>
      <c r="G15" s="40"/>
    </row>
    <row r="16" spans="1:13" x14ac:dyDescent="0.2">
      <c r="A16" s="40"/>
      <c r="B16" s="40"/>
      <c r="C16" s="40"/>
      <c r="D16" s="40"/>
      <c r="E16" s="40"/>
      <c r="F16" s="40"/>
      <c r="G16" s="40"/>
    </row>
    <row r="17" spans="1:7" ht="13.5" x14ac:dyDescent="0.25">
      <c r="A17" s="40"/>
      <c r="B17" s="40"/>
      <c r="C17" s="76"/>
      <c r="D17" s="40"/>
      <c r="E17" s="40"/>
      <c r="F17" s="40"/>
      <c r="G17" s="40"/>
    </row>
    <row r="18" spans="1:7" x14ac:dyDescent="0.2">
      <c r="A18" s="40"/>
      <c r="B18" s="40"/>
      <c r="C18" s="61"/>
      <c r="D18" s="40"/>
      <c r="E18" s="40"/>
      <c r="F18" s="40"/>
      <c r="G18" s="40"/>
    </row>
    <row r="19" spans="1:7" x14ac:dyDescent="0.2">
      <c r="A19" s="40"/>
      <c r="B19" s="40"/>
      <c r="C19" s="61"/>
      <c r="D19" s="40"/>
      <c r="E19" s="40"/>
      <c r="F19" s="40"/>
      <c r="G19" s="40"/>
    </row>
    <row r="20" spans="1:7" x14ac:dyDescent="0.2">
      <c r="A20" s="40"/>
      <c r="B20" s="40"/>
      <c r="C20" s="61"/>
      <c r="D20" s="40"/>
      <c r="E20" s="40"/>
      <c r="F20" s="40"/>
      <c r="G20" s="40"/>
    </row>
    <row r="21" spans="1:7" x14ac:dyDescent="0.2">
      <c r="A21" s="40"/>
      <c r="B21" s="40"/>
      <c r="C21" s="40"/>
      <c r="D21" s="40"/>
      <c r="E21" s="40"/>
      <c r="F21" s="40"/>
      <c r="G21" s="40"/>
    </row>
    <row r="22" spans="1:7" x14ac:dyDescent="0.2">
      <c r="A22" s="40"/>
      <c r="B22" s="40"/>
      <c r="C22" s="40"/>
      <c r="D22" s="40"/>
      <c r="E22" s="40"/>
      <c r="F22" s="40"/>
      <c r="G22" s="40"/>
    </row>
    <row r="23" spans="1:7" x14ac:dyDescent="0.2">
      <c r="A23" s="40"/>
      <c r="B23" s="40"/>
      <c r="C23" s="40"/>
      <c r="D23" s="40"/>
      <c r="E23" s="40"/>
      <c r="F23" s="40"/>
      <c r="G23" s="40"/>
    </row>
    <row r="24" spans="1:7" x14ac:dyDescent="0.2">
      <c r="A24" s="40"/>
      <c r="B24" s="40"/>
      <c r="C24" s="40"/>
      <c r="D24" s="40"/>
      <c r="E24" s="40"/>
      <c r="F24" s="40"/>
      <c r="G24" s="40"/>
    </row>
    <row r="25" spans="1:7" x14ac:dyDescent="0.2">
      <c r="A25" s="40"/>
      <c r="B25" s="40"/>
      <c r="C25" s="40"/>
      <c r="D25" s="40"/>
      <c r="E25" s="40"/>
      <c r="F25" s="40"/>
      <c r="G25" s="40"/>
    </row>
  </sheetData>
  <mergeCells count="4">
    <mergeCell ref="A1:G1"/>
    <mergeCell ref="A3:A4"/>
    <mergeCell ref="B3:B4"/>
    <mergeCell ref="C3:G3"/>
  </mergeCells>
  <printOptions horizontalCentered="1"/>
  <pageMargins left="0.62992125984251968" right="0.62992125984251968" top="0.74803149606299213" bottom="0.74803149606299213" header="0.31496062992125984" footer="0.31496062992125984"/>
  <pageSetup paperSize="9" firstPageNumber="16" orientation="portrait" useFirstPageNumber="1" r:id="rId1"/>
  <headerFooter alignWithMargins="0">
    <oddHeader xml:space="preserve">&amp;C&amp;"Arial,Обычный"&amp;8Activitatea economică a întreprinderilor 
&amp;"Arial,Курсив"Экономическая деятельность предприятий  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I492"/>
  <sheetViews>
    <sheetView view="pageBreakPreview" zoomScaleNormal="130" zoomScaleSheetLayoutView="100" workbookViewId="0">
      <selection activeCell="D4" sqref="D4"/>
    </sheetView>
  </sheetViews>
  <sheetFormatPr defaultColWidth="9.140625" defaultRowHeight="12.75" x14ac:dyDescent="0.2"/>
  <cols>
    <col min="1" max="1" width="27.140625" style="10" customWidth="1"/>
    <col min="2" max="2" width="7.85546875" style="10" customWidth="1"/>
    <col min="3" max="3" width="7" style="10" customWidth="1"/>
    <col min="4" max="4" width="7.85546875" style="10" customWidth="1"/>
    <col min="5" max="5" width="6.85546875" style="10" customWidth="1"/>
    <col min="6" max="9" width="7.85546875" style="10" customWidth="1"/>
    <col min="10" max="10" width="3.28515625" style="10" customWidth="1"/>
    <col min="11" max="16384" width="9.140625" style="10"/>
  </cols>
  <sheetData>
    <row r="1" spans="1:9" s="82" customFormat="1" ht="51.75" customHeight="1" x14ac:dyDescent="0.2">
      <c r="A1" s="896" t="s">
        <v>342</v>
      </c>
      <c r="B1" s="934"/>
      <c r="C1" s="934"/>
      <c r="D1" s="934"/>
      <c r="E1" s="934"/>
      <c r="F1" s="934"/>
      <c r="G1" s="934"/>
      <c r="H1" s="935"/>
      <c r="I1" s="935"/>
    </row>
    <row r="2" spans="1:9" s="82" customFormat="1" ht="15" customHeight="1" x14ac:dyDescent="0.2">
      <c r="A2" s="258"/>
      <c r="B2" s="264"/>
      <c r="C2" s="264"/>
      <c r="D2" s="264"/>
      <c r="E2" s="264"/>
      <c r="F2" s="264"/>
      <c r="G2" s="264"/>
      <c r="H2" s="264"/>
      <c r="I2" s="264"/>
    </row>
    <row r="3" spans="1:9" s="11" customFormat="1" ht="64.5" customHeight="1" x14ac:dyDescent="0.25">
      <c r="A3" s="909"/>
      <c r="B3" s="910" t="s">
        <v>413</v>
      </c>
      <c r="C3" s="910"/>
      <c r="D3" s="877" t="s">
        <v>181</v>
      </c>
      <c r="E3" s="905"/>
      <c r="F3" s="877" t="s">
        <v>182</v>
      </c>
      <c r="G3" s="905"/>
      <c r="H3" s="889" t="s">
        <v>272</v>
      </c>
      <c r="I3" s="927"/>
    </row>
    <row r="4" spans="1:9" s="11" customFormat="1" ht="30.75" customHeight="1" x14ac:dyDescent="0.25">
      <c r="A4" s="891"/>
      <c r="B4" s="298" t="s">
        <v>270</v>
      </c>
      <c r="C4" s="114" t="s">
        <v>32</v>
      </c>
      <c r="D4" s="843" t="s">
        <v>558</v>
      </c>
      <c r="E4" s="114" t="s">
        <v>32</v>
      </c>
      <c r="F4" s="296" t="s">
        <v>185</v>
      </c>
      <c r="G4" s="115" t="s">
        <v>32</v>
      </c>
      <c r="H4" s="296" t="s">
        <v>185</v>
      </c>
      <c r="I4" s="116" t="s">
        <v>32</v>
      </c>
    </row>
    <row r="5" spans="1:9" s="11" customFormat="1" ht="15.75" customHeight="1" x14ac:dyDescent="0.25">
      <c r="A5" s="431" t="s">
        <v>91</v>
      </c>
      <c r="B5" s="437">
        <f>SUM(B7:B11)</f>
        <v>2450</v>
      </c>
      <c r="C5" s="438">
        <f t="shared" ref="C5:H5" si="0">SUM(C7:C11)</f>
        <v>100</v>
      </c>
      <c r="D5" s="848">
        <v>40.463000000000001</v>
      </c>
      <c r="E5" s="438">
        <f t="shared" si="0"/>
        <v>100</v>
      </c>
      <c r="F5" s="439">
        <f t="shared" si="0"/>
        <v>15079</v>
      </c>
      <c r="G5" s="439">
        <f t="shared" si="0"/>
        <v>99.999999999999986</v>
      </c>
      <c r="H5" s="439">
        <f t="shared" si="0"/>
        <v>14215.199999999997</v>
      </c>
      <c r="I5" s="439">
        <v>100</v>
      </c>
    </row>
    <row r="6" spans="1:9" s="11" customFormat="1" ht="15.75" customHeight="1" x14ac:dyDescent="0.25">
      <c r="A6" s="417" t="s">
        <v>74</v>
      </c>
      <c r="B6" s="440"/>
      <c r="C6" s="441"/>
      <c r="D6" s="492"/>
      <c r="E6" s="441"/>
      <c r="F6" s="442"/>
      <c r="G6" s="442"/>
      <c r="H6" s="442"/>
      <c r="I6" s="442"/>
    </row>
    <row r="7" spans="1:9" s="11" customFormat="1" ht="60.75" customHeight="1" x14ac:dyDescent="0.25">
      <c r="A7" s="340" t="s">
        <v>269</v>
      </c>
      <c r="B7" s="440">
        <v>1793</v>
      </c>
      <c r="C7" s="443">
        <f>B7/$B$5*100</f>
        <v>73.183673469387756</v>
      </c>
      <c r="D7" s="492">
        <v>29.126000000000001</v>
      </c>
      <c r="E7" s="443">
        <f>D7/$D$5*100</f>
        <v>71.981810542965178</v>
      </c>
      <c r="F7" s="442">
        <v>9947.5</v>
      </c>
      <c r="G7" s="442">
        <v>66</v>
      </c>
      <c r="H7" s="442">
        <v>8993.4</v>
      </c>
      <c r="I7" s="442">
        <f>H7/$H$5*100</f>
        <v>63.266081377680237</v>
      </c>
    </row>
    <row r="8" spans="1:9" s="11" customFormat="1" ht="27.75" customHeight="1" x14ac:dyDescent="0.25">
      <c r="A8" s="339" t="s">
        <v>262</v>
      </c>
      <c r="B8" s="444">
        <v>3</v>
      </c>
      <c r="C8" s="443">
        <f>B8/$B$5*100</f>
        <v>0.12244897959183673</v>
      </c>
      <c r="D8" s="492">
        <v>5.1999999999999998E-2</v>
      </c>
      <c r="E8" s="443">
        <f>D8/$D$5*100</f>
        <v>0.12851246818080714</v>
      </c>
      <c r="F8" s="442">
        <v>16</v>
      </c>
      <c r="G8" s="442">
        <v>0.1</v>
      </c>
      <c r="H8" s="442">
        <v>16.3</v>
      </c>
      <c r="I8" s="442">
        <f>H8/$H$5*100</f>
        <v>0.11466599133322081</v>
      </c>
    </row>
    <row r="9" spans="1:9" s="11" customFormat="1" ht="27.75" customHeight="1" x14ac:dyDescent="0.25">
      <c r="A9" s="340" t="s">
        <v>263</v>
      </c>
      <c r="B9" s="440">
        <v>13</v>
      </c>
      <c r="C9" s="443">
        <f>B9/$B$5*100</f>
        <v>0.53061224489795922</v>
      </c>
      <c r="D9" s="492">
        <v>0.72099999999999997</v>
      </c>
      <c r="E9" s="443">
        <f>D9/$D$5*100</f>
        <v>1.7818747991992685</v>
      </c>
      <c r="F9" s="442">
        <v>1456.5</v>
      </c>
      <c r="G9" s="442">
        <v>9.6</v>
      </c>
      <c r="H9" s="442">
        <v>1532.5</v>
      </c>
      <c r="I9" s="442">
        <f>H9/$H$5*100</f>
        <v>10.780713602341157</v>
      </c>
    </row>
    <row r="10" spans="1:9" s="11" customFormat="1" ht="49.5" customHeight="1" x14ac:dyDescent="0.25">
      <c r="A10" s="340" t="s">
        <v>264</v>
      </c>
      <c r="B10" s="349">
        <v>594</v>
      </c>
      <c r="C10" s="331">
        <f>B10/$B$5*100</f>
        <v>24.244897959183671</v>
      </c>
      <c r="D10" s="492">
        <v>4.9939999999999998</v>
      </c>
      <c r="E10" s="331">
        <f>D10/$D$5*100</f>
        <v>12.342139732595211</v>
      </c>
      <c r="F10" s="442">
        <v>3012.3</v>
      </c>
      <c r="G10" s="442">
        <v>20</v>
      </c>
      <c r="H10" s="442">
        <v>3040.7</v>
      </c>
      <c r="I10" s="350">
        <f>H10/$H$5*100</f>
        <v>21.390483426191686</v>
      </c>
    </row>
    <row r="11" spans="1:9" s="11" customFormat="1" ht="39.75" customHeight="1" x14ac:dyDescent="0.25">
      <c r="A11" s="414" t="s">
        <v>265</v>
      </c>
      <c r="B11" s="408">
        <v>47</v>
      </c>
      <c r="C11" s="334">
        <f>B11/$B$5*100</f>
        <v>1.9183673469387756</v>
      </c>
      <c r="D11" s="853">
        <v>5.57</v>
      </c>
      <c r="E11" s="334">
        <f>D11/$D$5*100</f>
        <v>13.765662457059536</v>
      </c>
      <c r="F11" s="353">
        <v>646.70000000000005</v>
      </c>
      <c r="G11" s="353">
        <v>4.3</v>
      </c>
      <c r="H11" s="353">
        <v>632.29999999999995</v>
      </c>
      <c r="I11" s="353">
        <f>H11/$H$5*100</f>
        <v>4.4480556024537119</v>
      </c>
    </row>
    <row r="12" spans="1:9" ht="19.5" customHeight="1" x14ac:dyDescent="0.2">
      <c r="A12" s="34"/>
      <c r="B12" s="192"/>
      <c r="C12" s="196"/>
      <c r="D12" s="192"/>
      <c r="E12" s="196"/>
      <c r="F12" s="97"/>
      <c r="G12" s="196"/>
      <c r="H12" s="196"/>
      <c r="I12" s="145"/>
    </row>
    <row r="13" spans="1:9" ht="18" customHeight="1" x14ac:dyDescent="0.2">
      <c r="A13" s="34"/>
      <c r="B13" s="34"/>
      <c r="C13" s="34"/>
      <c r="D13" s="34"/>
      <c r="E13" s="34"/>
      <c r="F13" s="34"/>
      <c r="G13" s="34"/>
      <c r="H13" s="34"/>
      <c r="I13" s="34"/>
    </row>
    <row r="14" spans="1:9" x14ac:dyDescent="0.2">
      <c r="A14" s="34"/>
      <c r="B14" s="34"/>
      <c r="C14" s="34"/>
      <c r="D14" s="34"/>
      <c r="E14" s="34"/>
      <c r="F14" s="34"/>
      <c r="G14" s="34"/>
      <c r="H14" s="34"/>
      <c r="I14" s="34"/>
    </row>
    <row r="15" spans="1:9" ht="22.9" customHeight="1" x14ac:dyDescent="0.2">
      <c r="A15" s="34"/>
      <c r="B15" s="34"/>
      <c r="C15" s="34"/>
      <c r="D15" s="34"/>
      <c r="E15" s="34"/>
      <c r="F15" s="34"/>
      <c r="G15" s="34"/>
      <c r="H15" s="34"/>
      <c r="I15" s="34"/>
    </row>
    <row r="16" spans="1:9" ht="30" customHeight="1" x14ac:dyDescent="0.2">
      <c r="A16" s="34"/>
      <c r="B16" s="104" t="s">
        <v>292</v>
      </c>
      <c r="C16" s="152">
        <v>0.66</v>
      </c>
      <c r="D16" s="34"/>
      <c r="E16" s="34"/>
      <c r="F16" s="34"/>
      <c r="G16" s="34"/>
      <c r="H16" s="34"/>
      <c r="I16" s="34"/>
    </row>
    <row r="17" spans="1:9" ht="30" customHeight="1" x14ac:dyDescent="0.2">
      <c r="A17" s="34"/>
      <c r="B17" s="488" t="s">
        <v>135</v>
      </c>
      <c r="C17" s="489">
        <v>0.2</v>
      </c>
      <c r="D17" s="34"/>
      <c r="E17" s="34"/>
      <c r="F17" s="34"/>
      <c r="G17" s="34"/>
      <c r="H17" s="34"/>
      <c r="I17" s="34"/>
    </row>
    <row r="18" spans="1:9" ht="17.25" customHeight="1" x14ac:dyDescent="0.2">
      <c r="A18" s="34"/>
      <c r="B18" s="104" t="s">
        <v>266</v>
      </c>
      <c r="C18" s="152">
        <v>9.6000000000000002E-2</v>
      </c>
      <c r="D18" s="34"/>
      <c r="E18" s="34"/>
      <c r="F18" s="34"/>
      <c r="G18" s="34"/>
      <c r="H18" s="34"/>
      <c r="I18" s="34"/>
    </row>
    <row r="19" spans="1:9" x14ac:dyDescent="0.2">
      <c r="A19" s="34"/>
      <c r="B19" s="38" t="s">
        <v>267</v>
      </c>
      <c r="C19" s="152">
        <v>4.2999999999999997E-2</v>
      </c>
      <c r="D19" s="34"/>
      <c r="E19" s="34"/>
      <c r="F19" s="34"/>
      <c r="G19" s="34"/>
      <c r="H19" s="34"/>
      <c r="I19" s="34"/>
    </row>
    <row r="20" spans="1:9" x14ac:dyDescent="0.2">
      <c r="A20" s="34"/>
      <c r="B20" s="89" t="s">
        <v>268</v>
      </c>
      <c r="C20" s="153">
        <v>1E-3</v>
      </c>
      <c r="D20" s="34"/>
      <c r="E20" s="34"/>
      <c r="F20" s="34"/>
      <c r="G20" s="34"/>
      <c r="H20" s="34"/>
      <c r="I20" s="34"/>
    </row>
    <row r="21" spans="1:9" x14ac:dyDescent="0.2">
      <c r="A21" s="34"/>
      <c r="B21" s="34"/>
      <c r="C21" s="153"/>
      <c r="D21" s="34"/>
      <c r="E21" s="34"/>
      <c r="F21" s="34"/>
      <c r="G21" s="34"/>
      <c r="H21" s="34"/>
      <c r="I21" s="34"/>
    </row>
    <row r="22" spans="1:9" x14ac:dyDescent="0.2">
      <c r="A22" s="34"/>
      <c r="B22" s="34"/>
      <c r="C22" s="34"/>
      <c r="D22" s="34"/>
      <c r="E22" s="34"/>
      <c r="F22" s="34"/>
      <c r="G22" s="34"/>
      <c r="H22" s="34"/>
      <c r="I22" s="34"/>
    </row>
    <row r="23" spans="1:9" x14ac:dyDescent="0.2">
      <c r="A23" s="34"/>
      <c r="B23" s="34"/>
      <c r="C23" s="34"/>
      <c r="D23" s="34"/>
      <c r="E23" s="34"/>
      <c r="F23" s="34"/>
      <c r="G23" s="34"/>
      <c r="H23" s="34"/>
      <c r="I23" s="34"/>
    </row>
    <row r="24" spans="1:9" x14ac:dyDescent="0.2">
      <c r="A24" s="34"/>
      <c r="B24" s="34"/>
      <c r="C24" s="34"/>
      <c r="D24" s="34"/>
      <c r="E24" s="34"/>
      <c r="F24" s="34"/>
      <c r="G24" s="34"/>
      <c r="H24" s="34"/>
      <c r="I24" s="34"/>
    </row>
    <row r="25" spans="1:9" x14ac:dyDescent="0.2">
      <c r="A25" s="34"/>
      <c r="B25" s="34"/>
      <c r="C25" s="34"/>
      <c r="D25" s="34"/>
      <c r="E25" s="34"/>
      <c r="F25" s="34"/>
      <c r="G25" s="34"/>
      <c r="H25" s="34"/>
      <c r="I25" s="34"/>
    </row>
    <row r="26" spans="1:9" x14ac:dyDescent="0.2">
      <c r="A26" s="34"/>
      <c r="B26" s="34"/>
      <c r="C26" s="34"/>
      <c r="D26" s="34"/>
      <c r="E26" s="34"/>
      <c r="F26" s="34"/>
      <c r="G26" s="34"/>
      <c r="H26" s="34"/>
      <c r="I26" s="34"/>
    </row>
    <row r="27" spans="1:9" x14ac:dyDescent="0.2">
      <c r="A27" s="34"/>
      <c r="B27" s="34"/>
      <c r="C27" s="34"/>
      <c r="D27" s="34"/>
      <c r="E27" s="34"/>
      <c r="F27" s="34"/>
      <c r="G27" s="34"/>
      <c r="H27" s="34"/>
      <c r="I27" s="34"/>
    </row>
    <row r="28" spans="1:9" x14ac:dyDescent="0.2">
      <c r="A28" s="34"/>
      <c r="B28" s="34"/>
      <c r="C28" s="34"/>
      <c r="D28" s="34"/>
      <c r="E28" s="34"/>
      <c r="F28" s="34"/>
      <c r="G28" s="34"/>
      <c r="H28" s="34"/>
      <c r="I28" s="34"/>
    </row>
    <row r="29" spans="1:9" x14ac:dyDescent="0.2">
      <c r="A29" s="34"/>
      <c r="B29" s="34"/>
      <c r="C29" s="34"/>
      <c r="D29" s="34"/>
      <c r="E29" s="34"/>
      <c r="F29" s="34"/>
      <c r="G29" s="34"/>
      <c r="H29" s="34"/>
      <c r="I29" s="34"/>
    </row>
    <row r="30" spans="1:9" x14ac:dyDescent="0.2">
      <c r="A30" s="34"/>
      <c r="B30" s="34"/>
      <c r="C30" s="34"/>
      <c r="D30" s="34"/>
      <c r="E30" s="34"/>
      <c r="F30" s="34"/>
      <c r="G30" s="34"/>
      <c r="H30" s="34"/>
      <c r="I30" s="34"/>
    </row>
    <row r="31" spans="1:9" x14ac:dyDescent="0.2">
      <c r="A31" s="34"/>
      <c r="B31" s="34"/>
      <c r="C31" s="34"/>
      <c r="D31" s="34"/>
      <c r="E31" s="34"/>
      <c r="F31" s="34"/>
      <c r="G31" s="34"/>
      <c r="H31" s="34"/>
      <c r="I31" s="34"/>
    </row>
    <row r="32" spans="1:9" x14ac:dyDescent="0.2">
      <c r="A32" s="34"/>
      <c r="B32" s="34"/>
      <c r="C32" s="34"/>
      <c r="D32" s="34"/>
      <c r="E32" s="34"/>
      <c r="F32" s="34"/>
      <c r="G32" s="34"/>
      <c r="H32" s="34"/>
      <c r="I32" s="34"/>
    </row>
    <row r="33" spans="1:9" x14ac:dyDescent="0.2">
      <c r="A33" s="34"/>
      <c r="B33" s="34"/>
      <c r="C33" s="34"/>
      <c r="D33" s="34"/>
      <c r="E33" s="34"/>
      <c r="F33" s="34"/>
      <c r="G33" s="34"/>
      <c r="H33" s="34"/>
      <c r="I33" s="34"/>
    </row>
    <row r="34" spans="1:9" x14ac:dyDescent="0.2">
      <c r="A34" s="34"/>
      <c r="B34" s="34"/>
      <c r="C34" s="34"/>
      <c r="D34" s="34"/>
      <c r="E34" s="34"/>
      <c r="F34" s="34"/>
      <c r="G34" s="34"/>
      <c r="H34" s="34"/>
      <c r="I34" s="34"/>
    </row>
    <row r="35" spans="1:9" x14ac:dyDescent="0.2">
      <c r="A35" s="34"/>
      <c r="B35" s="34"/>
      <c r="C35" s="34"/>
      <c r="D35" s="34"/>
      <c r="E35" s="34"/>
      <c r="F35" s="34"/>
      <c r="G35" s="34"/>
      <c r="H35" s="34"/>
      <c r="I35" s="34"/>
    </row>
    <row r="36" spans="1:9" x14ac:dyDescent="0.2">
      <c r="A36" s="34"/>
      <c r="B36" s="34"/>
      <c r="C36" s="34"/>
      <c r="D36" s="34"/>
      <c r="E36" s="34"/>
      <c r="F36" s="34"/>
      <c r="G36" s="34"/>
      <c r="H36" s="34"/>
      <c r="I36" s="34"/>
    </row>
    <row r="37" spans="1:9" x14ac:dyDescent="0.2">
      <c r="A37" s="34"/>
      <c r="B37" s="34"/>
      <c r="C37" s="34"/>
      <c r="D37" s="34"/>
      <c r="E37" s="34"/>
      <c r="F37" s="34"/>
      <c r="G37" s="34"/>
      <c r="H37" s="34"/>
      <c r="I37" s="34"/>
    </row>
    <row r="38" spans="1:9" x14ac:dyDescent="0.2">
      <c r="A38" s="34"/>
      <c r="B38" s="34"/>
      <c r="C38" s="34"/>
      <c r="D38" s="34"/>
      <c r="E38" s="34"/>
      <c r="F38" s="34"/>
      <c r="G38" s="34"/>
      <c r="H38" s="34"/>
      <c r="I38" s="34"/>
    </row>
    <row r="39" spans="1:9" x14ac:dyDescent="0.2">
      <c r="A39" s="34"/>
      <c r="B39" s="34"/>
      <c r="C39" s="34"/>
      <c r="D39" s="34"/>
      <c r="E39" s="34"/>
      <c r="F39" s="34"/>
      <c r="G39" s="34"/>
      <c r="H39" s="34"/>
      <c r="I39" s="34"/>
    </row>
    <row r="40" spans="1:9" x14ac:dyDescent="0.2">
      <c r="A40" s="34"/>
      <c r="B40" s="34"/>
      <c r="C40" s="34"/>
      <c r="D40" s="34"/>
      <c r="E40" s="34"/>
      <c r="F40" s="34"/>
      <c r="G40" s="34"/>
      <c r="H40" s="34"/>
      <c r="I40" s="34"/>
    </row>
    <row r="41" spans="1:9" x14ac:dyDescent="0.2">
      <c r="A41" s="34"/>
      <c r="B41" s="34"/>
      <c r="C41" s="34"/>
      <c r="D41" s="34"/>
      <c r="E41" s="34"/>
      <c r="F41" s="34"/>
      <c r="G41" s="34"/>
      <c r="H41" s="34"/>
      <c r="I41" s="34"/>
    </row>
    <row r="42" spans="1:9" x14ac:dyDescent="0.2">
      <c r="A42" s="34"/>
      <c r="B42" s="34"/>
      <c r="C42" s="34"/>
      <c r="D42" s="34"/>
      <c r="E42" s="34"/>
      <c r="F42" s="34"/>
      <c r="G42" s="34"/>
      <c r="H42" s="34"/>
      <c r="I42" s="34"/>
    </row>
    <row r="43" spans="1:9" x14ac:dyDescent="0.2">
      <c r="A43" s="34"/>
      <c r="B43" s="34"/>
      <c r="C43" s="34"/>
      <c r="D43" s="34"/>
      <c r="E43" s="34"/>
      <c r="F43" s="34"/>
      <c r="G43" s="34"/>
      <c r="H43" s="34"/>
      <c r="I43" s="34"/>
    </row>
    <row r="44" spans="1:9" x14ac:dyDescent="0.2">
      <c r="A44" s="34"/>
      <c r="B44" s="34"/>
      <c r="C44" s="34"/>
      <c r="D44" s="34"/>
      <c r="E44" s="34"/>
      <c r="F44" s="34"/>
      <c r="G44" s="34"/>
      <c r="H44" s="34"/>
      <c r="I44" s="34"/>
    </row>
    <row r="45" spans="1:9" x14ac:dyDescent="0.2">
      <c r="A45" s="34"/>
      <c r="B45" s="34"/>
      <c r="C45" s="34"/>
      <c r="D45" s="34"/>
      <c r="E45" s="34"/>
      <c r="F45" s="34"/>
      <c r="G45" s="34"/>
      <c r="H45" s="34"/>
      <c r="I45" s="34"/>
    </row>
    <row r="46" spans="1:9" x14ac:dyDescent="0.2">
      <c r="A46" s="34"/>
      <c r="B46" s="34"/>
      <c r="C46" s="34"/>
      <c r="D46" s="34"/>
      <c r="E46" s="34"/>
      <c r="F46" s="34"/>
      <c r="G46" s="34"/>
      <c r="H46" s="34"/>
      <c r="I46" s="34"/>
    </row>
    <row r="47" spans="1:9" x14ac:dyDescent="0.2">
      <c r="A47" s="34"/>
      <c r="B47" s="34"/>
      <c r="C47" s="34"/>
      <c r="D47" s="34"/>
      <c r="E47" s="34"/>
      <c r="F47" s="34"/>
      <c r="G47" s="34"/>
      <c r="H47" s="34"/>
      <c r="I47" s="34"/>
    </row>
    <row r="48" spans="1:9" x14ac:dyDescent="0.2">
      <c r="A48" s="34"/>
      <c r="B48" s="34"/>
      <c r="C48" s="34"/>
      <c r="D48" s="34"/>
      <c r="E48" s="34"/>
      <c r="F48" s="34"/>
      <c r="G48" s="34"/>
      <c r="H48" s="34"/>
      <c r="I48" s="34"/>
    </row>
    <row r="49" spans="1:9" x14ac:dyDescent="0.2">
      <c r="A49" s="34"/>
      <c r="B49" s="34"/>
      <c r="C49" s="34"/>
      <c r="D49" s="34"/>
      <c r="E49" s="34"/>
      <c r="F49" s="34"/>
      <c r="G49" s="34"/>
      <c r="H49" s="34"/>
      <c r="I49" s="34"/>
    </row>
    <row r="50" spans="1:9" x14ac:dyDescent="0.2">
      <c r="A50" s="34"/>
      <c r="B50" s="34"/>
      <c r="C50" s="34"/>
      <c r="D50" s="34"/>
      <c r="E50" s="34"/>
      <c r="F50" s="34"/>
      <c r="G50" s="34"/>
      <c r="H50" s="34"/>
      <c r="I50" s="34"/>
    </row>
    <row r="51" spans="1:9" x14ac:dyDescent="0.2">
      <c r="A51" s="34"/>
      <c r="B51" s="34"/>
      <c r="C51" s="34"/>
      <c r="D51" s="34"/>
      <c r="E51" s="34"/>
      <c r="F51" s="34"/>
      <c r="G51" s="34"/>
      <c r="H51" s="34"/>
      <c r="I51" s="34"/>
    </row>
    <row r="52" spans="1:9" x14ac:dyDescent="0.2">
      <c r="A52" s="34"/>
      <c r="B52" s="34"/>
      <c r="C52" s="34"/>
      <c r="D52" s="34"/>
      <c r="E52" s="34"/>
      <c r="F52" s="34"/>
      <c r="G52" s="34"/>
      <c r="H52" s="34"/>
      <c r="I52" s="34"/>
    </row>
    <row r="53" spans="1:9" x14ac:dyDescent="0.2">
      <c r="A53" s="34"/>
      <c r="B53" s="34"/>
      <c r="C53" s="34"/>
      <c r="D53" s="34"/>
      <c r="E53" s="34"/>
      <c r="F53" s="34"/>
      <c r="G53" s="34"/>
      <c r="H53" s="34"/>
      <c r="I53" s="34"/>
    </row>
    <row r="54" spans="1:9" x14ac:dyDescent="0.2">
      <c r="A54" s="34"/>
      <c r="B54" s="34"/>
      <c r="C54" s="34"/>
      <c r="D54" s="34"/>
      <c r="E54" s="34"/>
      <c r="F54" s="34"/>
      <c r="G54" s="34"/>
      <c r="H54" s="34"/>
      <c r="I54" s="34"/>
    </row>
    <row r="55" spans="1:9" x14ac:dyDescent="0.2">
      <c r="A55" s="34"/>
      <c r="B55" s="34"/>
      <c r="C55" s="34"/>
      <c r="D55" s="34"/>
      <c r="E55" s="34"/>
      <c r="F55" s="34"/>
      <c r="G55" s="34"/>
      <c r="H55" s="34"/>
      <c r="I55" s="34"/>
    </row>
    <row r="56" spans="1:9" x14ac:dyDescent="0.2">
      <c r="A56" s="34"/>
      <c r="B56" s="34"/>
      <c r="C56" s="34"/>
      <c r="D56" s="34"/>
      <c r="E56" s="34"/>
      <c r="F56" s="34"/>
      <c r="G56" s="34"/>
      <c r="H56" s="34"/>
      <c r="I56" s="34"/>
    </row>
    <row r="57" spans="1:9" x14ac:dyDescent="0.2">
      <c r="A57" s="34"/>
      <c r="B57" s="34"/>
      <c r="C57" s="34"/>
      <c r="D57" s="34"/>
      <c r="E57" s="34"/>
      <c r="F57" s="34"/>
      <c r="G57" s="34"/>
      <c r="H57" s="34"/>
      <c r="I57" s="34"/>
    </row>
    <row r="58" spans="1:9" x14ac:dyDescent="0.2">
      <c r="A58" s="34"/>
      <c r="B58" s="34"/>
      <c r="C58" s="34"/>
      <c r="D58" s="34"/>
      <c r="E58" s="34"/>
      <c r="F58" s="34"/>
      <c r="G58" s="34"/>
      <c r="H58" s="34"/>
      <c r="I58" s="34"/>
    </row>
    <row r="59" spans="1:9" x14ac:dyDescent="0.2">
      <c r="A59" s="34"/>
      <c r="B59" s="34"/>
      <c r="C59" s="34"/>
      <c r="D59" s="34"/>
      <c r="E59" s="34"/>
      <c r="F59" s="34"/>
      <c r="G59" s="34"/>
      <c r="H59" s="34"/>
      <c r="I59" s="34"/>
    </row>
    <row r="60" spans="1:9" x14ac:dyDescent="0.2">
      <c r="A60" s="34"/>
      <c r="B60" s="34"/>
      <c r="C60" s="34"/>
      <c r="D60" s="34"/>
      <c r="E60" s="34"/>
      <c r="F60" s="34"/>
      <c r="G60" s="34"/>
      <c r="H60" s="34"/>
      <c r="I60" s="34"/>
    </row>
    <row r="61" spans="1:9" x14ac:dyDescent="0.2">
      <c r="A61" s="34"/>
      <c r="B61" s="34"/>
      <c r="C61" s="34"/>
      <c r="D61" s="34"/>
      <c r="E61" s="34"/>
      <c r="F61" s="34"/>
      <c r="G61" s="34"/>
      <c r="H61" s="34"/>
      <c r="I61" s="34"/>
    </row>
    <row r="62" spans="1:9" x14ac:dyDescent="0.2">
      <c r="A62" s="34"/>
      <c r="B62" s="34"/>
      <c r="C62" s="34"/>
      <c r="D62" s="34"/>
      <c r="E62" s="34"/>
      <c r="F62" s="34"/>
      <c r="G62" s="34"/>
      <c r="H62" s="34"/>
      <c r="I62" s="34"/>
    </row>
    <row r="63" spans="1:9" x14ac:dyDescent="0.2">
      <c r="A63" s="34"/>
      <c r="B63" s="34"/>
      <c r="C63" s="34"/>
      <c r="D63" s="34"/>
      <c r="E63" s="34"/>
      <c r="F63" s="34"/>
      <c r="G63" s="34"/>
      <c r="H63" s="34"/>
      <c r="I63" s="34"/>
    </row>
    <row r="64" spans="1:9" x14ac:dyDescent="0.2">
      <c r="A64" s="34"/>
      <c r="B64" s="34"/>
      <c r="C64" s="34"/>
      <c r="D64" s="34"/>
      <c r="E64" s="34"/>
      <c r="F64" s="34"/>
      <c r="G64" s="34"/>
      <c r="H64" s="34"/>
      <c r="I64" s="34"/>
    </row>
    <row r="65" spans="1:9" x14ac:dyDescent="0.2">
      <c r="A65" s="34"/>
      <c r="B65" s="34"/>
      <c r="C65" s="34"/>
      <c r="D65" s="34"/>
      <c r="E65" s="34"/>
      <c r="F65" s="34"/>
      <c r="G65" s="34"/>
      <c r="H65" s="34"/>
      <c r="I65" s="34"/>
    </row>
    <row r="66" spans="1:9" x14ac:dyDescent="0.2">
      <c r="A66" s="34"/>
      <c r="B66" s="34"/>
      <c r="C66" s="34"/>
      <c r="D66" s="34"/>
      <c r="E66" s="34"/>
      <c r="F66" s="34"/>
      <c r="G66" s="34"/>
      <c r="H66" s="34"/>
      <c r="I66" s="34"/>
    </row>
    <row r="67" spans="1:9" x14ac:dyDescent="0.2">
      <c r="A67" s="34"/>
      <c r="B67" s="34"/>
      <c r="C67" s="34"/>
      <c r="D67" s="34"/>
      <c r="E67" s="34"/>
      <c r="F67" s="34"/>
      <c r="G67" s="34"/>
      <c r="H67" s="34"/>
      <c r="I67" s="34"/>
    </row>
    <row r="68" spans="1:9" x14ac:dyDescent="0.2">
      <c r="A68" s="34"/>
      <c r="B68" s="34"/>
      <c r="C68" s="34"/>
      <c r="D68" s="34"/>
      <c r="E68" s="34"/>
      <c r="F68" s="34"/>
      <c r="G68" s="34"/>
      <c r="H68" s="34"/>
      <c r="I68" s="34"/>
    </row>
    <row r="69" spans="1:9" x14ac:dyDescent="0.2">
      <c r="A69" s="34"/>
      <c r="B69" s="34"/>
      <c r="C69" s="34"/>
      <c r="D69" s="34"/>
      <c r="E69" s="34"/>
      <c r="F69" s="34"/>
      <c r="G69" s="34"/>
      <c r="H69" s="34"/>
      <c r="I69" s="34"/>
    </row>
    <row r="70" spans="1:9" x14ac:dyDescent="0.2">
      <c r="A70" s="34"/>
      <c r="B70" s="34"/>
      <c r="C70" s="34"/>
      <c r="D70" s="34"/>
      <c r="E70" s="34"/>
      <c r="F70" s="34"/>
      <c r="G70" s="34"/>
      <c r="H70" s="34"/>
      <c r="I70" s="34"/>
    </row>
    <row r="71" spans="1:9" x14ac:dyDescent="0.2">
      <c r="A71" s="34"/>
      <c r="B71" s="34"/>
      <c r="C71" s="34"/>
      <c r="D71" s="34"/>
      <c r="E71" s="34"/>
      <c r="F71" s="34"/>
      <c r="G71" s="34"/>
      <c r="H71" s="34"/>
      <c r="I71" s="34"/>
    </row>
    <row r="72" spans="1:9" x14ac:dyDescent="0.2">
      <c r="A72" s="34"/>
      <c r="B72" s="34"/>
      <c r="C72" s="34"/>
      <c r="D72" s="34"/>
      <c r="E72" s="34"/>
      <c r="F72" s="34"/>
      <c r="G72" s="34"/>
      <c r="H72" s="34"/>
      <c r="I72" s="34"/>
    </row>
    <row r="73" spans="1:9" x14ac:dyDescent="0.2">
      <c r="A73" s="34"/>
      <c r="B73" s="34"/>
      <c r="C73" s="34"/>
      <c r="D73" s="34"/>
      <c r="E73" s="34"/>
      <c r="F73" s="34"/>
      <c r="G73" s="34"/>
      <c r="H73" s="34"/>
      <c r="I73" s="34"/>
    </row>
    <row r="74" spans="1:9" x14ac:dyDescent="0.2">
      <c r="A74" s="34"/>
      <c r="B74" s="34"/>
      <c r="C74" s="34"/>
      <c r="D74" s="34"/>
      <c r="E74" s="34"/>
      <c r="F74" s="34"/>
      <c r="G74" s="34"/>
      <c r="H74" s="34"/>
      <c r="I74" s="34"/>
    </row>
    <row r="75" spans="1:9" x14ac:dyDescent="0.2">
      <c r="A75" s="34"/>
      <c r="B75" s="34"/>
      <c r="C75" s="34"/>
      <c r="D75" s="34"/>
      <c r="E75" s="34"/>
      <c r="F75" s="34"/>
      <c r="G75" s="34"/>
      <c r="H75" s="34"/>
      <c r="I75" s="34"/>
    </row>
    <row r="76" spans="1:9" x14ac:dyDescent="0.2">
      <c r="A76" s="34"/>
      <c r="B76" s="34"/>
      <c r="C76" s="34"/>
      <c r="D76" s="34"/>
      <c r="E76" s="34"/>
      <c r="F76" s="34"/>
      <c r="G76" s="34"/>
      <c r="H76" s="34"/>
      <c r="I76" s="34"/>
    </row>
    <row r="77" spans="1:9" x14ac:dyDescent="0.2">
      <c r="A77" s="34"/>
      <c r="B77" s="34"/>
      <c r="C77" s="34"/>
      <c r="D77" s="34"/>
      <c r="E77" s="34"/>
      <c r="F77" s="34"/>
      <c r="G77" s="34"/>
      <c r="H77" s="34"/>
      <c r="I77" s="34"/>
    </row>
    <row r="78" spans="1:9" x14ac:dyDescent="0.2">
      <c r="A78" s="34"/>
      <c r="B78" s="34"/>
      <c r="C78" s="34"/>
      <c r="D78" s="34"/>
      <c r="E78" s="34"/>
      <c r="F78" s="34"/>
      <c r="G78" s="34"/>
      <c r="H78" s="34"/>
      <c r="I78" s="34"/>
    </row>
    <row r="79" spans="1:9" x14ac:dyDescent="0.2">
      <c r="A79" s="34"/>
      <c r="B79" s="34"/>
      <c r="C79" s="34"/>
      <c r="D79" s="34"/>
      <c r="E79" s="34"/>
      <c r="F79" s="34"/>
      <c r="G79" s="34"/>
      <c r="H79" s="34"/>
      <c r="I79" s="34"/>
    </row>
    <row r="80" spans="1:9" x14ac:dyDescent="0.2">
      <c r="A80" s="34"/>
      <c r="B80" s="34"/>
      <c r="C80" s="34"/>
      <c r="D80" s="34"/>
      <c r="E80" s="34"/>
      <c r="F80" s="34"/>
      <c r="G80" s="34"/>
      <c r="H80" s="34"/>
      <c r="I80" s="34"/>
    </row>
    <row r="81" spans="1:9" x14ac:dyDescent="0.2">
      <c r="A81" s="34"/>
      <c r="B81" s="34"/>
      <c r="C81" s="34"/>
      <c r="D81" s="34"/>
      <c r="E81" s="34"/>
      <c r="F81" s="34"/>
      <c r="G81" s="34"/>
      <c r="H81" s="34"/>
      <c r="I81" s="34"/>
    </row>
    <row r="82" spans="1:9" x14ac:dyDescent="0.2">
      <c r="A82" s="34"/>
      <c r="B82" s="34"/>
      <c r="C82" s="34"/>
      <c r="D82" s="34"/>
      <c r="E82" s="34"/>
      <c r="F82" s="34"/>
      <c r="G82" s="34"/>
      <c r="H82" s="34"/>
      <c r="I82" s="34"/>
    </row>
    <row r="83" spans="1:9" x14ac:dyDescent="0.2">
      <c r="A83" s="34"/>
      <c r="B83" s="34"/>
      <c r="C83" s="34"/>
      <c r="D83" s="34"/>
      <c r="E83" s="34"/>
      <c r="F83" s="34"/>
      <c r="G83" s="34"/>
      <c r="H83" s="34"/>
      <c r="I83" s="34"/>
    </row>
    <row r="84" spans="1:9" x14ac:dyDescent="0.2">
      <c r="A84" s="34"/>
      <c r="B84" s="34"/>
      <c r="C84" s="34"/>
      <c r="D84" s="34"/>
      <c r="E84" s="34"/>
      <c r="F84" s="34"/>
      <c r="G84" s="34"/>
      <c r="H84" s="34"/>
      <c r="I84" s="34"/>
    </row>
    <row r="85" spans="1:9" x14ac:dyDescent="0.2">
      <c r="A85" s="34"/>
      <c r="B85" s="34"/>
      <c r="C85" s="34"/>
      <c r="D85" s="34"/>
      <c r="E85" s="34"/>
      <c r="F85" s="34"/>
      <c r="G85" s="34"/>
      <c r="H85" s="34"/>
      <c r="I85" s="34"/>
    </row>
    <row r="86" spans="1:9" x14ac:dyDescent="0.2">
      <c r="A86" s="34"/>
      <c r="B86" s="34"/>
      <c r="C86" s="34"/>
      <c r="D86" s="34"/>
      <c r="E86" s="34"/>
      <c r="F86" s="34"/>
      <c r="G86" s="34"/>
      <c r="H86" s="34"/>
      <c r="I86" s="34"/>
    </row>
    <row r="87" spans="1:9" x14ac:dyDescent="0.2">
      <c r="A87" s="34"/>
      <c r="B87" s="34"/>
      <c r="C87" s="34"/>
      <c r="D87" s="34"/>
      <c r="E87" s="34"/>
      <c r="F87" s="34"/>
      <c r="G87" s="34"/>
      <c r="H87" s="34"/>
      <c r="I87" s="34"/>
    </row>
    <row r="88" spans="1:9" x14ac:dyDescent="0.2">
      <c r="A88" s="34"/>
      <c r="B88" s="34"/>
      <c r="C88" s="34"/>
      <c r="D88" s="34"/>
      <c r="E88" s="34"/>
      <c r="F88" s="34"/>
      <c r="G88" s="34"/>
      <c r="H88" s="34"/>
      <c r="I88" s="34"/>
    </row>
    <row r="89" spans="1:9" x14ac:dyDescent="0.2">
      <c r="A89" s="34"/>
      <c r="B89" s="34"/>
      <c r="C89" s="34"/>
      <c r="D89" s="34"/>
      <c r="E89" s="34"/>
      <c r="F89" s="34"/>
      <c r="G89" s="34"/>
      <c r="H89" s="34"/>
      <c r="I89" s="34"/>
    </row>
    <row r="90" spans="1:9" x14ac:dyDescent="0.2">
      <c r="A90" s="34"/>
      <c r="B90" s="34"/>
      <c r="C90" s="34"/>
      <c r="D90" s="34"/>
      <c r="E90" s="34"/>
      <c r="F90" s="34"/>
      <c r="G90" s="34"/>
      <c r="H90" s="34"/>
      <c r="I90" s="34"/>
    </row>
    <row r="91" spans="1:9" x14ac:dyDescent="0.2">
      <c r="A91" s="34"/>
      <c r="B91" s="34"/>
      <c r="C91" s="34"/>
      <c r="D91" s="34"/>
      <c r="E91" s="34"/>
      <c r="F91" s="34"/>
      <c r="G91" s="34"/>
      <c r="H91" s="34"/>
      <c r="I91" s="34"/>
    </row>
    <row r="92" spans="1:9" x14ac:dyDescent="0.2">
      <c r="A92" s="34"/>
      <c r="B92" s="34"/>
      <c r="C92" s="34"/>
      <c r="D92" s="34"/>
      <c r="E92" s="34"/>
      <c r="F92" s="34"/>
      <c r="G92" s="34"/>
      <c r="H92" s="34"/>
      <c r="I92" s="34"/>
    </row>
    <row r="93" spans="1:9" x14ac:dyDescent="0.2">
      <c r="A93" s="34"/>
      <c r="B93" s="34"/>
      <c r="C93" s="34"/>
      <c r="D93" s="34"/>
      <c r="E93" s="34"/>
      <c r="F93" s="34"/>
      <c r="G93" s="34"/>
      <c r="H93" s="34"/>
      <c r="I93" s="34"/>
    </row>
    <row r="94" spans="1:9" x14ac:dyDescent="0.2">
      <c r="A94" s="34"/>
      <c r="B94" s="34"/>
      <c r="C94" s="34"/>
      <c r="D94" s="34"/>
      <c r="E94" s="34"/>
      <c r="F94" s="34"/>
      <c r="G94" s="34"/>
      <c r="H94" s="34"/>
      <c r="I94" s="34"/>
    </row>
    <row r="95" spans="1:9" x14ac:dyDescent="0.2">
      <c r="A95" s="34"/>
      <c r="B95" s="34"/>
      <c r="C95" s="34"/>
      <c r="D95" s="34"/>
      <c r="E95" s="34"/>
      <c r="F95" s="34"/>
      <c r="G95" s="34"/>
      <c r="H95" s="34"/>
      <c r="I95" s="34"/>
    </row>
    <row r="96" spans="1:9" x14ac:dyDescent="0.2">
      <c r="A96" s="34"/>
      <c r="B96" s="34"/>
      <c r="C96" s="34"/>
      <c r="D96" s="34"/>
      <c r="E96" s="34"/>
      <c r="F96" s="34"/>
      <c r="G96" s="34"/>
      <c r="H96" s="34"/>
      <c r="I96" s="34"/>
    </row>
    <row r="97" spans="1:9" x14ac:dyDescent="0.2">
      <c r="A97" s="34"/>
      <c r="B97" s="34"/>
      <c r="C97" s="34"/>
      <c r="D97" s="34"/>
      <c r="E97" s="34"/>
      <c r="F97" s="34"/>
      <c r="G97" s="34"/>
      <c r="H97" s="34"/>
      <c r="I97" s="34"/>
    </row>
    <row r="98" spans="1:9" x14ac:dyDescent="0.2">
      <c r="A98" s="34"/>
      <c r="B98" s="34"/>
      <c r="C98" s="34"/>
      <c r="D98" s="34"/>
      <c r="E98" s="34"/>
      <c r="F98" s="34"/>
      <c r="G98" s="34"/>
      <c r="H98" s="34"/>
      <c r="I98" s="34"/>
    </row>
    <row r="99" spans="1:9" x14ac:dyDescent="0.2">
      <c r="A99" s="34"/>
      <c r="B99" s="34"/>
      <c r="C99" s="34"/>
      <c r="D99" s="34"/>
      <c r="E99" s="34"/>
      <c r="F99" s="34"/>
      <c r="G99" s="34"/>
      <c r="H99" s="34"/>
      <c r="I99" s="34"/>
    </row>
    <row r="100" spans="1:9" x14ac:dyDescent="0.2">
      <c r="A100" s="34"/>
      <c r="B100" s="34"/>
      <c r="C100" s="34"/>
      <c r="D100" s="34"/>
      <c r="E100" s="34"/>
      <c r="F100" s="34"/>
      <c r="G100" s="34"/>
      <c r="H100" s="34"/>
      <c r="I100" s="34"/>
    </row>
    <row r="101" spans="1:9" x14ac:dyDescent="0.2">
      <c r="A101" s="34"/>
      <c r="B101" s="34"/>
      <c r="C101" s="34"/>
      <c r="D101" s="34"/>
      <c r="E101" s="34"/>
      <c r="F101" s="34"/>
      <c r="G101" s="34"/>
      <c r="H101" s="34"/>
      <c r="I101" s="34"/>
    </row>
    <row r="102" spans="1:9" x14ac:dyDescent="0.2">
      <c r="A102" s="34"/>
      <c r="B102" s="34"/>
      <c r="C102" s="34"/>
      <c r="D102" s="34"/>
      <c r="E102" s="34"/>
      <c r="F102" s="34"/>
      <c r="G102" s="34"/>
      <c r="H102" s="34"/>
      <c r="I102" s="34"/>
    </row>
    <row r="103" spans="1:9" x14ac:dyDescent="0.2">
      <c r="A103" s="34"/>
      <c r="B103" s="34"/>
      <c r="C103" s="34"/>
      <c r="D103" s="34"/>
      <c r="E103" s="34"/>
      <c r="F103" s="34"/>
      <c r="G103" s="34"/>
      <c r="H103" s="34"/>
      <c r="I103" s="34"/>
    </row>
    <row r="104" spans="1:9" x14ac:dyDescent="0.2">
      <c r="A104" s="34"/>
      <c r="B104" s="34"/>
      <c r="C104" s="34"/>
      <c r="D104" s="34"/>
      <c r="E104" s="34"/>
      <c r="F104" s="34"/>
      <c r="G104" s="34"/>
      <c r="H104" s="34"/>
      <c r="I104" s="34"/>
    </row>
    <row r="105" spans="1:9" x14ac:dyDescent="0.2">
      <c r="A105" s="34"/>
      <c r="B105" s="34"/>
      <c r="C105" s="34"/>
      <c r="D105" s="34"/>
      <c r="E105" s="34"/>
      <c r="F105" s="34"/>
      <c r="G105" s="34"/>
      <c r="H105" s="34"/>
      <c r="I105" s="34"/>
    </row>
    <row r="106" spans="1:9" x14ac:dyDescent="0.2">
      <c r="A106" s="34"/>
      <c r="B106" s="34"/>
      <c r="C106" s="34"/>
      <c r="D106" s="34"/>
      <c r="E106" s="34"/>
      <c r="F106" s="34"/>
      <c r="G106" s="34"/>
      <c r="H106" s="34"/>
      <c r="I106" s="34"/>
    </row>
    <row r="107" spans="1:9" x14ac:dyDescent="0.2">
      <c r="A107" s="34"/>
      <c r="B107" s="34"/>
      <c r="C107" s="34"/>
      <c r="D107" s="34"/>
      <c r="E107" s="34"/>
      <c r="F107" s="34"/>
      <c r="G107" s="34"/>
      <c r="H107" s="34"/>
      <c r="I107" s="34"/>
    </row>
    <row r="108" spans="1:9" x14ac:dyDescent="0.2">
      <c r="A108" s="34"/>
      <c r="B108" s="34"/>
      <c r="C108" s="34"/>
      <c r="D108" s="34"/>
      <c r="E108" s="34"/>
      <c r="F108" s="34"/>
      <c r="G108" s="34"/>
      <c r="H108" s="34"/>
      <c r="I108" s="34"/>
    </row>
    <row r="109" spans="1:9" x14ac:dyDescent="0.2">
      <c r="A109" s="34"/>
      <c r="B109" s="34"/>
      <c r="C109" s="34"/>
      <c r="D109" s="34"/>
      <c r="E109" s="34"/>
      <c r="F109" s="34"/>
      <c r="G109" s="34"/>
      <c r="H109" s="34"/>
      <c r="I109" s="34"/>
    </row>
    <row r="110" spans="1:9" x14ac:dyDescent="0.2">
      <c r="A110" s="34"/>
      <c r="B110" s="34"/>
      <c r="C110" s="34"/>
      <c r="D110" s="34"/>
      <c r="E110" s="34"/>
      <c r="F110" s="34"/>
      <c r="G110" s="34"/>
      <c r="H110" s="34"/>
      <c r="I110" s="34"/>
    </row>
    <row r="111" spans="1:9" x14ac:dyDescent="0.2">
      <c r="A111" s="34"/>
      <c r="B111" s="34"/>
      <c r="C111" s="34"/>
      <c r="D111" s="34"/>
      <c r="E111" s="34"/>
      <c r="F111" s="34"/>
      <c r="G111" s="34"/>
      <c r="H111" s="34"/>
      <c r="I111" s="34"/>
    </row>
    <row r="112" spans="1:9" x14ac:dyDescent="0.2">
      <c r="A112" s="34"/>
      <c r="B112" s="34"/>
      <c r="C112" s="34"/>
      <c r="D112" s="34"/>
      <c r="E112" s="34"/>
      <c r="F112" s="34"/>
      <c r="G112" s="34"/>
      <c r="H112" s="34"/>
      <c r="I112" s="34"/>
    </row>
    <row r="113" spans="1:9" x14ac:dyDescent="0.2">
      <c r="A113" s="34"/>
      <c r="B113" s="34"/>
      <c r="C113" s="34"/>
      <c r="D113" s="34"/>
      <c r="E113" s="34"/>
      <c r="F113" s="34"/>
      <c r="G113" s="34"/>
      <c r="H113" s="34"/>
      <c r="I113" s="34"/>
    </row>
    <row r="114" spans="1:9" x14ac:dyDescent="0.2">
      <c r="A114" s="34"/>
      <c r="B114" s="34"/>
      <c r="C114" s="34"/>
      <c r="D114" s="34"/>
      <c r="E114" s="34"/>
      <c r="F114" s="34"/>
      <c r="G114" s="34"/>
      <c r="H114" s="34"/>
      <c r="I114" s="34"/>
    </row>
    <row r="115" spans="1:9" x14ac:dyDescent="0.2">
      <c r="A115" s="34"/>
      <c r="B115" s="34"/>
      <c r="C115" s="34"/>
      <c r="D115" s="34"/>
      <c r="E115" s="34"/>
      <c r="F115" s="34"/>
      <c r="G115" s="34"/>
      <c r="H115" s="34"/>
      <c r="I115" s="34"/>
    </row>
    <row r="116" spans="1:9" x14ac:dyDescent="0.2">
      <c r="A116" s="34"/>
      <c r="B116" s="34"/>
      <c r="C116" s="34"/>
      <c r="D116" s="34"/>
      <c r="E116" s="34"/>
      <c r="F116" s="34"/>
      <c r="G116" s="34"/>
      <c r="H116" s="34"/>
      <c r="I116" s="34"/>
    </row>
    <row r="117" spans="1:9" x14ac:dyDescent="0.2">
      <c r="A117" s="34"/>
      <c r="B117" s="34"/>
      <c r="C117" s="34"/>
      <c r="D117" s="34"/>
      <c r="E117" s="34"/>
      <c r="F117" s="34"/>
      <c r="G117" s="34"/>
      <c r="H117" s="34"/>
      <c r="I117" s="34"/>
    </row>
    <row r="118" spans="1:9" x14ac:dyDescent="0.2">
      <c r="A118" s="34"/>
      <c r="B118" s="34"/>
      <c r="C118" s="34"/>
      <c r="D118" s="34"/>
      <c r="E118" s="34"/>
      <c r="F118" s="34"/>
      <c r="G118" s="34"/>
      <c r="H118" s="34"/>
      <c r="I118" s="34"/>
    </row>
    <row r="119" spans="1:9" x14ac:dyDescent="0.2">
      <c r="A119" s="34"/>
      <c r="B119" s="34"/>
      <c r="C119" s="34"/>
      <c r="D119" s="34"/>
      <c r="E119" s="34"/>
      <c r="F119" s="34"/>
      <c r="G119" s="34"/>
      <c r="H119" s="34"/>
      <c r="I119" s="34"/>
    </row>
    <row r="120" spans="1:9" x14ac:dyDescent="0.2">
      <c r="A120" s="34"/>
      <c r="B120" s="34"/>
      <c r="C120" s="34"/>
      <c r="D120" s="34"/>
      <c r="E120" s="34"/>
      <c r="F120" s="34"/>
      <c r="G120" s="34"/>
      <c r="H120" s="34"/>
      <c r="I120" s="34"/>
    </row>
    <row r="121" spans="1:9" x14ac:dyDescent="0.2">
      <c r="A121" s="34"/>
      <c r="B121" s="34"/>
      <c r="C121" s="34"/>
      <c r="D121" s="34"/>
      <c r="E121" s="34"/>
      <c r="F121" s="34"/>
      <c r="G121" s="34"/>
      <c r="H121" s="34"/>
      <c r="I121" s="34"/>
    </row>
    <row r="122" spans="1:9" x14ac:dyDescent="0.2">
      <c r="A122" s="34"/>
      <c r="B122" s="34"/>
      <c r="C122" s="34"/>
      <c r="D122" s="34"/>
      <c r="E122" s="34"/>
      <c r="F122" s="34"/>
      <c r="G122" s="34"/>
      <c r="H122" s="34"/>
      <c r="I122" s="34"/>
    </row>
    <row r="123" spans="1:9" x14ac:dyDescent="0.2">
      <c r="A123" s="34"/>
      <c r="B123" s="34"/>
      <c r="C123" s="34"/>
      <c r="D123" s="34"/>
      <c r="E123" s="34"/>
      <c r="F123" s="34"/>
      <c r="G123" s="34"/>
      <c r="H123" s="34"/>
      <c r="I123" s="34"/>
    </row>
    <row r="124" spans="1:9" x14ac:dyDescent="0.2">
      <c r="A124" s="34"/>
      <c r="B124" s="34"/>
      <c r="C124" s="34"/>
      <c r="D124" s="34"/>
      <c r="E124" s="34"/>
      <c r="F124" s="34"/>
      <c r="G124" s="34"/>
      <c r="H124" s="34"/>
      <c r="I124" s="34"/>
    </row>
    <row r="125" spans="1:9" x14ac:dyDescent="0.2">
      <c r="A125" s="34"/>
      <c r="B125" s="34"/>
      <c r="C125" s="34"/>
      <c r="D125" s="34"/>
      <c r="E125" s="34"/>
      <c r="F125" s="34"/>
      <c r="G125" s="34"/>
      <c r="H125" s="34"/>
      <c r="I125" s="34"/>
    </row>
    <row r="126" spans="1:9" x14ac:dyDescent="0.2">
      <c r="A126" s="34"/>
      <c r="B126" s="34"/>
      <c r="C126" s="34"/>
      <c r="D126" s="34"/>
      <c r="E126" s="34"/>
      <c r="F126" s="34"/>
      <c r="G126" s="34"/>
      <c r="H126" s="34"/>
      <c r="I126" s="34"/>
    </row>
    <row r="127" spans="1:9" x14ac:dyDescent="0.2">
      <c r="A127" s="34"/>
      <c r="B127" s="34"/>
      <c r="C127" s="34"/>
      <c r="D127" s="34"/>
      <c r="E127" s="34"/>
      <c r="F127" s="34"/>
      <c r="G127" s="34"/>
      <c r="H127" s="34"/>
      <c r="I127" s="34"/>
    </row>
    <row r="128" spans="1:9" x14ac:dyDescent="0.2">
      <c r="A128" s="34"/>
      <c r="B128" s="34"/>
      <c r="C128" s="34"/>
      <c r="D128" s="34"/>
      <c r="E128" s="34"/>
      <c r="F128" s="34"/>
      <c r="G128" s="34"/>
      <c r="H128" s="34"/>
      <c r="I128" s="34"/>
    </row>
    <row r="129" spans="1:9" x14ac:dyDescent="0.2">
      <c r="A129" s="34"/>
      <c r="B129" s="34"/>
      <c r="C129" s="34"/>
      <c r="D129" s="34"/>
      <c r="E129" s="34"/>
      <c r="F129" s="34"/>
      <c r="G129" s="34"/>
      <c r="H129" s="34"/>
      <c r="I129" s="34"/>
    </row>
    <row r="130" spans="1:9" x14ac:dyDescent="0.2">
      <c r="A130" s="34"/>
      <c r="B130" s="34"/>
      <c r="C130" s="34"/>
      <c r="D130" s="34"/>
      <c r="E130" s="34"/>
      <c r="F130" s="34"/>
      <c r="G130" s="34"/>
      <c r="H130" s="34"/>
      <c r="I130" s="34"/>
    </row>
    <row r="131" spans="1:9" x14ac:dyDescent="0.2">
      <c r="A131" s="34"/>
      <c r="B131" s="34"/>
      <c r="C131" s="34"/>
      <c r="D131" s="34"/>
      <c r="E131" s="34"/>
      <c r="F131" s="34"/>
      <c r="G131" s="34"/>
      <c r="H131" s="34"/>
      <c r="I131" s="34"/>
    </row>
    <row r="132" spans="1:9" x14ac:dyDescent="0.2">
      <c r="A132" s="34"/>
      <c r="B132" s="34"/>
      <c r="C132" s="34"/>
      <c r="D132" s="34"/>
      <c r="E132" s="34"/>
      <c r="F132" s="34"/>
      <c r="G132" s="34"/>
      <c r="H132" s="34"/>
      <c r="I132" s="34"/>
    </row>
    <row r="133" spans="1:9" x14ac:dyDescent="0.2">
      <c r="A133" s="34"/>
      <c r="B133" s="34"/>
      <c r="C133" s="34"/>
      <c r="D133" s="34"/>
      <c r="E133" s="34"/>
      <c r="F133" s="34"/>
      <c r="G133" s="34"/>
      <c r="H133" s="34"/>
      <c r="I133" s="34"/>
    </row>
    <row r="134" spans="1:9" x14ac:dyDescent="0.2">
      <c r="A134" s="34"/>
      <c r="B134" s="34"/>
      <c r="C134" s="34"/>
      <c r="D134" s="34"/>
      <c r="E134" s="34"/>
      <c r="F134" s="34"/>
      <c r="G134" s="34"/>
      <c r="H134" s="34"/>
      <c r="I134" s="34"/>
    </row>
    <row r="135" spans="1:9" x14ac:dyDescent="0.2">
      <c r="A135" s="34"/>
      <c r="B135" s="34"/>
      <c r="C135" s="34"/>
      <c r="D135" s="34"/>
      <c r="E135" s="34"/>
      <c r="F135" s="34"/>
      <c r="G135" s="34"/>
      <c r="H135" s="34"/>
      <c r="I135" s="34"/>
    </row>
    <row r="136" spans="1:9" x14ac:dyDescent="0.2">
      <c r="A136" s="34"/>
      <c r="B136" s="34"/>
      <c r="C136" s="34"/>
      <c r="D136" s="34"/>
      <c r="E136" s="34"/>
      <c r="F136" s="34"/>
      <c r="G136" s="34"/>
      <c r="H136" s="34"/>
      <c r="I136" s="34"/>
    </row>
    <row r="137" spans="1:9" x14ac:dyDescent="0.2">
      <c r="A137" s="34"/>
      <c r="B137" s="34"/>
      <c r="C137" s="34"/>
      <c r="D137" s="34"/>
      <c r="E137" s="34"/>
      <c r="F137" s="34"/>
      <c r="G137" s="34"/>
      <c r="H137" s="34"/>
      <c r="I137" s="34"/>
    </row>
    <row r="138" spans="1:9" x14ac:dyDescent="0.2">
      <c r="A138" s="34"/>
      <c r="B138" s="34"/>
      <c r="C138" s="34"/>
      <c r="D138" s="34"/>
      <c r="E138" s="34"/>
      <c r="F138" s="34"/>
      <c r="G138" s="34"/>
      <c r="H138" s="34"/>
      <c r="I138" s="34"/>
    </row>
    <row r="139" spans="1:9" x14ac:dyDescent="0.2">
      <c r="A139" s="34"/>
      <c r="B139" s="34"/>
      <c r="C139" s="34"/>
      <c r="D139" s="34"/>
      <c r="E139" s="34"/>
      <c r="F139" s="34"/>
      <c r="G139" s="34"/>
      <c r="H139" s="34"/>
      <c r="I139" s="34"/>
    </row>
    <row r="140" spans="1:9" x14ac:dyDescent="0.2">
      <c r="A140" s="34"/>
      <c r="B140" s="34"/>
      <c r="C140" s="34"/>
      <c r="D140" s="34"/>
      <c r="E140" s="34"/>
      <c r="F140" s="34"/>
      <c r="G140" s="34"/>
      <c r="H140" s="34"/>
      <c r="I140" s="34"/>
    </row>
    <row r="141" spans="1:9" x14ac:dyDescent="0.2">
      <c r="A141" s="34"/>
      <c r="B141" s="34"/>
      <c r="C141" s="34"/>
      <c r="D141" s="34"/>
      <c r="E141" s="34"/>
      <c r="F141" s="34"/>
      <c r="G141" s="34"/>
      <c r="H141" s="34"/>
      <c r="I141" s="34"/>
    </row>
    <row r="142" spans="1:9" x14ac:dyDescent="0.2">
      <c r="A142" s="34"/>
      <c r="B142" s="34"/>
      <c r="C142" s="34"/>
      <c r="D142" s="34"/>
      <c r="E142" s="34"/>
      <c r="F142" s="34"/>
      <c r="G142" s="34"/>
      <c r="H142" s="34"/>
      <c r="I142" s="34"/>
    </row>
    <row r="143" spans="1:9" x14ac:dyDescent="0.2">
      <c r="A143" s="34"/>
      <c r="B143" s="34"/>
      <c r="C143" s="34"/>
      <c r="D143" s="34"/>
      <c r="E143" s="34"/>
      <c r="F143" s="34"/>
      <c r="G143" s="34"/>
      <c r="H143" s="34"/>
      <c r="I143" s="34"/>
    </row>
    <row r="144" spans="1:9" x14ac:dyDescent="0.2">
      <c r="A144" s="34"/>
      <c r="B144" s="34"/>
      <c r="C144" s="34"/>
      <c r="D144" s="34"/>
      <c r="E144" s="34"/>
      <c r="F144" s="34"/>
      <c r="G144" s="34"/>
      <c r="H144" s="34"/>
      <c r="I144" s="34"/>
    </row>
    <row r="145" spans="1:9" x14ac:dyDescent="0.2">
      <c r="A145" s="34"/>
      <c r="B145" s="34"/>
      <c r="C145" s="34"/>
      <c r="D145" s="34"/>
      <c r="E145" s="34"/>
      <c r="F145" s="34"/>
      <c r="G145" s="34"/>
      <c r="H145" s="34"/>
      <c r="I145" s="34"/>
    </row>
    <row r="146" spans="1:9" x14ac:dyDescent="0.2">
      <c r="A146" s="34"/>
      <c r="B146" s="34"/>
      <c r="C146" s="34"/>
      <c r="D146" s="34"/>
      <c r="E146" s="34"/>
      <c r="F146" s="34"/>
      <c r="G146" s="34"/>
      <c r="H146" s="34"/>
      <c r="I146" s="34"/>
    </row>
    <row r="147" spans="1:9" x14ac:dyDescent="0.2">
      <c r="A147" s="34"/>
      <c r="B147" s="34"/>
      <c r="C147" s="34"/>
      <c r="D147" s="34"/>
      <c r="E147" s="34"/>
      <c r="F147" s="34"/>
      <c r="G147" s="34"/>
      <c r="H147" s="34"/>
      <c r="I147" s="34"/>
    </row>
    <row r="148" spans="1:9" x14ac:dyDescent="0.2">
      <c r="A148" s="34"/>
      <c r="B148" s="34"/>
      <c r="C148" s="34"/>
      <c r="D148" s="34"/>
      <c r="E148" s="34"/>
      <c r="F148" s="34"/>
      <c r="G148" s="34"/>
      <c r="H148" s="34"/>
      <c r="I148" s="34"/>
    </row>
    <row r="149" spans="1:9" x14ac:dyDescent="0.2">
      <c r="A149" s="34"/>
      <c r="B149" s="34"/>
      <c r="C149" s="34"/>
      <c r="D149" s="34"/>
      <c r="E149" s="34"/>
      <c r="F149" s="34"/>
      <c r="G149" s="34"/>
      <c r="H149" s="34"/>
      <c r="I149" s="34"/>
    </row>
    <row r="150" spans="1:9" x14ac:dyDescent="0.2">
      <c r="A150" s="34"/>
      <c r="B150" s="34"/>
      <c r="C150" s="34"/>
      <c r="D150" s="34"/>
      <c r="E150" s="34"/>
      <c r="F150" s="34"/>
      <c r="G150" s="34"/>
      <c r="H150" s="34"/>
      <c r="I150" s="34"/>
    </row>
    <row r="151" spans="1:9" x14ac:dyDescent="0.2">
      <c r="A151" s="34"/>
      <c r="B151" s="34"/>
      <c r="C151" s="34"/>
      <c r="D151" s="34"/>
      <c r="E151" s="34"/>
      <c r="F151" s="34"/>
      <c r="G151" s="34"/>
      <c r="H151" s="34"/>
      <c r="I151" s="34"/>
    </row>
    <row r="152" spans="1:9" x14ac:dyDescent="0.2">
      <c r="A152" s="34"/>
      <c r="B152" s="34"/>
      <c r="C152" s="34"/>
      <c r="D152" s="34"/>
      <c r="E152" s="34"/>
      <c r="F152" s="34"/>
      <c r="G152" s="34"/>
      <c r="H152" s="34"/>
      <c r="I152" s="34"/>
    </row>
    <row r="153" spans="1:9" x14ac:dyDescent="0.2">
      <c r="A153" s="34"/>
      <c r="B153" s="34"/>
      <c r="C153" s="34"/>
      <c r="D153" s="34"/>
      <c r="E153" s="34"/>
      <c r="F153" s="34"/>
      <c r="G153" s="34"/>
      <c r="H153" s="34"/>
      <c r="I153" s="34"/>
    </row>
    <row r="154" spans="1:9" x14ac:dyDescent="0.2">
      <c r="A154" s="34"/>
      <c r="B154" s="34"/>
      <c r="C154" s="34"/>
      <c r="D154" s="34"/>
      <c r="E154" s="34"/>
      <c r="F154" s="34"/>
      <c r="G154" s="34"/>
      <c r="H154" s="34"/>
      <c r="I154" s="34"/>
    </row>
    <row r="155" spans="1:9" x14ac:dyDescent="0.2">
      <c r="A155" s="34"/>
      <c r="B155" s="34"/>
      <c r="C155" s="34"/>
      <c r="D155" s="34"/>
      <c r="E155" s="34"/>
      <c r="F155" s="34"/>
      <c r="G155" s="34"/>
      <c r="H155" s="34"/>
      <c r="I155" s="34"/>
    </row>
    <row r="156" spans="1:9" x14ac:dyDescent="0.2">
      <c r="A156" s="34"/>
      <c r="B156" s="34"/>
      <c r="C156" s="34"/>
      <c r="D156" s="34"/>
      <c r="E156" s="34"/>
      <c r="F156" s="34"/>
      <c r="G156" s="34"/>
      <c r="H156" s="34"/>
      <c r="I156" s="34"/>
    </row>
    <row r="157" spans="1:9" x14ac:dyDescent="0.2">
      <c r="A157" s="34"/>
      <c r="B157" s="34"/>
      <c r="C157" s="34"/>
      <c r="D157" s="34"/>
      <c r="E157" s="34"/>
      <c r="F157" s="34"/>
      <c r="G157" s="34"/>
      <c r="H157" s="34"/>
      <c r="I157" s="34"/>
    </row>
    <row r="158" spans="1:9" x14ac:dyDescent="0.2">
      <c r="A158" s="34"/>
      <c r="B158" s="34"/>
      <c r="C158" s="34"/>
      <c r="D158" s="34"/>
      <c r="E158" s="34"/>
      <c r="F158" s="34"/>
      <c r="G158" s="34"/>
      <c r="H158" s="34"/>
      <c r="I158" s="34"/>
    </row>
    <row r="159" spans="1:9" x14ac:dyDescent="0.2">
      <c r="A159" s="34"/>
      <c r="B159" s="34"/>
      <c r="C159" s="34"/>
      <c r="D159" s="34"/>
      <c r="E159" s="34"/>
      <c r="F159" s="34"/>
      <c r="G159" s="34"/>
      <c r="H159" s="34"/>
      <c r="I159" s="34"/>
    </row>
    <row r="160" spans="1:9" x14ac:dyDescent="0.2">
      <c r="A160" s="34"/>
      <c r="B160" s="34"/>
      <c r="C160" s="34"/>
      <c r="D160" s="34"/>
      <c r="E160" s="34"/>
      <c r="F160" s="34"/>
      <c r="G160" s="34"/>
      <c r="H160" s="34"/>
      <c r="I160" s="34"/>
    </row>
    <row r="161" spans="1:9" x14ac:dyDescent="0.2">
      <c r="A161" s="34"/>
      <c r="B161" s="34"/>
      <c r="C161" s="34"/>
      <c r="D161" s="34"/>
      <c r="E161" s="34"/>
      <c r="F161" s="34"/>
      <c r="G161" s="34"/>
      <c r="H161" s="34"/>
      <c r="I161" s="34"/>
    </row>
    <row r="162" spans="1:9" x14ac:dyDescent="0.2">
      <c r="A162" s="34"/>
      <c r="B162" s="34"/>
      <c r="C162" s="34"/>
      <c r="D162" s="34"/>
      <c r="E162" s="34"/>
      <c r="F162" s="34"/>
      <c r="G162" s="34"/>
      <c r="H162" s="34"/>
      <c r="I162" s="34"/>
    </row>
    <row r="163" spans="1:9" x14ac:dyDescent="0.2">
      <c r="A163" s="34"/>
      <c r="B163" s="34"/>
      <c r="C163" s="34"/>
      <c r="D163" s="34"/>
      <c r="E163" s="34"/>
      <c r="F163" s="34"/>
      <c r="G163" s="34"/>
      <c r="H163" s="34"/>
      <c r="I163" s="34"/>
    </row>
    <row r="164" spans="1:9" x14ac:dyDescent="0.2">
      <c r="A164" s="34"/>
      <c r="B164" s="34"/>
      <c r="C164" s="34"/>
      <c r="D164" s="34"/>
      <c r="E164" s="34"/>
      <c r="F164" s="34"/>
      <c r="G164" s="34"/>
      <c r="H164" s="34"/>
      <c r="I164" s="34"/>
    </row>
    <row r="165" spans="1:9" x14ac:dyDescent="0.2">
      <c r="A165" s="34"/>
      <c r="B165" s="34"/>
      <c r="C165" s="34"/>
      <c r="D165" s="34"/>
      <c r="E165" s="34"/>
      <c r="F165" s="34"/>
      <c r="G165" s="34"/>
      <c r="H165" s="34"/>
      <c r="I165" s="34"/>
    </row>
    <row r="166" spans="1:9" x14ac:dyDescent="0.2">
      <c r="A166" s="34"/>
      <c r="B166" s="34"/>
      <c r="C166" s="34"/>
      <c r="D166" s="34"/>
      <c r="E166" s="34"/>
      <c r="F166" s="34"/>
      <c r="G166" s="34"/>
      <c r="H166" s="34"/>
      <c r="I166" s="34"/>
    </row>
    <row r="167" spans="1:9" x14ac:dyDescent="0.2">
      <c r="A167" s="34"/>
      <c r="B167" s="34"/>
      <c r="C167" s="34"/>
      <c r="D167" s="34"/>
      <c r="E167" s="34"/>
      <c r="F167" s="34"/>
      <c r="G167" s="34"/>
      <c r="H167" s="34"/>
      <c r="I167" s="34"/>
    </row>
    <row r="168" spans="1:9" x14ac:dyDescent="0.2">
      <c r="A168" s="34"/>
      <c r="B168" s="34"/>
      <c r="C168" s="34"/>
      <c r="D168" s="34"/>
      <c r="E168" s="34"/>
      <c r="F168" s="34"/>
      <c r="G168" s="34"/>
      <c r="H168" s="34"/>
      <c r="I168" s="34"/>
    </row>
    <row r="169" spans="1:9" x14ac:dyDescent="0.2">
      <c r="A169" s="34"/>
      <c r="B169" s="34"/>
      <c r="C169" s="34"/>
      <c r="D169" s="34"/>
      <c r="E169" s="34"/>
      <c r="F169" s="34"/>
      <c r="G169" s="34"/>
      <c r="H169" s="34"/>
      <c r="I169" s="34"/>
    </row>
    <row r="170" spans="1:9" x14ac:dyDescent="0.2">
      <c r="A170" s="34"/>
      <c r="B170" s="34"/>
      <c r="C170" s="34"/>
      <c r="D170" s="34"/>
      <c r="E170" s="34"/>
      <c r="F170" s="34"/>
      <c r="G170" s="34"/>
      <c r="H170" s="34"/>
      <c r="I170" s="34"/>
    </row>
    <row r="171" spans="1:9" x14ac:dyDescent="0.2">
      <c r="A171" s="34"/>
      <c r="B171" s="34"/>
      <c r="C171" s="34"/>
      <c r="D171" s="34"/>
      <c r="E171" s="34"/>
      <c r="F171" s="34"/>
      <c r="G171" s="34"/>
      <c r="H171" s="34"/>
      <c r="I171" s="34"/>
    </row>
    <row r="172" spans="1:9" x14ac:dyDescent="0.2">
      <c r="A172" s="34"/>
      <c r="B172" s="34"/>
      <c r="C172" s="34"/>
      <c r="D172" s="34"/>
      <c r="E172" s="34"/>
      <c r="F172" s="34"/>
      <c r="G172" s="34"/>
      <c r="H172" s="34"/>
      <c r="I172" s="34"/>
    </row>
    <row r="173" spans="1:9" x14ac:dyDescent="0.2">
      <c r="A173" s="34"/>
      <c r="B173" s="34"/>
      <c r="C173" s="34"/>
      <c r="D173" s="34"/>
      <c r="E173" s="34"/>
      <c r="F173" s="34"/>
      <c r="G173" s="34"/>
      <c r="H173" s="34"/>
      <c r="I173" s="34"/>
    </row>
    <row r="174" spans="1:9" x14ac:dyDescent="0.2">
      <c r="A174" s="34"/>
      <c r="B174" s="34"/>
      <c r="C174" s="34"/>
      <c r="D174" s="34"/>
      <c r="E174" s="34"/>
      <c r="F174" s="34"/>
      <c r="G174" s="34"/>
      <c r="H174" s="34"/>
      <c r="I174" s="34"/>
    </row>
    <row r="175" spans="1:9" x14ac:dyDescent="0.2">
      <c r="A175" s="34"/>
      <c r="B175" s="34"/>
      <c r="C175" s="34"/>
      <c r="D175" s="34"/>
      <c r="E175" s="34"/>
      <c r="F175" s="34"/>
      <c r="G175" s="34"/>
      <c r="H175" s="34"/>
      <c r="I175" s="34"/>
    </row>
    <row r="176" spans="1:9" x14ac:dyDescent="0.2">
      <c r="A176" s="34"/>
      <c r="B176" s="34"/>
      <c r="C176" s="34"/>
      <c r="D176" s="34"/>
      <c r="E176" s="34"/>
      <c r="F176" s="34"/>
      <c r="G176" s="34"/>
      <c r="H176" s="34"/>
      <c r="I176" s="34"/>
    </row>
    <row r="177" spans="1:9" x14ac:dyDescent="0.2">
      <c r="A177" s="34"/>
      <c r="B177" s="34"/>
      <c r="C177" s="34"/>
      <c r="D177" s="34"/>
      <c r="E177" s="34"/>
      <c r="F177" s="34"/>
      <c r="G177" s="34"/>
      <c r="H177" s="34"/>
      <c r="I177" s="34"/>
    </row>
    <row r="178" spans="1:9" x14ac:dyDescent="0.2">
      <c r="A178" s="34"/>
      <c r="B178" s="34"/>
      <c r="C178" s="34"/>
      <c r="D178" s="34"/>
      <c r="E178" s="34"/>
      <c r="F178" s="34"/>
      <c r="G178" s="34"/>
      <c r="H178" s="34"/>
      <c r="I178" s="34"/>
    </row>
    <row r="179" spans="1:9" x14ac:dyDescent="0.2">
      <c r="A179" s="34"/>
      <c r="B179" s="34"/>
      <c r="C179" s="34"/>
      <c r="D179" s="34"/>
      <c r="E179" s="34"/>
      <c r="F179" s="34"/>
      <c r="G179" s="34"/>
      <c r="H179" s="34"/>
      <c r="I179" s="34"/>
    </row>
    <row r="180" spans="1:9" x14ac:dyDescent="0.2">
      <c r="A180" s="34"/>
      <c r="B180" s="34"/>
      <c r="C180" s="34"/>
      <c r="D180" s="34"/>
      <c r="E180" s="34"/>
      <c r="F180" s="34"/>
      <c r="G180" s="34"/>
      <c r="H180" s="34"/>
      <c r="I180" s="34"/>
    </row>
    <row r="181" spans="1:9" x14ac:dyDescent="0.2">
      <c r="A181" s="34"/>
      <c r="B181" s="34"/>
      <c r="C181" s="34"/>
      <c r="D181" s="34"/>
      <c r="E181" s="34"/>
      <c r="F181" s="34"/>
      <c r="G181" s="34"/>
      <c r="H181" s="34"/>
      <c r="I181" s="34"/>
    </row>
    <row r="182" spans="1:9" x14ac:dyDescent="0.2">
      <c r="A182" s="34"/>
      <c r="B182" s="34"/>
      <c r="C182" s="34"/>
      <c r="D182" s="34"/>
      <c r="E182" s="34"/>
      <c r="F182" s="34"/>
      <c r="G182" s="34"/>
      <c r="H182" s="34"/>
      <c r="I182" s="34"/>
    </row>
    <row r="183" spans="1:9" x14ac:dyDescent="0.2">
      <c r="A183" s="34"/>
      <c r="B183" s="34"/>
      <c r="C183" s="34"/>
      <c r="D183" s="34"/>
      <c r="E183" s="34"/>
      <c r="F183" s="34"/>
      <c r="G183" s="34"/>
      <c r="H183" s="34"/>
      <c r="I183" s="34"/>
    </row>
    <row r="184" spans="1:9" x14ac:dyDescent="0.2">
      <c r="A184" s="34"/>
      <c r="B184" s="34"/>
      <c r="C184" s="34"/>
      <c r="D184" s="34"/>
      <c r="E184" s="34"/>
      <c r="F184" s="34"/>
      <c r="G184" s="34"/>
      <c r="H184" s="34"/>
      <c r="I184" s="34"/>
    </row>
    <row r="185" spans="1:9" x14ac:dyDescent="0.2">
      <c r="A185" s="34"/>
      <c r="B185" s="34"/>
      <c r="C185" s="34"/>
      <c r="D185" s="34"/>
      <c r="E185" s="34"/>
      <c r="F185" s="34"/>
      <c r="G185" s="34"/>
      <c r="H185" s="34"/>
      <c r="I185" s="34"/>
    </row>
    <row r="186" spans="1:9" x14ac:dyDescent="0.2">
      <c r="A186" s="34"/>
      <c r="B186" s="34"/>
      <c r="C186" s="34"/>
      <c r="D186" s="34"/>
      <c r="E186" s="34"/>
      <c r="F186" s="34"/>
      <c r="G186" s="34"/>
      <c r="H186" s="34"/>
      <c r="I186" s="34"/>
    </row>
    <row r="187" spans="1:9" x14ac:dyDescent="0.2">
      <c r="A187" s="34"/>
      <c r="B187" s="34"/>
      <c r="C187" s="34"/>
      <c r="D187" s="34"/>
      <c r="E187" s="34"/>
      <c r="F187" s="34"/>
      <c r="G187" s="34"/>
      <c r="H187" s="34"/>
      <c r="I187" s="34"/>
    </row>
    <row r="188" spans="1:9" x14ac:dyDescent="0.2">
      <c r="A188" s="34"/>
      <c r="B188" s="34"/>
      <c r="C188" s="34"/>
      <c r="D188" s="34"/>
      <c r="E188" s="34"/>
      <c r="F188" s="34"/>
      <c r="G188" s="34"/>
      <c r="H188" s="34"/>
      <c r="I188" s="34"/>
    </row>
    <row r="189" spans="1:9" x14ac:dyDescent="0.2">
      <c r="A189" s="34"/>
      <c r="B189" s="34"/>
      <c r="C189" s="34"/>
      <c r="D189" s="34"/>
      <c r="E189" s="34"/>
      <c r="F189" s="34"/>
      <c r="G189" s="34"/>
      <c r="H189" s="34"/>
      <c r="I189" s="34"/>
    </row>
    <row r="190" spans="1:9" x14ac:dyDescent="0.2">
      <c r="A190" s="34"/>
      <c r="B190" s="34"/>
      <c r="C190" s="34"/>
      <c r="D190" s="34"/>
      <c r="E190" s="34"/>
      <c r="F190" s="34"/>
      <c r="G190" s="34"/>
      <c r="H190" s="34"/>
      <c r="I190" s="34"/>
    </row>
    <row r="191" spans="1:9" x14ac:dyDescent="0.2">
      <c r="A191" s="34"/>
      <c r="B191" s="34"/>
      <c r="C191" s="34"/>
      <c r="D191" s="34"/>
      <c r="E191" s="34"/>
      <c r="F191" s="34"/>
      <c r="G191" s="34"/>
      <c r="H191" s="34"/>
      <c r="I191" s="34"/>
    </row>
    <row r="192" spans="1:9" x14ac:dyDescent="0.2">
      <c r="A192" s="34"/>
      <c r="B192" s="34"/>
      <c r="C192" s="34"/>
      <c r="D192" s="34"/>
      <c r="E192" s="34"/>
      <c r="F192" s="34"/>
      <c r="G192" s="34"/>
      <c r="H192" s="34"/>
      <c r="I192" s="34"/>
    </row>
    <row r="193" spans="1:9" x14ac:dyDescent="0.2">
      <c r="A193" s="34"/>
      <c r="B193" s="34"/>
      <c r="C193" s="34"/>
      <c r="D193" s="34"/>
      <c r="E193" s="34"/>
      <c r="F193" s="34"/>
      <c r="G193" s="34"/>
      <c r="H193" s="34"/>
      <c r="I193" s="34"/>
    </row>
    <row r="194" spans="1:9" x14ac:dyDescent="0.2">
      <c r="A194" s="34"/>
      <c r="B194" s="34"/>
      <c r="C194" s="34"/>
      <c r="D194" s="34"/>
      <c r="E194" s="34"/>
      <c r="F194" s="34"/>
      <c r="G194" s="34"/>
      <c r="H194" s="34"/>
      <c r="I194" s="34"/>
    </row>
    <row r="195" spans="1:9" x14ac:dyDescent="0.2">
      <c r="A195" s="34"/>
      <c r="B195" s="34"/>
      <c r="C195" s="34"/>
      <c r="D195" s="34"/>
      <c r="E195" s="34"/>
      <c r="F195" s="34"/>
      <c r="G195" s="34"/>
      <c r="H195" s="34"/>
      <c r="I195" s="34"/>
    </row>
    <row r="196" spans="1:9" x14ac:dyDescent="0.2">
      <c r="A196" s="34"/>
      <c r="B196" s="34"/>
      <c r="C196" s="34"/>
      <c r="D196" s="34"/>
      <c r="E196" s="34"/>
      <c r="F196" s="34"/>
      <c r="G196" s="34"/>
      <c r="H196" s="34"/>
      <c r="I196" s="34"/>
    </row>
    <row r="197" spans="1:9" x14ac:dyDescent="0.2">
      <c r="A197" s="34"/>
      <c r="B197" s="34"/>
      <c r="C197" s="34"/>
      <c r="D197" s="34"/>
      <c r="E197" s="34"/>
      <c r="F197" s="34"/>
      <c r="G197" s="34"/>
      <c r="H197" s="34"/>
      <c r="I197" s="34"/>
    </row>
    <row r="198" spans="1:9" x14ac:dyDescent="0.2">
      <c r="A198" s="34"/>
      <c r="B198" s="34"/>
      <c r="C198" s="34"/>
      <c r="D198" s="34"/>
      <c r="E198" s="34"/>
      <c r="F198" s="34"/>
      <c r="G198" s="34"/>
      <c r="H198" s="34"/>
      <c r="I198" s="34"/>
    </row>
    <row r="199" spans="1:9" x14ac:dyDescent="0.2">
      <c r="A199" s="34"/>
      <c r="B199" s="34"/>
      <c r="C199" s="34"/>
      <c r="D199" s="34"/>
      <c r="E199" s="34"/>
      <c r="F199" s="34"/>
      <c r="G199" s="34"/>
      <c r="H199" s="34"/>
      <c r="I199" s="34"/>
    </row>
    <row r="200" spans="1:9" x14ac:dyDescent="0.2">
      <c r="A200" s="34"/>
      <c r="B200" s="34"/>
      <c r="C200" s="34"/>
      <c r="D200" s="34"/>
      <c r="E200" s="34"/>
      <c r="F200" s="34"/>
      <c r="G200" s="34"/>
      <c r="H200" s="34"/>
      <c r="I200" s="34"/>
    </row>
    <row r="201" spans="1:9" x14ac:dyDescent="0.2">
      <c r="A201" s="34"/>
      <c r="B201" s="34"/>
      <c r="C201" s="34"/>
      <c r="D201" s="34"/>
      <c r="E201" s="34"/>
      <c r="F201" s="34"/>
      <c r="G201" s="34"/>
      <c r="H201" s="34"/>
      <c r="I201" s="34"/>
    </row>
    <row r="202" spans="1:9" x14ac:dyDescent="0.2">
      <c r="A202" s="34"/>
      <c r="B202" s="34"/>
      <c r="C202" s="34"/>
      <c r="D202" s="34"/>
      <c r="E202" s="34"/>
      <c r="F202" s="34"/>
      <c r="G202" s="34"/>
      <c r="H202" s="34"/>
      <c r="I202" s="34"/>
    </row>
    <row r="203" spans="1:9" x14ac:dyDescent="0.2">
      <c r="A203" s="34"/>
      <c r="B203" s="34"/>
      <c r="C203" s="34"/>
      <c r="D203" s="34"/>
      <c r="E203" s="34"/>
      <c r="F203" s="34"/>
      <c r="G203" s="34"/>
      <c r="H203" s="34"/>
      <c r="I203" s="34"/>
    </row>
    <row r="204" spans="1:9" x14ac:dyDescent="0.2">
      <c r="A204" s="34"/>
      <c r="B204" s="34"/>
      <c r="C204" s="34"/>
      <c r="D204" s="34"/>
      <c r="E204" s="34"/>
      <c r="F204" s="34"/>
      <c r="G204" s="34"/>
      <c r="H204" s="34"/>
      <c r="I204" s="34"/>
    </row>
    <row r="205" spans="1:9" x14ac:dyDescent="0.2">
      <c r="A205" s="34"/>
      <c r="B205" s="34"/>
      <c r="C205" s="34"/>
      <c r="D205" s="34"/>
      <c r="E205" s="34"/>
      <c r="F205" s="34"/>
      <c r="G205" s="34"/>
      <c r="H205" s="34"/>
      <c r="I205" s="34"/>
    </row>
    <row r="206" spans="1:9" x14ac:dyDescent="0.2">
      <c r="A206" s="34"/>
      <c r="B206" s="34"/>
      <c r="C206" s="34"/>
      <c r="D206" s="34"/>
      <c r="E206" s="34"/>
      <c r="F206" s="34"/>
      <c r="G206" s="34"/>
      <c r="H206" s="34"/>
      <c r="I206" s="34"/>
    </row>
    <row r="207" spans="1:9" x14ac:dyDescent="0.2">
      <c r="A207" s="34"/>
      <c r="B207" s="34"/>
      <c r="C207" s="34"/>
      <c r="D207" s="34"/>
      <c r="E207" s="34"/>
      <c r="F207" s="34"/>
      <c r="G207" s="34"/>
      <c r="H207" s="34"/>
      <c r="I207" s="34"/>
    </row>
    <row r="208" spans="1:9" x14ac:dyDescent="0.2">
      <c r="A208" s="34"/>
      <c r="B208" s="34"/>
      <c r="C208" s="34"/>
      <c r="D208" s="34"/>
      <c r="E208" s="34"/>
      <c r="F208" s="34"/>
      <c r="G208" s="34"/>
      <c r="H208" s="34"/>
      <c r="I208" s="34"/>
    </row>
    <row r="209" spans="1:9" x14ac:dyDescent="0.2">
      <c r="A209" s="34"/>
      <c r="B209" s="34"/>
      <c r="C209" s="34"/>
      <c r="D209" s="34"/>
      <c r="E209" s="34"/>
      <c r="F209" s="34"/>
      <c r="G209" s="34"/>
      <c r="H209" s="34"/>
      <c r="I209" s="34"/>
    </row>
    <row r="210" spans="1:9" x14ac:dyDescent="0.2">
      <c r="A210" s="34"/>
      <c r="B210" s="34"/>
      <c r="C210" s="34"/>
      <c r="D210" s="34"/>
      <c r="E210" s="34"/>
      <c r="F210" s="34"/>
      <c r="G210" s="34"/>
      <c r="H210" s="34"/>
      <c r="I210" s="34"/>
    </row>
    <row r="211" spans="1:9" x14ac:dyDescent="0.2">
      <c r="A211" s="34"/>
      <c r="B211" s="34"/>
      <c r="C211" s="34"/>
      <c r="D211" s="34"/>
      <c r="E211" s="34"/>
      <c r="F211" s="34"/>
      <c r="G211" s="34"/>
      <c r="H211" s="34"/>
      <c r="I211" s="34"/>
    </row>
    <row r="212" spans="1:9" x14ac:dyDescent="0.2">
      <c r="A212" s="34"/>
      <c r="B212" s="34"/>
      <c r="C212" s="34"/>
      <c r="D212" s="34"/>
      <c r="E212" s="34"/>
      <c r="F212" s="34"/>
      <c r="G212" s="34"/>
      <c r="H212" s="34"/>
      <c r="I212" s="34"/>
    </row>
    <row r="213" spans="1:9" x14ac:dyDescent="0.2">
      <c r="A213" s="34"/>
      <c r="B213" s="34"/>
      <c r="C213" s="34"/>
      <c r="D213" s="34"/>
      <c r="E213" s="34"/>
      <c r="F213" s="34"/>
      <c r="G213" s="34"/>
      <c r="H213" s="34"/>
      <c r="I213" s="34"/>
    </row>
    <row r="214" spans="1:9" x14ac:dyDescent="0.2">
      <c r="A214" s="34"/>
      <c r="B214" s="34"/>
      <c r="C214" s="34"/>
      <c r="D214" s="34"/>
      <c r="E214" s="34"/>
      <c r="F214" s="34"/>
      <c r="G214" s="34"/>
      <c r="H214" s="34"/>
      <c r="I214" s="34"/>
    </row>
    <row r="215" spans="1:9" x14ac:dyDescent="0.2">
      <c r="A215" s="34"/>
      <c r="B215" s="34"/>
      <c r="C215" s="34"/>
      <c r="D215" s="34"/>
      <c r="E215" s="34"/>
      <c r="F215" s="34"/>
      <c r="G215" s="34"/>
      <c r="H215" s="34"/>
      <c r="I215" s="34"/>
    </row>
    <row r="216" spans="1:9" x14ac:dyDescent="0.2">
      <c r="A216" s="34"/>
      <c r="B216" s="34"/>
      <c r="C216" s="34"/>
      <c r="D216" s="34"/>
      <c r="E216" s="34"/>
      <c r="F216" s="34"/>
      <c r="G216" s="34"/>
      <c r="H216" s="34"/>
      <c r="I216" s="34"/>
    </row>
    <row r="217" spans="1:9" x14ac:dyDescent="0.2">
      <c r="A217" s="34"/>
      <c r="B217" s="34"/>
      <c r="C217" s="34"/>
      <c r="D217" s="34"/>
      <c r="E217" s="34"/>
      <c r="F217" s="34"/>
      <c r="G217" s="34"/>
      <c r="H217" s="34"/>
      <c r="I217" s="34"/>
    </row>
    <row r="218" spans="1:9" x14ac:dyDescent="0.2">
      <c r="A218" s="34"/>
      <c r="B218" s="34"/>
      <c r="C218" s="34"/>
      <c r="D218" s="34"/>
      <c r="E218" s="34"/>
      <c r="F218" s="34"/>
      <c r="G218" s="34"/>
      <c r="H218" s="34"/>
      <c r="I218" s="34"/>
    </row>
    <row r="219" spans="1:9" x14ac:dyDescent="0.2">
      <c r="A219" s="34"/>
      <c r="B219" s="34"/>
      <c r="C219" s="34"/>
      <c r="D219" s="34"/>
      <c r="E219" s="34"/>
      <c r="F219" s="34"/>
      <c r="G219" s="34"/>
      <c r="H219" s="34"/>
      <c r="I219" s="34"/>
    </row>
    <row r="220" spans="1:9" x14ac:dyDescent="0.2">
      <c r="A220" s="34"/>
      <c r="B220" s="34"/>
      <c r="C220" s="34"/>
      <c r="D220" s="34"/>
      <c r="E220" s="34"/>
      <c r="F220" s="34"/>
      <c r="G220" s="34"/>
      <c r="H220" s="34"/>
      <c r="I220" s="34"/>
    </row>
    <row r="221" spans="1:9" x14ac:dyDescent="0.2">
      <c r="A221" s="34"/>
      <c r="B221" s="34"/>
      <c r="C221" s="34"/>
      <c r="D221" s="34"/>
      <c r="E221" s="34"/>
      <c r="F221" s="34"/>
      <c r="G221" s="34"/>
      <c r="H221" s="34"/>
      <c r="I221" s="34"/>
    </row>
    <row r="222" spans="1:9" x14ac:dyDescent="0.2">
      <c r="A222" s="34"/>
      <c r="B222" s="34"/>
      <c r="C222" s="34"/>
      <c r="D222" s="34"/>
      <c r="E222" s="34"/>
      <c r="F222" s="34"/>
      <c r="G222" s="34"/>
      <c r="H222" s="34"/>
      <c r="I222" s="34"/>
    </row>
    <row r="223" spans="1:9" x14ac:dyDescent="0.2">
      <c r="A223" s="34"/>
      <c r="B223" s="34"/>
      <c r="C223" s="34"/>
      <c r="D223" s="34"/>
      <c r="E223" s="34"/>
      <c r="F223" s="34"/>
      <c r="G223" s="34"/>
      <c r="H223" s="34"/>
      <c r="I223" s="34"/>
    </row>
    <row r="224" spans="1:9" x14ac:dyDescent="0.2">
      <c r="A224" s="34"/>
      <c r="B224" s="34"/>
      <c r="C224" s="34"/>
      <c r="D224" s="34"/>
      <c r="E224" s="34"/>
      <c r="F224" s="34"/>
      <c r="G224" s="34"/>
      <c r="H224" s="34"/>
      <c r="I224" s="34"/>
    </row>
    <row r="225" spans="1:9" x14ac:dyDescent="0.2">
      <c r="A225" s="34"/>
      <c r="B225" s="34"/>
      <c r="C225" s="34"/>
      <c r="D225" s="34"/>
      <c r="E225" s="34"/>
      <c r="F225" s="34"/>
      <c r="G225" s="34"/>
      <c r="H225" s="34"/>
      <c r="I225" s="34"/>
    </row>
    <row r="226" spans="1:9" x14ac:dyDescent="0.2">
      <c r="A226" s="34"/>
      <c r="B226" s="34"/>
      <c r="C226" s="34"/>
      <c r="D226" s="34"/>
      <c r="E226" s="34"/>
      <c r="F226" s="34"/>
      <c r="G226" s="34"/>
      <c r="H226" s="34"/>
      <c r="I226" s="34"/>
    </row>
    <row r="227" spans="1:9" x14ac:dyDescent="0.2">
      <c r="A227" s="34"/>
      <c r="B227" s="34"/>
      <c r="C227" s="34"/>
      <c r="D227" s="34"/>
      <c r="E227" s="34"/>
      <c r="F227" s="34"/>
      <c r="G227" s="34"/>
      <c r="H227" s="34"/>
      <c r="I227" s="34"/>
    </row>
    <row r="228" spans="1:9" x14ac:dyDescent="0.2">
      <c r="A228" s="34"/>
      <c r="B228" s="34"/>
      <c r="C228" s="34"/>
      <c r="D228" s="34"/>
      <c r="E228" s="34"/>
      <c r="F228" s="34"/>
      <c r="G228" s="34"/>
      <c r="H228" s="34"/>
      <c r="I228" s="34"/>
    </row>
    <row r="229" spans="1:9" x14ac:dyDescent="0.2">
      <c r="A229" s="34"/>
      <c r="B229" s="34"/>
      <c r="C229" s="34"/>
      <c r="D229" s="34"/>
      <c r="E229" s="34"/>
      <c r="F229" s="34"/>
      <c r="G229" s="34"/>
      <c r="H229" s="34"/>
      <c r="I229" s="34"/>
    </row>
    <row r="230" spans="1:9" x14ac:dyDescent="0.2">
      <c r="A230" s="34"/>
      <c r="B230" s="34"/>
      <c r="C230" s="34"/>
      <c r="D230" s="34"/>
      <c r="E230" s="34"/>
      <c r="F230" s="34"/>
      <c r="G230" s="34"/>
      <c r="H230" s="34"/>
      <c r="I230" s="34"/>
    </row>
    <row r="231" spans="1:9" x14ac:dyDescent="0.2">
      <c r="A231" s="34"/>
      <c r="B231" s="34"/>
      <c r="C231" s="34"/>
      <c r="D231" s="34"/>
      <c r="E231" s="34"/>
      <c r="F231" s="34"/>
      <c r="G231" s="34"/>
      <c r="H231" s="34"/>
      <c r="I231" s="34"/>
    </row>
    <row r="232" spans="1:9" x14ac:dyDescent="0.2">
      <c r="A232" s="34"/>
      <c r="B232" s="34"/>
      <c r="C232" s="34"/>
      <c r="D232" s="34"/>
      <c r="E232" s="34"/>
      <c r="F232" s="34"/>
      <c r="G232" s="34"/>
      <c r="H232" s="34"/>
      <c r="I232" s="34"/>
    </row>
    <row r="233" spans="1:9" x14ac:dyDescent="0.2">
      <c r="A233" s="34"/>
      <c r="B233" s="34"/>
      <c r="C233" s="34"/>
      <c r="D233" s="34"/>
      <c r="E233" s="34"/>
      <c r="F233" s="34"/>
      <c r="G233" s="34"/>
      <c r="H233" s="34"/>
      <c r="I233" s="34"/>
    </row>
    <row r="234" spans="1:9" x14ac:dyDescent="0.2">
      <c r="A234" s="34"/>
      <c r="B234" s="34"/>
      <c r="C234" s="34"/>
      <c r="D234" s="34"/>
      <c r="E234" s="34"/>
      <c r="F234" s="34"/>
      <c r="G234" s="34"/>
      <c r="H234" s="34"/>
      <c r="I234" s="34"/>
    </row>
    <row r="235" spans="1:9" x14ac:dyDescent="0.2">
      <c r="A235" s="34"/>
      <c r="B235" s="34"/>
      <c r="C235" s="34"/>
      <c r="D235" s="34"/>
      <c r="E235" s="34"/>
      <c r="F235" s="34"/>
      <c r="G235" s="34"/>
      <c r="H235" s="34"/>
      <c r="I235" s="34"/>
    </row>
    <row r="236" spans="1:9" x14ac:dyDescent="0.2">
      <c r="A236" s="34"/>
      <c r="B236" s="34"/>
      <c r="C236" s="34"/>
      <c r="D236" s="34"/>
      <c r="E236" s="34"/>
      <c r="F236" s="34"/>
      <c r="G236" s="34"/>
      <c r="H236" s="34"/>
      <c r="I236" s="34"/>
    </row>
    <row r="237" spans="1:9" x14ac:dyDescent="0.2">
      <c r="A237" s="34"/>
      <c r="B237" s="34"/>
      <c r="C237" s="34"/>
      <c r="D237" s="34"/>
      <c r="E237" s="34"/>
      <c r="F237" s="34"/>
      <c r="G237" s="34"/>
      <c r="H237" s="34"/>
      <c r="I237" s="34"/>
    </row>
    <row r="238" spans="1:9" x14ac:dyDescent="0.2">
      <c r="A238" s="34"/>
      <c r="B238" s="34"/>
      <c r="C238" s="34"/>
      <c r="D238" s="34"/>
      <c r="E238" s="34"/>
      <c r="F238" s="34"/>
      <c r="G238" s="34"/>
      <c r="H238" s="34"/>
      <c r="I238" s="34"/>
    </row>
    <row r="239" spans="1:9" x14ac:dyDescent="0.2">
      <c r="A239" s="34"/>
      <c r="B239" s="34"/>
      <c r="C239" s="34"/>
      <c r="D239" s="34"/>
      <c r="E239" s="34"/>
      <c r="F239" s="34"/>
      <c r="G239" s="34"/>
      <c r="H239" s="34"/>
      <c r="I239" s="34"/>
    </row>
    <row r="240" spans="1:9" x14ac:dyDescent="0.2">
      <c r="A240" s="34"/>
      <c r="B240" s="34"/>
      <c r="C240" s="34"/>
      <c r="D240" s="34"/>
      <c r="E240" s="34"/>
      <c r="F240" s="34"/>
      <c r="G240" s="34"/>
      <c r="H240" s="34"/>
      <c r="I240" s="34"/>
    </row>
    <row r="241" spans="1:9" x14ac:dyDescent="0.2">
      <c r="A241" s="34"/>
      <c r="B241" s="34"/>
      <c r="C241" s="34"/>
      <c r="D241" s="34"/>
      <c r="E241" s="34"/>
      <c r="F241" s="34"/>
      <c r="G241" s="34"/>
      <c r="H241" s="34"/>
      <c r="I241" s="34"/>
    </row>
    <row r="242" spans="1:9" x14ac:dyDescent="0.2">
      <c r="A242" s="34"/>
      <c r="B242" s="34"/>
      <c r="C242" s="34"/>
      <c r="D242" s="34"/>
      <c r="E242" s="34"/>
      <c r="F242" s="34"/>
      <c r="G242" s="34"/>
      <c r="H242" s="34"/>
      <c r="I242" s="34"/>
    </row>
    <row r="243" spans="1:9" x14ac:dyDescent="0.2">
      <c r="A243" s="34"/>
      <c r="B243" s="34"/>
      <c r="C243" s="34"/>
      <c r="D243" s="34"/>
      <c r="E243" s="34"/>
      <c r="F243" s="34"/>
      <c r="G243" s="34"/>
      <c r="H243" s="34"/>
      <c r="I243" s="34"/>
    </row>
    <row r="244" spans="1:9" x14ac:dyDescent="0.2">
      <c r="A244" s="34"/>
      <c r="B244" s="34"/>
      <c r="C244" s="34"/>
      <c r="D244" s="34"/>
      <c r="E244" s="34"/>
      <c r="F244" s="34"/>
      <c r="G244" s="34"/>
      <c r="H244" s="34"/>
      <c r="I244" s="34"/>
    </row>
    <row r="245" spans="1:9" x14ac:dyDescent="0.2">
      <c r="A245" s="34"/>
      <c r="B245" s="34"/>
      <c r="C245" s="34"/>
      <c r="D245" s="34"/>
      <c r="E245" s="34"/>
      <c r="F245" s="34"/>
      <c r="G245" s="34"/>
      <c r="H245" s="34"/>
      <c r="I245" s="34"/>
    </row>
    <row r="246" spans="1:9" x14ac:dyDescent="0.2">
      <c r="A246" s="34"/>
      <c r="B246" s="34"/>
      <c r="C246" s="34"/>
      <c r="D246" s="34"/>
      <c r="E246" s="34"/>
      <c r="F246" s="34"/>
      <c r="G246" s="34"/>
      <c r="H246" s="34"/>
      <c r="I246" s="34"/>
    </row>
    <row r="247" spans="1:9" x14ac:dyDescent="0.2">
      <c r="A247" s="34"/>
      <c r="B247" s="34"/>
      <c r="C247" s="34"/>
      <c r="D247" s="34"/>
      <c r="E247" s="34"/>
      <c r="F247" s="34"/>
      <c r="G247" s="34"/>
      <c r="H247" s="34"/>
      <c r="I247" s="34"/>
    </row>
    <row r="248" spans="1:9" x14ac:dyDescent="0.2">
      <c r="A248" s="34"/>
      <c r="B248" s="34"/>
      <c r="C248" s="34"/>
      <c r="D248" s="34"/>
      <c r="E248" s="34"/>
      <c r="F248" s="34"/>
      <c r="G248" s="34"/>
      <c r="H248" s="34"/>
      <c r="I248" s="34"/>
    </row>
    <row r="249" spans="1:9" x14ac:dyDescent="0.2">
      <c r="A249" s="34"/>
      <c r="B249" s="34"/>
      <c r="C249" s="34"/>
      <c r="D249" s="34"/>
      <c r="E249" s="34"/>
      <c r="F249" s="34"/>
      <c r="G249" s="34"/>
      <c r="H249" s="34"/>
      <c r="I249" s="34"/>
    </row>
    <row r="250" spans="1:9" x14ac:dyDescent="0.2">
      <c r="A250" s="34"/>
      <c r="B250" s="34"/>
      <c r="C250" s="34"/>
      <c r="D250" s="34"/>
      <c r="E250" s="34"/>
      <c r="F250" s="34"/>
      <c r="G250" s="34"/>
      <c r="H250" s="34"/>
      <c r="I250" s="34"/>
    </row>
    <row r="251" spans="1:9" x14ac:dyDescent="0.2">
      <c r="A251" s="34"/>
      <c r="B251" s="34"/>
      <c r="C251" s="34"/>
      <c r="D251" s="34"/>
      <c r="E251" s="34"/>
      <c r="F251" s="34"/>
      <c r="G251" s="34"/>
      <c r="H251" s="34"/>
      <c r="I251" s="34"/>
    </row>
    <row r="252" spans="1:9" x14ac:dyDescent="0.2">
      <c r="A252" s="34"/>
      <c r="B252" s="34"/>
      <c r="C252" s="34"/>
      <c r="D252" s="34"/>
      <c r="E252" s="34"/>
      <c r="F252" s="34"/>
      <c r="G252" s="34"/>
      <c r="H252" s="34"/>
      <c r="I252" s="34"/>
    </row>
    <row r="253" spans="1:9" x14ac:dyDescent="0.2">
      <c r="A253" s="34"/>
      <c r="B253" s="34"/>
      <c r="C253" s="34"/>
      <c r="D253" s="34"/>
      <c r="E253" s="34"/>
      <c r="F253" s="34"/>
      <c r="G253" s="34"/>
      <c r="H253" s="34"/>
      <c r="I253" s="34"/>
    </row>
    <row r="254" spans="1:9" x14ac:dyDescent="0.2">
      <c r="A254" s="34"/>
      <c r="B254" s="34"/>
      <c r="C254" s="34"/>
      <c r="D254" s="34"/>
      <c r="E254" s="34"/>
      <c r="F254" s="34"/>
      <c r="G254" s="34"/>
      <c r="H254" s="34"/>
      <c r="I254" s="34"/>
    </row>
    <row r="255" spans="1:9" x14ac:dyDescent="0.2">
      <c r="A255" s="34"/>
      <c r="B255" s="34"/>
      <c r="C255" s="34"/>
      <c r="D255" s="34"/>
      <c r="E255" s="34"/>
      <c r="F255" s="34"/>
      <c r="G255" s="34"/>
      <c r="H255" s="34"/>
      <c r="I255" s="34"/>
    </row>
    <row r="256" spans="1:9" x14ac:dyDescent="0.2">
      <c r="A256" s="34"/>
      <c r="B256" s="34"/>
      <c r="C256" s="34"/>
      <c r="D256" s="34"/>
      <c r="E256" s="34"/>
      <c r="F256" s="34"/>
      <c r="G256" s="34"/>
      <c r="H256" s="34"/>
      <c r="I256" s="34"/>
    </row>
    <row r="257" spans="1:9" x14ac:dyDescent="0.2">
      <c r="A257" s="34"/>
      <c r="B257" s="34"/>
      <c r="C257" s="34"/>
      <c r="D257" s="34"/>
      <c r="E257" s="34"/>
      <c r="F257" s="34"/>
      <c r="G257" s="34"/>
      <c r="H257" s="34"/>
      <c r="I257" s="34"/>
    </row>
    <row r="258" spans="1:9" x14ac:dyDescent="0.2">
      <c r="A258" s="34"/>
      <c r="B258" s="34"/>
      <c r="C258" s="34"/>
      <c r="D258" s="34"/>
      <c r="E258" s="34"/>
      <c r="F258" s="34"/>
      <c r="G258" s="34"/>
      <c r="H258" s="34"/>
      <c r="I258" s="34"/>
    </row>
    <row r="259" spans="1:9" x14ac:dyDescent="0.2">
      <c r="A259" s="34"/>
      <c r="B259" s="34"/>
      <c r="C259" s="34"/>
      <c r="D259" s="34"/>
      <c r="E259" s="34"/>
      <c r="F259" s="34"/>
      <c r="G259" s="34"/>
      <c r="H259" s="34"/>
      <c r="I259" s="34"/>
    </row>
    <row r="260" spans="1:9" x14ac:dyDescent="0.2">
      <c r="A260" s="34"/>
      <c r="B260" s="34"/>
      <c r="C260" s="34"/>
      <c r="D260" s="34"/>
      <c r="E260" s="34"/>
      <c r="F260" s="34"/>
      <c r="G260" s="34"/>
      <c r="H260" s="34"/>
      <c r="I260" s="34"/>
    </row>
    <row r="261" spans="1:9" x14ac:dyDescent="0.2">
      <c r="A261" s="34"/>
      <c r="B261" s="34"/>
      <c r="C261" s="34"/>
      <c r="D261" s="34"/>
      <c r="E261" s="34"/>
      <c r="F261" s="34"/>
      <c r="G261" s="34"/>
      <c r="H261" s="34"/>
      <c r="I261" s="34"/>
    </row>
    <row r="262" spans="1:9" x14ac:dyDescent="0.2">
      <c r="A262" s="34"/>
      <c r="B262" s="34"/>
      <c r="C262" s="34"/>
      <c r="D262" s="34"/>
      <c r="E262" s="34"/>
      <c r="F262" s="34"/>
      <c r="G262" s="34"/>
      <c r="H262" s="34"/>
      <c r="I262" s="34"/>
    </row>
    <row r="263" spans="1:9" x14ac:dyDescent="0.2">
      <c r="A263" s="34"/>
      <c r="B263" s="34"/>
      <c r="C263" s="34"/>
      <c r="D263" s="34"/>
      <c r="E263" s="34"/>
      <c r="F263" s="34"/>
      <c r="G263" s="34"/>
      <c r="H263" s="34"/>
      <c r="I263" s="34"/>
    </row>
    <row r="264" spans="1:9" x14ac:dyDescent="0.2">
      <c r="A264" s="34"/>
      <c r="B264" s="34"/>
      <c r="C264" s="34"/>
      <c r="D264" s="34"/>
      <c r="E264" s="34"/>
      <c r="F264" s="34"/>
      <c r="G264" s="34"/>
      <c r="H264" s="34"/>
      <c r="I264" s="34"/>
    </row>
    <row r="265" spans="1:9" x14ac:dyDescent="0.2">
      <c r="A265" s="34"/>
      <c r="B265" s="34"/>
      <c r="C265" s="34"/>
      <c r="D265" s="34"/>
      <c r="E265" s="34"/>
      <c r="F265" s="34"/>
      <c r="G265" s="34"/>
      <c r="H265" s="34"/>
      <c r="I265" s="34"/>
    </row>
    <row r="266" spans="1:9" x14ac:dyDescent="0.2">
      <c r="A266" s="34"/>
      <c r="B266" s="34"/>
      <c r="C266" s="34"/>
      <c r="D266" s="34"/>
      <c r="E266" s="34"/>
      <c r="F266" s="34"/>
      <c r="G266" s="34"/>
      <c r="H266" s="34"/>
      <c r="I266" s="34"/>
    </row>
    <row r="267" spans="1:9" x14ac:dyDescent="0.2">
      <c r="A267" s="34"/>
      <c r="B267" s="34"/>
      <c r="C267" s="34"/>
      <c r="D267" s="34"/>
      <c r="E267" s="34"/>
      <c r="F267" s="34"/>
      <c r="G267" s="34"/>
      <c r="H267" s="34"/>
      <c r="I267" s="34"/>
    </row>
    <row r="268" spans="1:9" x14ac:dyDescent="0.2">
      <c r="A268" s="34"/>
      <c r="B268" s="34"/>
      <c r="C268" s="34"/>
      <c r="D268" s="34"/>
      <c r="E268" s="34"/>
      <c r="F268" s="34"/>
      <c r="G268" s="34"/>
      <c r="H268" s="34"/>
      <c r="I268" s="34"/>
    </row>
    <row r="269" spans="1:9" x14ac:dyDescent="0.2">
      <c r="A269" s="34"/>
      <c r="B269" s="34"/>
      <c r="C269" s="34"/>
      <c r="D269" s="34"/>
      <c r="E269" s="34"/>
      <c r="F269" s="34"/>
      <c r="G269" s="34"/>
      <c r="H269" s="34"/>
      <c r="I269" s="34"/>
    </row>
    <row r="270" spans="1:9" x14ac:dyDescent="0.2">
      <c r="A270" s="34"/>
      <c r="B270" s="34"/>
      <c r="C270" s="34"/>
      <c r="D270" s="34"/>
      <c r="E270" s="34"/>
      <c r="F270" s="34"/>
      <c r="G270" s="34"/>
      <c r="H270" s="34"/>
      <c r="I270" s="34"/>
    </row>
    <row r="271" spans="1:9" x14ac:dyDescent="0.2">
      <c r="A271" s="34"/>
      <c r="B271" s="34"/>
      <c r="C271" s="34"/>
      <c r="D271" s="34"/>
      <c r="E271" s="34"/>
      <c r="F271" s="34"/>
      <c r="G271" s="34"/>
      <c r="H271" s="34"/>
      <c r="I271" s="34"/>
    </row>
    <row r="272" spans="1:9" x14ac:dyDescent="0.2">
      <c r="A272" s="34"/>
      <c r="B272" s="34"/>
      <c r="C272" s="34"/>
      <c r="D272" s="34"/>
      <c r="E272" s="34"/>
      <c r="F272" s="34"/>
      <c r="G272" s="34"/>
      <c r="H272" s="34"/>
      <c r="I272" s="34"/>
    </row>
    <row r="273" spans="1:9" x14ac:dyDescent="0.2">
      <c r="A273" s="34"/>
      <c r="B273" s="34"/>
      <c r="C273" s="34"/>
      <c r="D273" s="34"/>
      <c r="E273" s="34"/>
      <c r="F273" s="34"/>
      <c r="G273" s="34"/>
      <c r="H273" s="34"/>
      <c r="I273" s="34"/>
    </row>
    <row r="274" spans="1:9" x14ac:dyDescent="0.2">
      <c r="A274" s="34"/>
      <c r="B274" s="34"/>
      <c r="C274" s="34"/>
      <c r="D274" s="34"/>
      <c r="E274" s="34"/>
      <c r="F274" s="34"/>
      <c r="G274" s="34"/>
      <c r="H274" s="34"/>
      <c r="I274" s="34"/>
    </row>
    <row r="275" spans="1:9" x14ac:dyDescent="0.2">
      <c r="A275" s="34"/>
      <c r="B275" s="34"/>
      <c r="C275" s="34"/>
      <c r="D275" s="34"/>
      <c r="E275" s="34"/>
      <c r="F275" s="34"/>
      <c r="G275" s="34"/>
      <c r="H275" s="34"/>
      <c r="I275" s="34"/>
    </row>
    <row r="276" spans="1:9" x14ac:dyDescent="0.2">
      <c r="A276" s="34"/>
      <c r="B276" s="34"/>
      <c r="C276" s="34"/>
      <c r="D276" s="34"/>
      <c r="E276" s="34"/>
      <c r="F276" s="34"/>
      <c r="G276" s="34"/>
      <c r="H276" s="34"/>
      <c r="I276" s="34"/>
    </row>
    <row r="277" spans="1:9" x14ac:dyDescent="0.2">
      <c r="A277" s="34"/>
      <c r="B277" s="34"/>
      <c r="C277" s="34"/>
      <c r="D277" s="34"/>
      <c r="E277" s="34"/>
      <c r="F277" s="34"/>
      <c r="G277" s="34"/>
      <c r="H277" s="34"/>
      <c r="I277" s="34"/>
    </row>
    <row r="278" spans="1:9" x14ac:dyDescent="0.2">
      <c r="A278" s="34"/>
      <c r="B278" s="34"/>
      <c r="C278" s="34"/>
      <c r="D278" s="34"/>
      <c r="E278" s="34"/>
      <c r="F278" s="34"/>
      <c r="G278" s="34"/>
      <c r="H278" s="34"/>
      <c r="I278" s="34"/>
    </row>
    <row r="279" spans="1:9" x14ac:dyDescent="0.2">
      <c r="A279" s="34"/>
      <c r="B279" s="34"/>
      <c r="C279" s="34"/>
      <c r="D279" s="34"/>
      <c r="E279" s="34"/>
      <c r="F279" s="34"/>
      <c r="G279" s="34"/>
      <c r="H279" s="34"/>
      <c r="I279" s="34"/>
    </row>
    <row r="280" spans="1:9" x14ac:dyDescent="0.2">
      <c r="A280" s="34"/>
      <c r="B280" s="34"/>
      <c r="C280" s="34"/>
      <c r="D280" s="34"/>
      <c r="E280" s="34"/>
      <c r="F280" s="34"/>
      <c r="G280" s="34"/>
      <c r="H280" s="34"/>
      <c r="I280" s="34"/>
    </row>
    <row r="281" spans="1:9" x14ac:dyDescent="0.2">
      <c r="A281" s="34"/>
      <c r="B281" s="34"/>
      <c r="C281" s="34"/>
      <c r="D281" s="34"/>
      <c r="E281" s="34"/>
      <c r="F281" s="34"/>
      <c r="G281" s="34"/>
      <c r="H281" s="34"/>
      <c r="I281" s="34"/>
    </row>
    <row r="282" spans="1:9" x14ac:dyDescent="0.2">
      <c r="A282" s="34"/>
      <c r="B282" s="34"/>
      <c r="C282" s="34"/>
      <c r="D282" s="34"/>
      <c r="E282" s="34"/>
      <c r="F282" s="34"/>
      <c r="G282" s="34"/>
      <c r="H282" s="34"/>
      <c r="I282" s="34"/>
    </row>
    <row r="283" spans="1:9" x14ac:dyDescent="0.2">
      <c r="A283" s="34"/>
      <c r="B283" s="34"/>
      <c r="C283" s="34"/>
      <c r="D283" s="34"/>
      <c r="E283" s="34"/>
      <c r="F283" s="34"/>
      <c r="G283" s="34"/>
      <c r="H283" s="34"/>
      <c r="I283" s="34"/>
    </row>
    <row r="284" spans="1:9" x14ac:dyDescent="0.2">
      <c r="A284" s="34"/>
      <c r="B284" s="34"/>
      <c r="C284" s="34"/>
      <c r="D284" s="34"/>
      <c r="E284" s="34"/>
      <c r="F284" s="34"/>
      <c r="G284" s="34"/>
      <c r="H284" s="34"/>
      <c r="I284" s="34"/>
    </row>
    <row r="285" spans="1:9" x14ac:dyDescent="0.2">
      <c r="A285" s="34"/>
      <c r="B285" s="34"/>
      <c r="C285" s="34"/>
      <c r="D285" s="34"/>
      <c r="E285" s="34"/>
      <c r="F285" s="34"/>
      <c r="G285" s="34"/>
      <c r="H285" s="34"/>
      <c r="I285" s="34"/>
    </row>
    <row r="286" spans="1:9" x14ac:dyDescent="0.2">
      <c r="A286" s="34"/>
      <c r="B286" s="34"/>
      <c r="C286" s="34"/>
      <c r="D286" s="34"/>
      <c r="E286" s="34"/>
      <c r="F286" s="34"/>
      <c r="G286" s="34"/>
      <c r="H286" s="34"/>
      <c r="I286" s="34"/>
    </row>
    <row r="287" spans="1:9" x14ac:dyDescent="0.2">
      <c r="A287" s="34"/>
      <c r="B287" s="34"/>
      <c r="C287" s="34"/>
      <c r="D287" s="34"/>
      <c r="E287" s="34"/>
      <c r="F287" s="34"/>
      <c r="G287" s="34"/>
      <c r="H287" s="34"/>
      <c r="I287" s="34"/>
    </row>
    <row r="288" spans="1:9" x14ac:dyDescent="0.2">
      <c r="A288" s="34"/>
      <c r="B288" s="34"/>
      <c r="C288" s="34"/>
      <c r="D288" s="34"/>
      <c r="E288" s="34"/>
      <c r="F288" s="34"/>
      <c r="G288" s="34"/>
      <c r="H288" s="34"/>
      <c r="I288" s="34"/>
    </row>
    <row r="289" spans="1:9" x14ac:dyDescent="0.2">
      <c r="A289" s="34"/>
      <c r="B289" s="34"/>
      <c r="C289" s="34"/>
      <c r="D289" s="34"/>
      <c r="E289" s="34"/>
      <c r="F289" s="34"/>
      <c r="G289" s="34"/>
      <c r="H289" s="34"/>
      <c r="I289" s="34"/>
    </row>
    <row r="290" spans="1:9" x14ac:dyDescent="0.2">
      <c r="A290" s="34"/>
      <c r="B290" s="34"/>
      <c r="C290" s="34"/>
      <c r="D290" s="34"/>
      <c r="E290" s="34"/>
      <c r="F290" s="34"/>
      <c r="G290" s="34"/>
      <c r="H290" s="34"/>
      <c r="I290" s="34"/>
    </row>
    <row r="291" spans="1:9" x14ac:dyDescent="0.2">
      <c r="A291" s="34"/>
      <c r="B291" s="34"/>
      <c r="C291" s="34"/>
      <c r="D291" s="34"/>
      <c r="E291" s="34"/>
      <c r="F291" s="34"/>
      <c r="G291" s="34"/>
      <c r="H291" s="34"/>
      <c r="I291" s="34"/>
    </row>
    <row r="292" spans="1:9" x14ac:dyDescent="0.2">
      <c r="A292" s="34"/>
      <c r="B292" s="34"/>
      <c r="C292" s="34"/>
      <c r="D292" s="34"/>
      <c r="E292" s="34"/>
      <c r="F292" s="34"/>
      <c r="G292" s="34"/>
      <c r="H292" s="34"/>
      <c r="I292" s="34"/>
    </row>
    <row r="293" spans="1:9" x14ac:dyDescent="0.2">
      <c r="A293" s="34"/>
      <c r="B293" s="34"/>
      <c r="C293" s="34"/>
      <c r="D293" s="34"/>
      <c r="E293" s="34"/>
      <c r="F293" s="34"/>
      <c r="G293" s="34"/>
      <c r="H293" s="34"/>
      <c r="I293" s="34"/>
    </row>
    <row r="294" spans="1:9" x14ac:dyDescent="0.2">
      <c r="A294" s="34"/>
      <c r="B294" s="34"/>
      <c r="C294" s="34"/>
      <c r="D294" s="34"/>
      <c r="E294" s="34"/>
      <c r="F294" s="34"/>
      <c r="G294" s="34"/>
      <c r="H294" s="34"/>
      <c r="I294" s="34"/>
    </row>
    <row r="295" spans="1:9" x14ac:dyDescent="0.2">
      <c r="A295" s="34"/>
      <c r="B295" s="34"/>
      <c r="C295" s="34"/>
      <c r="D295" s="34"/>
      <c r="E295" s="34"/>
      <c r="F295" s="34"/>
      <c r="G295" s="34"/>
      <c r="H295" s="34"/>
      <c r="I295" s="34"/>
    </row>
    <row r="296" spans="1:9" x14ac:dyDescent="0.2">
      <c r="A296" s="34"/>
      <c r="B296" s="34"/>
      <c r="C296" s="34"/>
      <c r="D296" s="34"/>
      <c r="E296" s="34"/>
      <c r="F296" s="34"/>
      <c r="G296" s="34"/>
      <c r="H296" s="34"/>
      <c r="I296" s="34"/>
    </row>
    <row r="297" spans="1:9" x14ac:dyDescent="0.2">
      <c r="A297" s="34"/>
      <c r="B297" s="34"/>
      <c r="C297" s="34"/>
      <c r="D297" s="34"/>
      <c r="E297" s="34"/>
      <c r="F297" s="34"/>
      <c r="G297" s="34"/>
      <c r="H297" s="34"/>
      <c r="I297" s="34"/>
    </row>
    <row r="298" spans="1:9" x14ac:dyDescent="0.2">
      <c r="A298" s="34"/>
      <c r="B298" s="34"/>
      <c r="C298" s="34"/>
      <c r="D298" s="34"/>
      <c r="E298" s="34"/>
      <c r="F298" s="34"/>
      <c r="G298" s="34"/>
      <c r="H298" s="34"/>
      <c r="I298" s="34"/>
    </row>
    <row r="299" spans="1:9" x14ac:dyDescent="0.2">
      <c r="A299" s="34"/>
      <c r="B299" s="34"/>
      <c r="C299" s="34"/>
      <c r="D299" s="34"/>
      <c r="E299" s="34"/>
      <c r="F299" s="34"/>
      <c r="G299" s="34"/>
      <c r="H299" s="34"/>
      <c r="I299" s="34"/>
    </row>
    <row r="300" spans="1:9" x14ac:dyDescent="0.2">
      <c r="A300" s="34"/>
      <c r="B300" s="34"/>
      <c r="C300" s="34"/>
      <c r="D300" s="34"/>
      <c r="E300" s="34"/>
      <c r="F300" s="34"/>
      <c r="G300" s="34"/>
      <c r="H300" s="34"/>
      <c r="I300" s="34"/>
    </row>
    <row r="301" spans="1:9" x14ac:dyDescent="0.2">
      <c r="A301" s="34"/>
      <c r="B301" s="34"/>
      <c r="C301" s="34"/>
      <c r="D301" s="34"/>
      <c r="E301" s="34"/>
      <c r="F301" s="34"/>
      <c r="G301" s="34"/>
      <c r="H301" s="34"/>
      <c r="I301" s="34"/>
    </row>
    <row r="302" spans="1:9" x14ac:dyDescent="0.2">
      <c r="A302" s="34"/>
      <c r="B302" s="34"/>
      <c r="C302" s="34"/>
      <c r="D302" s="34"/>
      <c r="E302" s="34"/>
      <c r="F302" s="34"/>
      <c r="G302" s="34"/>
      <c r="H302" s="34"/>
      <c r="I302" s="34"/>
    </row>
    <row r="303" spans="1:9" x14ac:dyDescent="0.2">
      <c r="A303" s="34"/>
      <c r="B303" s="34"/>
      <c r="C303" s="34"/>
      <c r="D303" s="34"/>
      <c r="E303" s="34"/>
      <c r="F303" s="34"/>
      <c r="G303" s="34"/>
      <c r="H303" s="34"/>
      <c r="I303" s="34"/>
    </row>
    <row r="304" spans="1:9" x14ac:dyDescent="0.2">
      <c r="A304" s="34"/>
      <c r="B304" s="34"/>
      <c r="C304" s="34"/>
      <c r="D304" s="34"/>
      <c r="E304" s="34"/>
      <c r="F304" s="34"/>
      <c r="G304" s="34"/>
      <c r="H304" s="34"/>
      <c r="I304" s="34"/>
    </row>
    <row r="305" spans="1:9" x14ac:dyDescent="0.2">
      <c r="A305" s="34"/>
      <c r="B305" s="34"/>
      <c r="C305" s="34"/>
      <c r="D305" s="34"/>
      <c r="E305" s="34"/>
      <c r="F305" s="34"/>
      <c r="G305" s="34"/>
      <c r="H305" s="34"/>
      <c r="I305" s="34"/>
    </row>
    <row r="306" spans="1:9" x14ac:dyDescent="0.2">
      <c r="A306" s="34"/>
      <c r="B306" s="34"/>
      <c r="C306" s="34"/>
      <c r="D306" s="34"/>
      <c r="E306" s="34"/>
      <c r="F306" s="34"/>
      <c r="G306" s="34"/>
      <c r="H306" s="34"/>
      <c r="I306" s="34"/>
    </row>
    <row r="307" spans="1:9" x14ac:dyDescent="0.2">
      <c r="A307" s="34"/>
      <c r="B307" s="34"/>
      <c r="C307" s="34"/>
      <c r="D307" s="34"/>
      <c r="E307" s="34"/>
      <c r="F307" s="34"/>
      <c r="G307" s="34"/>
      <c r="H307" s="34"/>
      <c r="I307" s="34"/>
    </row>
    <row r="308" spans="1:9" x14ac:dyDescent="0.2">
      <c r="A308" s="34"/>
      <c r="B308" s="34"/>
      <c r="C308" s="34"/>
      <c r="D308" s="34"/>
      <c r="E308" s="34"/>
      <c r="F308" s="34"/>
      <c r="G308" s="34"/>
      <c r="H308" s="34"/>
      <c r="I308" s="34"/>
    </row>
    <row r="309" spans="1:9" x14ac:dyDescent="0.2">
      <c r="A309" s="34"/>
      <c r="B309" s="34"/>
      <c r="C309" s="34"/>
      <c r="D309" s="34"/>
      <c r="E309" s="34"/>
      <c r="F309" s="34"/>
      <c r="G309" s="34"/>
      <c r="H309" s="34"/>
      <c r="I309" s="34"/>
    </row>
    <row r="310" spans="1:9" x14ac:dyDescent="0.2">
      <c r="A310" s="34"/>
      <c r="B310" s="34"/>
      <c r="C310" s="34"/>
      <c r="D310" s="34"/>
      <c r="E310" s="34"/>
      <c r="F310" s="34"/>
      <c r="G310" s="34"/>
      <c r="H310" s="34"/>
      <c r="I310" s="34"/>
    </row>
    <row r="311" spans="1:9" x14ac:dyDescent="0.2">
      <c r="A311" s="34"/>
      <c r="B311" s="34"/>
      <c r="C311" s="34"/>
      <c r="D311" s="34"/>
      <c r="E311" s="34"/>
      <c r="F311" s="34"/>
      <c r="G311" s="34"/>
      <c r="H311" s="34"/>
      <c r="I311" s="34"/>
    </row>
    <row r="312" spans="1:9" x14ac:dyDescent="0.2">
      <c r="A312" s="34"/>
      <c r="B312" s="34"/>
      <c r="C312" s="34"/>
      <c r="D312" s="34"/>
      <c r="E312" s="34"/>
      <c r="F312" s="34"/>
      <c r="G312" s="34"/>
      <c r="H312" s="34"/>
      <c r="I312" s="34"/>
    </row>
    <row r="313" spans="1:9" x14ac:dyDescent="0.2">
      <c r="A313" s="34"/>
      <c r="B313" s="34"/>
      <c r="C313" s="34"/>
      <c r="D313" s="34"/>
      <c r="E313" s="34"/>
      <c r="F313" s="34"/>
      <c r="G313" s="34"/>
      <c r="H313" s="34"/>
      <c r="I313" s="34"/>
    </row>
    <row r="314" spans="1:9" x14ac:dyDescent="0.2">
      <c r="A314" s="34"/>
      <c r="B314" s="34"/>
      <c r="C314" s="34"/>
      <c r="D314" s="34"/>
      <c r="E314" s="34"/>
      <c r="F314" s="34"/>
      <c r="G314" s="34"/>
      <c r="H314" s="34"/>
      <c r="I314" s="34"/>
    </row>
    <row r="315" spans="1:9" x14ac:dyDescent="0.2">
      <c r="A315" s="34"/>
      <c r="B315" s="34"/>
      <c r="C315" s="34"/>
      <c r="D315" s="34"/>
      <c r="E315" s="34"/>
      <c r="F315" s="34"/>
      <c r="G315" s="34"/>
      <c r="H315" s="34"/>
      <c r="I315" s="34"/>
    </row>
    <row r="316" spans="1:9" x14ac:dyDescent="0.2">
      <c r="A316" s="34"/>
      <c r="B316" s="34"/>
      <c r="C316" s="34"/>
      <c r="D316" s="34"/>
      <c r="E316" s="34"/>
      <c r="F316" s="34"/>
      <c r="G316" s="34"/>
      <c r="H316" s="34"/>
      <c r="I316" s="34"/>
    </row>
    <row r="317" spans="1:9" x14ac:dyDescent="0.2">
      <c r="A317" s="34"/>
      <c r="B317" s="34"/>
      <c r="C317" s="34"/>
      <c r="D317" s="34"/>
      <c r="E317" s="34"/>
      <c r="F317" s="34"/>
      <c r="G317" s="34"/>
      <c r="H317" s="34"/>
      <c r="I317" s="34"/>
    </row>
    <row r="318" spans="1:9" x14ac:dyDescent="0.2">
      <c r="A318" s="34"/>
      <c r="B318" s="34"/>
      <c r="C318" s="34"/>
      <c r="D318" s="34"/>
      <c r="E318" s="34"/>
      <c r="F318" s="34"/>
      <c r="G318" s="34"/>
      <c r="H318" s="34"/>
      <c r="I318" s="34"/>
    </row>
    <row r="319" spans="1:9" x14ac:dyDescent="0.2">
      <c r="A319" s="34"/>
      <c r="B319" s="34"/>
      <c r="C319" s="34"/>
      <c r="D319" s="34"/>
      <c r="E319" s="34"/>
      <c r="F319" s="34"/>
      <c r="G319" s="34"/>
      <c r="H319" s="34"/>
      <c r="I319" s="34"/>
    </row>
    <row r="320" spans="1:9" x14ac:dyDescent="0.2">
      <c r="A320" s="34"/>
      <c r="B320" s="34"/>
      <c r="C320" s="34"/>
      <c r="D320" s="34"/>
      <c r="E320" s="34"/>
      <c r="F320" s="34"/>
      <c r="G320" s="34"/>
      <c r="H320" s="34"/>
      <c r="I320" s="34"/>
    </row>
    <row r="321" spans="1:9" x14ac:dyDescent="0.2">
      <c r="A321" s="34"/>
      <c r="B321" s="34"/>
      <c r="C321" s="34"/>
      <c r="D321" s="34"/>
      <c r="E321" s="34"/>
      <c r="F321" s="34"/>
      <c r="G321" s="34"/>
      <c r="H321" s="34"/>
      <c r="I321" s="34"/>
    </row>
    <row r="322" spans="1:9" x14ac:dyDescent="0.2">
      <c r="A322" s="34"/>
      <c r="B322" s="34"/>
      <c r="C322" s="34"/>
      <c r="D322" s="34"/>
      <c r="E322" s="34"/>
      <c r="F322" s="34"/>
      <c r="G322" s="34"/>
      <c r="H322" s="34"/>
      <c r="I322" s="34"/>
    </row>
    <row r="323" spans="1:9" x14ac:dyDescent="0.2">
      <c r="A323" s="34"/>
      <c r="B323" s="34"/>
      <c r="C323" s="34"/>
      <c r="D323" s="34"/>
      <c r="E323" s="34"/>
      <c r="F323" s="34"/>
      <c r="G323" s="34"/>
      <c r="H323" s="34"/>
      <c r="I323" s="34"/>
    </row>
    <row r="324" spans="1:9" x14ac:dyDescent="0.2">
      <c r="A324" s="34"/>
      <c r="B324" s="34"/>
      <c r="C324" s="34"/>
      <c r="D324" s="34"/>
      <c r="E324" s="34"/>
      <c r="F324" s="34"/>
      <c r="G324" s="34"/>
      <c r="H324" s="34"/>
      <c r="I324" s="34"/>
    </row>
    <row r="325" spans="1:9" x14ac:dyDescent="0.2">
      <c r="A325" s="34"/>
      <c r="B325" s="34"/>
      <c r="C325" s="34"/>
      <c r="D325" s="34"/>
      <c r="E325" s="34"/>
      <c r="F325" s="34"/>
      <c r="G325" s="34"/>
      <c r="H325" s="34"/>
      <c r="I325" s="34"/>
    </row>
    <row r="326" spans="1:9" x14ac:dyDescent="0.2">
      <c r="A326" s="34"/>
      <c r="B326" s="34"/>
      <c r="C326" s="34"/>
      <c r="D326" s="34"/>
      <c r="E326" s="34"/>
      <c r="F326" s="34"/>
      <c r="G326" s="34"/>
      <c r="H326" s="34"/>
      <c r="I326" s="34"/>
    </row>
    <row r="327" spans="1:9" x14ac:dyDescent="0.2">
      <c r="A327" s="34"/>
      <c r="B327" s="34"/>
      <c r="C327" s="34"/>
      <c r="D327" s="34"/>
      <c r="E327" s="34"/>
      <c r="F327" s="34"/>
      <c r="G327" s="34"/>
      <c r="H327" s="34"/>
      <c r="I327" s="34"/>
    </row>
    <row r="328" spans="1:9" x14ac:dyDescent="0.2">
      <c r="A328" s="34"/>
      <c r="B328" s="34"/>
      <c r="C328" s="34"/>
      <c r="D328" s="34"/>
      <c r="E328" s="34"/>
      <c r="F328" s="34"/>
      <c r="G328" s="34"/>
      <c r="H328" s="34"/>
      <c r="I328" s="34"/>
    </row>
    <row r="329" spans="1:9" x14ac:dyDescent="0.2">
      <c r="A329" s="34"/>
      <c r="B329" s="34"/>
      <c r="C329" s="34"/>
      <c r="D329" s="34"/>
      <c r="E329" s="34"/>
      <c r="F329" s="34"/>
      <c r="G329" s="34"/>
      <c r="H329" s="34"/>
      <c r="I329" s="34"/>
    </row>
    <row r="330" spans="1:9" x14ac:dyDescent="0.2">
      <c r="A330" s="34"/>
      <c r="B330" s="34"/>
      <c r="C330" s="34"/>
      <c r="D330" s="34"/>
      <c r="E330" s="34"/>
      <c r="F330" s="34"/>
      <c r="G330" s="34"/>
      <c r="H330" s="34"/>
      <c r="I330" s="34"/>
    </row>
    <row r="331" spans="1:9" x14ac:dyDescent="0.2">
      <c r="A331" s="34"/>
      <c r="B331" s="34"/>
      <c r="C331" s="34"/>
      <c r="D331" s="34"/>
      <c r="E331" s="34"/>
      <c r="F331" s="34"/>
      <c r="G331" s="34"/>
      <c r="H331" s="34"/>
      <c r="I331" s="34"/>
    </row>
    <row r="332" spans="1:9" x14ac:dyDescent="0.2">
      <c r="A332" s="34"/>
      <c r="B332" s="34"/>
      <c r="C332" s="34"/>
      <c r="D332" s="34"/>
      <c r="E332" s="34"/>
      <c r="F332" s="34"/>
      <c r="G332" s="34"/>
      <c r="H332" s="34"/>
      <c r="I332" s="34"/>
    </row>
    <row r="333" spans="1:9" x14ac:dyDescent="0.2">
      <c r="A333" s="34"/>
      <c r="B333" s="34"/>
      <c r="C333" s="34"/>
      <c r="D333" s="34"/>
      <c r="E333" s="34"/>
      <c r="F333" s="34"/>
      <c r="G333" s="34"/>
      <c r="H333" s="34"/>
      <c r="I333" s="34"/>
    </row>
    <row r="334" spans="1:9" x14ac:dyDescent="0.2">
      <c r="A334" s="34"/>
      <c r="B334" s="34"/>
      <c r="C334" s="34"/>
      <c r="D334" s="34"/>
      <c r="E334" s="34"/>
      <c r="F334" s="34"/>
      <c r="G334" s="34"/>
      <c r="H334" s="34"/>
      <c r="I334" s="34"/>
    </row>
    <row r="335" spans="1:9" x14ac:dyDescent="0.2">
      <c r="A335" s="34"/>
      <c r="B335" s="34"/>
      <c r="C335" s="34"/>
      <c r="D335" s="34"/>
      <c r="E335" s="34"/>
      <c r="F335" s="34"/>
      <c r="G335" s="34"/>
      <c r="H335" s="34"/>
      <c r="I335" s="34"/>
    </row>
    <row r="336" spans="1:9" x14ac:dyDescent="0.2">
      <c r="A336" s="34"/>
      <c r="B336" s="34"/>
      <c r="C336" s="34"/>
      <c r="D336" s="34"/>
      <c r="E336" s="34"/>
      <c r="F336" s="34"/>
      <c r="G336" s="34"/>
      <c r="H336" s="34"/>
      <c r="I336" s="34"/>
    </row>
    <row r="337" spans="1:9" x14ac:dyDescent="0.2">
      <c r="A337" s="34"/>
      <c r="B337" s="34"/>
      <c r="C337" s="34"/>
      <c r="D337" s="34"/>
      <c r="E337" s="34"/>
      <c r="F337" s="34"/>
      <c r="G337" s="34"/>
      <c r="H337" s="34"/>
      <c r="I337" s="34"/>
    </row>
    <row r="338" spans="1:9" x14ac:dyDescent="0.2">
      <c r="A338" s="34"/>
      <c r="B338" s="34"/>
      <c r="C338" s="34"/>
      <c r="D338" s="34"/>
      <c r="E338" s="34"/>
      <c r="F338" s="34"/>
      <c r="G338" s="34"/>
      <c r="H338" s="34"/>
      <c r="I338" s="34"/>
    </row>
    <row r="339" spans="1:9" x14ac:dyDescent="0.2">
      <c r="A339" s="34"/>
      <c r="B339" s="34"/>
      <c r="C339" s="34"/>
      <c r="D339" s="34"/>
      <c r="E339" s="34"/>
      <c r="F339" s="34"/>
      <c r="G339" s="34"/>
      <c r="H339" s="34"/>
      <c r="I339" s="34"/>
    </row>
    <row r="340" spans="1:9" x14ac:dyDescent="0.2">
      <c r="A340" s="34"/>
      <c r="B340" s="34"/>
      <c r="C340" s="34"/>
      <c r="D340" s="34"/>
      <c r="E340" s="34"/>
      <c r="F340" s="34"/>
      <c r="G340" s="34"/>
      <c r="H340" s="34"/>
      <c r="I340" s="34"/>
    </row>
    <row r="341" spans="1:9" x14ac:dyDescent="0.2">
      <c r="A341" s="34"/>
      <c r="B341" s="34"/>
      <c r="C341" s="34"/>
      <c r="D341" s="34"/>
      <c r="E341" s="34"/>
      <c r="F341" s="34"/>
      <c r="G341" s="34"/>
      <c r="H341" s="34"/>
      <c r="I341" s="34"/>
    </row>
    <row r="342" spans="1:9" x14ac:dyDescent="0.2">
      <c r="A342" s="34"/>
      <c r="B342" s="34"/>
      <c r="C342" s="34"/>
      <c r="D342" s="34"/>
      <c r="E342" s="34"/>
      <c r="F342" s="34"/>
      <c r="G342" s="34"/>
      <c r="H342" s="34"/>
      <c r="I342" s="34"/>
    </row>
    <row r="343" spans="1:9" x14ac:dyDescent="0.2">
      <c r="A343" s="34"/>
      <c r="B343" s="34"/>
      <c r="C343" s="34"/>
      <c r="D343" s="34"/>
      <c r="E343" s="34"/>
      <c r="F343" s="34"/>
      <c r="G343" s="34"/>
      <c r="H343" s="34"/>
      <c r="I343" s="34"/>
    </row>
    <row r="344" spans="1:9" x14ac:dyDescent="0.2">
      <c r="A344" s="34"/>
      <c r="B344" s="34"/>
      <c r="C344" s="34"/>
      <c r="D344" s="34"/>
      <c r="E344" s="34"/>
      <c r="F344" s="34"/>
      <c r="G344" s="34"/>
      <c r="H344" s="34"/>
      <c r="I344" s="34"/>
    </row>
    <row r="345" spans="1:9" x14ac:dyDescent="0.2">
      <c r="A345" s="34"/>
      <c r="B345" s="34"/>
      <c r="C345" s="34"/>
      <c r="D345" s="34"/>
      <c r="E345" s="34"/>
      <c r="F345" s="34"/>
      <c r="G345" s="34"/>
      <c r="H345" s="34"/>
      <c r="I345" s="34"/>
    </row>
    <row r="346" spans="1:9" x14ac:dyDescent="0.2">
      <c r="A346" s="34"/>
      <c r="B346" s="34"/>
      <c r="C346" s="34"/>
      <c r="D346" s="34"/>
      <c r="E346" s="34"/>
      <c r="F346" s="34"/>
      <c r="G346" s="34"/>
      <c r="H346" s="34"/>
      <c r="I346" s="34"/>
    </row>
    <row r="347" spans="1:9" x14ac:dyDescent="0.2">
      <c r="A347" s="34"/>
      <c r="B347" s="34"/>
      <c r="C347" s="34"/>
      <c r="D347" s="34"/>
      <c r="E347" s="34"/>
      <c r="F347" s="34"/>
      <c r="G347" s="34"/>
      <c r="H347" s="34"/>
      <c r="I347" s="34"/>
    </row>
    <row r="348" spans="1:9" x14ac:dyDescent="0.2">
      <c r="A348" s="34"/>
      <c r="B348" s="34"/>
      <c r="C348" s="34"/>
      <c r="D348" s="34"/>
      <c r="E348" s="34"/>
      <c r="F348" s="34"/>
      <c r="G348" s="34"/>
      <c r="H348" s="34"/>
      <c r="I348" s="34"/>
    </row>
    <row r="349" spans="1:9" x14ac:dyDescent="0.2">
      <c r="A349" s="34"/>
      <c r="B349" s="34"/>
      <c r="C349" s="34"/>
      <c r="D349" s="34"/>
      <c r="E349" s="34"/>
      <c r="F349" s="34"/>
      <c r="G349" s="34"/>
      <c r="H349" s="34"/>
      <c r="I349" s="34"/>
    </row>
    <row r="350" spans="1:9" x14ac:dyDescent="0.2">
      <c r="A350" s="34"/>
      <c r="B350" s="34"/>
      <c r="C350" s="34"/>
      <c r="D350" s="34"/>
      <c r="E350" s="34"/>
      <c r="F350" s="34"/>
      <c r="G350" s="34"/>
      <c r="H350" s="34"/>
      <c r="I350" s="34"/>
    </row>
    <row r="351" spans="1:9" x14ac:dyDescent="0.2">
      <c r="A351" s="34"/>
      <c r="B351" s="34"/>
      <c r="C351" s="34"/>
      <c r="D351" s="34"/>
      <c r="E351" s="34"/>
      <c r="F351" s="34"/>
      <c r="G351" s="34"/>
      <c r="H351" s="34"/>
      <c r="I351" s="34"/>
    </row>
    <row r="352" spans="1:9" x14ac:dyDescent="0.2">
      <c r="A352" s="34"/>
      <c r="B352" s="34"/>
      <c r="C352" s="34"/>
      <c r="D352" s="34"/>
      <c r="E352" s="34"/>
      <c r="F352" s="34"/>
      <c r="G352" s="34"/>
      <c r="H352" s="34"/>
      <c r="I352" s="34"/>
    </row>
    <row r="353" spans="1:9" x14ac:dyDescent="0.2">
      <c r="A353" s="34"/>
      <c r="B353" s="34"/>
      <c r="C353" s="34"/>
      <c r="D353" s="34"/>
      <c r="E353" s="34"/>
      <c r="F353" s="34"/>
      <c r="G353" s="34"/>
      <c r="H353" s="34"/>
      <c r="I353" s="34"/>
    </row>
    <row r="354" spans="1:9" x14ac:dyDescent="0.2">
      <c r="A354" s="34"/>
      <c r="B354" s="34"/>
      <c r="C354" s="34"/>
      <c r="D354" s="34"/>
      <c r="E354" s="34"/>
      <c r="F354" s="34"/>
      <c r="G354" s="34"/>
      <c r="H354" s="34"/>
      <c r="I354" s="34"/>
    </row>
    <row r="355" spans="1:9" x14ac:dyDescent="0.2">
      <c r="A355" s="34"/>
      <c r="B355" s="34"/>
      <c r="C355" s="34"/>
      <c r="D355" s="34"/>
      <c r="E355" s="34"/>
      <c r="F355" s="34"/>
      <c r="G355" s="34"/>
      <c r="H355" s="34"/>
      <c r="I355" s="34"/>
    </row>
    <row r="356" spans="1:9" x14ac:dyDescent="0.2">
      <c r="A356" s="34"/>
      <c r="B356" s="34"/>
      <c r="C356" s="34"/>
      <c r="D356" s="34"/>
      <c r="E356" s="34"/>
      <c r="F356" s="34"/>
      <c r="G356" s="34"/>
      <c r="H356" s="34"/>
      <c r="I356" s="34"/>
    </row>
    <row r="357" spans="1:9" x14ac:dyDescent="0.2">
      <c r="A357" s="34"/>
      <c r="B357" s="34"/>
      <c r="C357" s="34"/>
      <c r="D357" s="34"/>
      <c r="E357" s="34"/>
      <c r="F357" s="34"/>
      <c r="G357" s="34"/>
      <c r="H357" s="34"/>
      <c r="I357" s="34"/>
    </row>
    <row r="358" spans="1:9" x14ac:dyDescent="0.2">
      <c r="A358" s="34"/>
      <c r="B358" s="34"/>
      <c r="C358" s="34"/>
      <c r="D358" s="34"/>
      <c r="E358" s="34"/>
      <c r="F358" s="34"/>
      <c r="G358" s="34"/>
      <c r="H358" s="34"/>
      <c r="I358" s="34"/>
    </row>
    <row r="359" spans="1:9" x14ac:dyDescent="0.2">
      <c r="A359" s="34"/>
      <c r="B359" s="34"/>
      <c r="C359" s="34"/>
      <c r="D359" s="34"/>
      <c r="E359" s="34"/>
      <c r="F359" s="34"/>
      <c r="G359" s="34"/>
      <c r="H359" s="34"/>
      <c r="I359" s="34"/>
    </row>
    <row r="360" spans="1:9" x14ac:dyDescent="0.2">
      <c r="A360" s="34"/>
      <c r="B360" s="34"/>
      <c r="C360" s="34"/>
      <c r="D360" s="34"/>
      <c r="E360" s="34"/>
      <c r="F360" s="34"/>
      <c r="G360" s="34"/>
      <c r="H360" s="34"/>
      <c r="I360" s="34"/>
    </row>
    <row r="361" spans="1:9" x14ac:dyDescent="0.2">
      <c r="A361" s="34"/>
      <c r="B361" s="34"/>
      <c r="C361" s="34"/>
      <c r="D361" s="34"/>
      <c r="E361" s="34"/>
      <c r="F361" s="34"/>
      <c r="G361" s="34"/>
      <c r="H361" s="34"/>
      <c r="I361" s="34"/>
    </row>
    <row r="362" spans="1:9" x14ac:dyDescent="0.2">
      <c r="A362" s="34"/>
      <c r="B362" s="34"/>
      <c r="C362" s="34"/>
      <c r="D362" s="34"/>
      <c r="E362" s="34"/>
      <c r="F362" s="34"/>
      <c r="G362" s="34"/>
      <c r="H362" s="34"/>
      <c r="I362" s="34"/>
    </row>
    <row r="363" spans="1:9" x14ac:dyDescent="0.2">
      <c r="A363" s="34"/>
      <c r="B363" s="34"/>
      <c r="C363" s="34"/>
      <c r="D363" s="34"/>
      <c r="E363" s="34"/>
      <c r="F363" s="34"/>
      <c r="G363" s="34"/>
      <c r="H363" s="34"/>
      <c r="I363" s="34"/>
    </row>
    <row r="364" spans="1:9" x14ac:dyDescent="0.2">
      <c r="A364" s="34"/>
      <c r="B364" s="34"/>
      <c r="C364" s="34"/>
      <c r="D364" s="34"/>
      <c r="E364" s="34"/>
      <c r="F364" s="34"/>
      <c r="G364" s="34"/>
      <c r="H364" s="34"/>
      <c r="I364" s="34"/>
    </row>
    <row r="365" spans="1:9" x14ac:dyDescent="0.2">
      <c r="A365" s="34"/>
      <c r="B365" s="34"/>
      <c r="C365" s="34"/>
      <c r="D365" s="34"/>
      <c r="E365" s="34"/>
      <c r="F365" s="34"/>
      <c r="G365" s="34"/>
      <c r="H365" s="34"/>
      <c r="I365" s="34"/>
    </row>
    <row r="366" spans="1:9" x14ac:dyDescent="0.2">
      <c r="A366" s="34"/>
      <c r="B366" s="34"/>
      <c r="C366" s="34"/>
      <c r="D366" s="34"/>
      <c r="E366" s="34"/>
      <c r="F366" s="34"/>
      <c r="G366" s="34"/>
      <c r="H366" s="34"/>
      <c r="I366" s="34"/>
    </row>
    <row r="367" spans="1:9" x14ac:dyDescent="0.2">
      <c r="A367" s="34"/>
      <c r="B367" s="34"/>
      <c r="C367" s="34"/>
      <c r="D367" s="34"/>
      <c r="E367" s="34"/>
      <c r="F367" s="34"/>
      <c r="G367" s="34"/>
      <c r="H367" s="34"/>
      <c r="I367" s="34"/>
    </row>
    <row r="368" spans="1:9" x14ac:dyDescent="0.2">
      <c r="A368" s="34"/>
      <c r="B368" s="34"/>
      <c r="C368" s="34"/>
      <c r="D368" s="34"/>
      <c r="E368" s="34"/>
      <c r="F368" s="34"/>
      <c r="G368" s="34"/>
      <c r="H368" s="34"/>
      <c r="I368" s="34"/>
    </row>
    <row r="369" spans="1:9" x14ac:dyDescent="0.2">
      <c r="A369" s="34"/>
      <c r="B369" s="34"/>
      <c r="C369" s="34"/>
      <c r="D369" s="34"/>
      <c r="E369" s="34"/>
      <c r="F369" s="34"/>
      <c r="G369" s="34"/>
      <c r="H369" s="34"/>
      <c r="I369" s="34"/>
    </row>
    <row r="370" spans="1:9" x14ac:dyDescent="0.2">
      <c r="A370" s="34"/>
      <c r="B370" s="34"/>
      <c r="C370" s="34"/>
      <c r="D370" s="34"/>
      <c r="E370" s="34"/>
      <c r="F370" s="34"/>
      <c r="G370" s="34"/>
      <c r="H370" s="34"/>
      <c r="I370" s="34"/>
    </row>
    <row r="371" spans="1:9" x14ac:dyDescent="0.2">
      <c r="A371" s="34"/>
      <c r="B371" s="34"/>
      <c r="C371" s="34"/>
      <c r="D371" s="34"/>
      <c r="E371" s="34"/>
      <c r="F371" s="34"/>
      <c r="G371" s="34"/>
      <c r="H371" s="34"/>
      <c r="I371" s="34"/>
    </row>
    <row r="372" spans="1:9" x14ac:dyDescent="0.2">
      <c r="A372" s="34"/>
      <c r="B372" s="34"/>
      <c r="C372" s="34"/>
      <c r="D372" s="34"/>
      <c r="E372" s="34"/>
      <c r="F372" s="34"/>
      <c r="G372" s="34"/>
      <c r="H372" s="34"/>
      <c r="I372" s="34"/>
    </row>
    <row r="373" spans="1:9" x14ac:dyDescent="0.2">
      <c r="A373" s="34"/>
      <c r="B373" s="34"/>
      <c r="C373" s="34"/>
      <c r="D373" s="34"/>
      <c r="E373" s="34"/>
      <c r="F373" s="34"/>
      <c r="G373" s="34"/>
      <c r="H373" s="34"/>
      <c r="I373" s="34"/>
    </row>
    <row r="374" spans="1:9" x14ac:dyDescent="0.2">
      <c r="A374" s="34"/>
      <c r="B374" s="34"/>
      <c r="C374" s="34"/>
      <c r="D374" s="34"/>
      <c r="E374" s="34"/>
      <c r="F374" s="34"/>
      <c r="G374" s="34"/>
      <c r="H374" s="34"/>
      <c r="I374" s="34"/>
    </row>
    <row r="375" spans="1:9" x14ac:dyDescent="0.2">
      <c r="A375" s="34"/>
      <c r="B375" s="34"/>
      <c r="C375" s="34"/>
      <c r="D375" s="34"/>
      <c r="E375" s="34"/>
      <c r="F375" s="34"/>
      <c r="G375" s="34"/>
      <c r="H375" s="34"/>
      <c r="I375" s="34"/>
    </row>
    <row r="376" spans="1:9" x14ac:dyDescent="0.2">
      <c r="A376" s="34"/>
      <c r="B376" s="34"/>
      <c r="C376" s="34"/>
      <c r="D376" s="34"/>
      <c r="E376" s="34"/>
      <c r="F376" s="34"/>
      <c r="G376" s="34"/>
      <c r="H376" s="34"/>
      <c r="I376" s="34"/>
    </row>
    <row r="377" spans="1:9" x14ac:dyDescent="0.2">
      <c r="A377" s="34"/>
      <c r="B377" s="34"/>
      <c r="C377" s="34"/>
      <c r="D377" s="34"/>
      <c r="E377" s="34"/>
      <c r="F377" s="34"/>
      <c r="G377" s="34"/>
      <c r="H377" s="34"/>
      <c r="I377" s="34"/>
    </row>
    <row r="378" spans="1:9" x14ac:dyDescent="0.2">
      <c r="A378" s="34"/>
      <c r="B378" s="34"/>
      <c r="C378" s="34"/>
      <c r="D378" s="34"/>
      <c r="E378" s="34"/>
      <c r="F378" s="34"/>
      <c r="G378" s="34"/>
      <c r="H378" s="34"/>
      <c r="I378" s="34"/>
    </row>
    <row r="379" spans="1:9" x14ac:dyDescent="0.2">
      <c r="A379" s="34"/>
      <c r="B379" s="34"/>
      <c r="C379" s="34"/>
      <c r="D379" s="34"/>
      <c r="E379" s="34"/>
      <c r="F379" s="34"/>
      <c r="G379" s="34"/>
      <c r="H379" s="34"/>
      <c r="I379" s="34"/>
    </row>
    <row r="380" spans="1:9" x14ac:dyDescent="0.2">
      <c r="A380" s="34"/>
      <c r="B380" s="34"/>
      <c r="C380" s="34"/>
      <c r="D380" s="34"/>
      <c r="E380" s="34"/>
      <c r="F380" s="34"/>
      <c r="G380" s="34"/>
      <c r="H380" s="34"/>
      <c r="I380" s="34"/>
    </row>
    <row r="381" spans="1:9" x14ac:dyDescent="0.2">
      <c r="A381" s="34"/>
      <c r="B381" s="34"/>
      <c r="C381" s="34"/>
      <c r="D381" s="34"/>
      <c r="E381" s="34"/>
      <c r="F381" s="34"/>
      <c r="G381" s="34"/>
      <c r="H381" s="34"/>
      <c r="I381" s="34"/>
    </row>
    <row r="382" spans="1:9" x14ac:dyDescent="0.2">
      <c r="A382" s="34"/>
      <c r="B382" s="34"/>
      <c r="C382" s="34"/>
      <c r="D382" s="34"/>
      <c r="E382" s="34"/>
      <c r="F382" s="34"/>
      <c r="G382" s="34"/>
      <c r="H382" s="34"/>
      <c r="I382" s="34"/>
    </row>
    <row r="383" spans="1:9" x14ac:dyDescent="0.2">
      <c r="A383" s="34"/>
      <c r="B383" s="34"/>
      <c r="C383" s="34"/>
      <c r="D383" s="34"/>
      <c r="E383" s="34"/>
      <c r="F383" s="34"/>
      <c r="G383" s="34"/>
      <c r="H383" s="34"/>
      <c r="I383" s="34"/>
    </row>
    <row r="384" spans="1:9" x14ac:dyDescent="0.2">
      <c r="A384" s="34"/>
      <c r="B384" s="34"/>
      <c r="C384" s="34"/>
      <c r="D384" s="34"/>
      <c r="E384" s="34"/>
      <c r="F384" s="34"/>
      <c r="G384" s="34"/>
      <c r="H384" s="34"/>
      <c r="I384" s="34"/>
    </row>
    <row r="385" spans="1:9" x14ac:dyDescent="0.2">
      <c r="A385" s="34"/>
      <c r="B385" s="34"/>
      <c r="C385" s="34"/>
      <c r="D385" s="34"/>
      <c r="E385" s="34"/>
      <c r="F385" s="34"/>
      <c r="G385" s="34"/>
      <c r="H385" s="34"/>
      <c r="I385" s="34"/>
    </row>
    <row r="386" spans="1:9" x14ac:dyDescent="0.2">
      <c r="A386" s="34"/>
      <c r="B386" s="34"/>
      <c r="C386" s="34"/>
      <c r="D386" s="34"/>
      <c r="E386" s="34"/>
      <c r="F386" s="34"/>
      <c r="G386" s="34"/>
      <c r="H386" s="34"/>
      <c r="I386" s="34"/>
    </row>
    <row r="387" spans="1:9" x14ac:dyDescent="0.2">
      <c r="A387" s="34"/>
      <c r="B387" s="34"/>
      <c r="C387" s="34"/>
      <c r="D387" s="34"/>
      <c r="E387" s="34"/>
      <c r="F387" s="34"/>
      <c r="G387" s="34"/>
      <c r="H387" s="34"/>
      <c r="I387" s="34"/>
    </row>
    <row r="388" spans="1:9" x14ac:dyDescent="0.2">
      <c r="A388" s="34"/>
      <c r="B388" s="34"/>
      <c r="C388" s="34"/>
      <c r="D388" s="34"/>
      <c r="E388" s="34"/>
      <c r="F388" s="34"/>
      <c r="G388" s="34"/>
      <c r="H388" s="34"/>
      <c r="I388" s="34"/>
    </row>
    <row r="389" spans="1:9" x14ac:dyDescent="0.2">
      <c r="A389" s="34"/>
      <c r="B389" s="34"/>
      <c r="C389" s="34"/>
      <c r="D389" s="34"/>
      <c r="E389" s="34"/>
      <c r="F389" s="34"/>
      <c r="G389" s="34"/>
      <c r="H389" s="34"/>
      <c r="I389" s="34"/>
    </row>
    <row r="390" spans="1:9" x14ac:dyDescent="0.2">
      <c r="A390" s="34"/>
      <c r="B390" s="34"/>
      <c r="C390" s="34"/>
      <c r="D390" s="34"/>
      <c r="E390" s="34"/>
      <c r="F390" s="34"/>
      <c r="G390" s="34"/>
      <c r="H390" s="34"/>
      <c r="I390" s="34"/>
    </row>
    <row r="391" spans="1:9" x14ac:dyDescent="0.2">
      <c r="A391" s="34"/>
      <c r="B391" s="34"/>
      <c r="C391" s="34"/>
      <c r="D391" s="34"/>
      <c r="E391" s="34"/>
      <c r="F391" s="34"/>
      <c r="G391" s="34"/>
      <c r="H391" s="34"/>
      <c r="I391" s="34"/>
    </row>
    <row r="392" spans="1:9" x14ac:dyDescent="0.2">
      <c r="A392" s="34"/>
      <c r="B392" s="34"/>
      <c r="C392" s="34"/>
      <c r="D392" s="34"/>
      <c r="E392" s="34"/>
      <c r="F392" s="34"/>
      <c r="G392" s="34"/>
      <c r="H392" s="34"/>
      <c r="I392" s="34"/>
    </row>
    <row r="393" spans="1:9" x14ac:dyDescent="0.2">
      <c r="A393" s="34"/>
      <c r="B393" s="34"/>
      <c r="C393" s="34"/>
      <c r="D393" s="34"/>
      <c r="E393" s="34"/>
      <c r="F393" s="34"/>
      <c r="G393" s="34"/>
      <c r="H393" s="34"/>
      <c r="I393" s="34"/>
    </row>
    <row r="394" spans="1:9" x14ac:dyDescent="0.2">
      <c r="A394" s="34"/>
      <c r="B394" s="34"/>
      <c r="C394" s="34"/>
      <c r="D394" s="34"/>
      <c r="E394" s="34"/>
      <c r="F394" s="34"/>
      <c r="G394" s="34"/>
      <c r="H394" s="34"/>
      <c r="I394" s="34"/>
    </row>
    <row r="395" spans="1:9" x14ac:dyDescent="0.2">
      <c r="A395" s="34"/>
      <c r="B395" s="34"/>
      <c r="C395" s="34"/>
      <c r="D395" s="34"/>
      <c r="E395" s="34"/>
      <c r="F395" s="34"/>
      <c r="G395" s="34"/>
      <c r="H395" s="34"/>
      <c r="I395" s="34"/>
    </row>
    <row r="396" spans="1:9" x14ac:dyDescent="0.2">
      <c r="A396" s="34"/>
      <c r="B396" s="34"/>
      <c r="C396" s="34"/>
      <c r="D396" s="34"/>
      <c r="E396" s="34"/>
      <c r="F396" s="34"/>
      <c r="G396" s="34"/>
      <c r="H396" s="34"/>
      <c r="I396" s="34"/>
    </row>
    <row r="397" spans="1:9" x14ac:dyDescent="0.2">
      <c r="A397" s="34"/>
      <c r="B397" s="34"/>
      <c r="C397" s="34"/>
      <c r="D397" s="34"/>
      <c r="E397" s="34"/>
      <c r="F397" s="34"/>
      <c r="G397" s="34"/>
      <c r="H397" s="34"/>
      <c r="I397" s="34"/>
    </row>
    <row r="398" spans="1:9" x14ac:dyDescent="0.2">
      <c r="A398" s="34"/>
      <c r="B398" s="34"/>
      <c r="C398" s="34"/>
      <c r="D398" s="34"/>
      <c r="E398" s="34"/>
      <c r="F398" s="34"/>
      <c r="G398" s="34"/>
      <c r="H398" s="34"/>
      <c r="I398" s="34"/>
    </row>
    <row r="399" spans="1:9" x14ac:dyDescent="0.2">
      <c r="A399" s="34"/>
      <c r="B399" s="34"/>
      <c r="C399" s="34"/>
      <c r="D399" s="34"/>
      <c r="E399" s="34"/>
      <c r="F399" s="34"/>
      <c r="G399" s="34"/>
      <c r="H399" s="34"/>
      <c r="I399" s="34"/>
    </row>
    <row r="400" spans="1:9" x14ac:dyDescent="0.2">
      <c r="A400" s="34"/>
      <c r="B400" s="34"/>
      <c r="C400" s="34"/>
      <c r="D400" s="34"/>
      <c r="E400" s="34"/>
      <c r="F400" s="34"/>
      <c r="G400" s="34"/>
      <c r="H400" s="34"/>
      <c r="I400" s="34"/>
    </row>
    <row r="401" spans="1:9" x14ac:dyDescent="0.2">
      <c r="A401" s="34"/>
      <c r="B401" s="34"/>
      <c r="C401" s="34"/>
      <c r="D401" s="34"/>
      <c r="E401" s="34"/>
      <c r="F401" s="34"/>
      <c r="G401" s="34"/>
      <c r="H401" s="34"/>
      <c r="I401" s="34"/>
    </row>
    <row r="402" spans="1:9" x14ac:dyDescent="0.2">
      <c r="A402" s="34"/>
      <c r="B402" s="34"/>
      <c r="C402" s="34"/>
      <c r="D402" s="34"/>
      <c r="E402" s="34"/>
      <c r="F402" s="34"/>
      <c r="G402" s="34"/>
      <c r="H402" s="34"/>
      <c r="I402" s="34"/>
    </row>
    <row r="403" spans="1:9" x14ac:dyDescent="0.2">
      <c r="A403" s="34"/>
      <c r="B403" s="34"/>
      <c r="C403" s="34"/>
      <c r="D403" s="34"/>
      <c r="E403" s="34"/>
      <c r="F403" s="34"/>
      <c r="G403" s="34"/>
      <c r="H403" s="34"/>
      <c r="I403" s="34"/>
    </row>
    <row r="404" spans="1:9" x14ac:dyDescent="0.2">
      <c r="A404" s="34"/>
      <c r="B404" s="34"/>
      <c r="C404" s="34"/>
      <c r="D404" s="34"/>
      <c r="E404" s="34"/>
      <c r="F404" s="34"/>
      <c r="G404" s="34"/>
      <c r="H404" s="34"/>
      <c r="I404" s="34"/>
    </row>
    <row r="405" spans="1:9" x14ac:dyDescent="0.2">
      <c r="A405" s="34"/>
      <c r="B405" s="34"/>
      <c r="C405" s="34"/>
      <c r="D405" s="34"/>
      <c r="E405" s="34"/>
      <c r="F405" s="34"/>
      <c r="G405" s="34"/>
      <c r="H405" s="34"/>
      <c r="I405" s="34"/>
    </row>
    <row r="406" spans="1:9" x14ac:dyDescent="0.2">
      <c r="A406" s="34"/>
      <c r="B406" s="34"/>
      <c r="C406" s="34"/>
      <c r="D406" s="34"/>
      <c r="E406" s="34"/>
      <c r="F406" s="34"/>
      <c r="G406" s="34"/>
      <c r="H406" s="34"/>
      <c r="I406" s="34"/>
    </row>
    <row r="407" spans="1:9" x14ac:dyDescent="0.2">
      <c r="A407" s="34"/>
      <c r="B407" s="34"/>
      <c r="C407" s="34"/>
      <c r="D407" s="34"/>
      <c r="E407" s="34"/>
      <c r="F407" s="34"/>
      <c r="G407" s="34"/>
      <c r="H407" s="34"/>
      <c r="I407" s="34"/>
    </row>
    <row r="408" spans="1:9" x14ac:dyDescent="0.2">
      <c r="A408" s="34"/>
      <c r="B408" s="34"/>
      <c r="C408" s="34"/>
      <c r="D408" s="34"/>
      <c r="E408" s="34"/>
      <c r="F408" s="34"/>
      <c r="G408" s="34"/>
      <c r="H408" s="34"/>
      <c r="I408" s="34"/>
    </row>
    <row r="409" spans="1:9" x14ac:dyDescent="0.2">
      <c r="A409" s="34"/>
      <c r="B409" s="34"/>
      <c r="C409" s="34"/>
      <c r="D409" s="34"/>
      <c r="E409" s="34"/>
      <c r="F409" s="34"/>
      <c r="G409" s="34"/>
      <c r="H409" s="34"/>
      <c r="I409" s="34"/>
    </row>
    <row r="410" spans="1:9" x14ac:dyDescent="0.2">
      <c r="A410" s="34"/>
      <c r="B410" s="34"/>
      <c r="C410" s="34"/>
      <c r="D410" s="34"/>
      <c r="E410" s="34"/>
      <c r="F410" s="34"/>
      <c r="G410" s="34"/>
      <c r="H410" s="34"/>
      <c r="I410" s="34"/>
    </row>
    <row r="411" spans="1:9" x14ac:dyDescent="0.2">
      <c r="A411" s="34"/>
      <c r="B411" s="34"/>
      <c r="C411" s="34"/>
      <c r="D411" s="34"/>
      <c r="E411" s="34"/>
      <c r="F411" s="34"/>
      <c r="G411" s="34"/>
      <c r="H411" s="34"/>
      <c r="I411" s="34"/>
    </row>
    <row r="412" spans="1:9" x14ac:dyDescent="0.2">
      <c r="A412" s="34"/>
      <c r="B412" s="34"/>
      <c r="C412" s="34"/>
      <c r="D412" s="34"/>
      <c r="E412" s="34"/>
      <c r="F412" s="34"/>
      <c r="G412" s="34"/>
      <c r="H412" s="34"/>
      <c r="I412" s="34"/>
    </row>
    <row r="413" spans="1:9" x14ac:dyDescent="0.2">
      <c r="A413" s="34"/>
      <c r="B413" s="34"/>
      <c r="C413" s="34"/>
      <c r="D413" s="34"/>
      <c r="E413" s="34"/>
      <c r="F413" s="34"/>
      <c r="G413" s="34"/>
      <c r="H413" s="34"/>
      <c r="I413" s="34"/>
    </row>
    <row r="414" spans="1:9" x14ac:dyDescent="0.2">
      <c r="A414" s="34"/>
      <c r="B414" s="34"/>
      <c r="C414" s="34"/>
      <c r="D414" s="34"/>
      <c r="E414" s="34"/>
      <c r="F414" s="34"/>
      <c r="G414" s="34"/>
      <c r="H414" s="34"/>
      <c r="I414" s="34"/>
    </row>
    <row r="415" spans="1:9" x14ac:dyDescent="0.2">
      <c r="A415" s="34"/>
      <c r="B415" s="34"/>
      <c r="C415" s="34"/>
      <c r="D415" s="34"/>
      <c r="E415" s="34"/>
      <c r="F415" s="34"/>
      <c r="G415" s="34"/>
      <c r="H415" s="34"/>
      <c r="I415" s="34"/>
    </row>
    <row r="416" spans="1:9" x14ac:dyDescent="0.2">
      <c r="A416" s="34"/>
      <c r="B416" s="34"/>
      <c r="C416" s="34"/>
      <c r="D416" s="34"/>
      <c r="E416" s="34"/>
      <c r="F416" s="34"/>
      <c r="G416" s="34"/>
      <c r="H416" s="34"/>
      <c r="I416" s="34"/>
    </row>
    <row r="417" spans="1:9" x14ac:dyDescent="0.2">
      <c r="A417" s="34"/>
      <c r="B417" s="34"/>
      <c r="C417" s="34"/>
      <c r="D417" s="34"/>
      <c r="E417" s="34"/>
      <c r="F417" s="34"/>
      <c r="G417" s="34"/>
      <c r="H417" s="34"/>
      <c r="I417" s="34"/>
    </row>
    <row r="418" spans="1:9" x14ac:dyDescent="0.2">
      <c r="A418" s="34"/>
      <c r="B418" s="34"/>
      <c r="C418" s="34"/>
      <c r="D418" s="34"/>
      <c r="E418" s="34"/>
      <c r="F418" s="34"/>
      <c r="G418" s="34"/>
      <c r="H418" s="34"/>
      <c r="I418" s="34"/>
    </row>
    <row r="419" spans="1:9" x14ac:dyDescent="0.2">
      <c r="A419" s="34"/>
      <c r="B419" s="34"/>
      <c r="C419" s="34"/>
      <c r="D419" s="34"/>
      <c r="E419" s="34"/>
      <c r="F419" s="34"/>
      <c r="G419" s="34"/>
      <c r="H419" s="34"/>
      <c r="I419" s="34"/>
    </row>
    <row r="420" spans="1:9" x14ac:dyDescent="0.2">
      <c r="A420" s="34"/>
      <c r="B420" s="34"/>
      <c r="C420" s="34"/>
      <c r="D420" s="34"/>
      <c r="E420" s="34"/>
      <c r="F420" s="34"/>
      <c r="G420" s="34"/>
      <c r="H420" s="34"/>
      <c r="I420" s="34"/>
    </row>
    <row r="421" spans="1:9" x14ac:dyDescent="0.2">
      <c r="A421" s="34"/>
      <c r="B421" s="34"/>
      <c r="C421" s="34"/>
      <c r="D421" s="34"/>
      <c r="E421" s="34"/>
      <c r="F421" s="34"/>
      <c r="G421" s="34"/>
      <c r="H421" s="34"/>
      <c r="I421" s="34"/>
    </row>
    <row r="422" spans="1:9" x14ac:dyDescent="0.2">
      <c r="A422" s="34"/>
      <c r="B422" s="34"/>
      <c r="C422" s="34"/>
      <c r="D422" s="34"/>
      <c r="E422" s="34"/>
      <c r="F422" s="34"/>
      <c r="G422" s="34"/>
      <c r="H422" s="34"/>
      <c r="I422" s="34"/>
    </row>
    <row r="423" spans="1:9" x14ac:dyDescent="0.2">
      <c r="A423" s="34"/>
      <c r="B423" s="34"/>
      <c r="C423" s="34"/>
      <c r="D423" s="34"/>
      <c r="E423" s="34"/>
      <c r="F423" s="34"/>
      <c r="G423" s="34"/>
      <c r="H423" s="34"/>
      <c r="I423" s="34"/>
    </row>
    <row r="424" spans="1:9" x14ac:dyDescent="0.2">
      <c r="A424" s="34"/>
      <c r="B424" s="34"/>
      <c r="C424" s="34"/>
      <c r="D424" s="34"/>
      <c r="E424" s="34"/>
      <c r="F424" s="34"/>
      <c r="G424" s="34"/>
      <c r="H424" s="34"/>
      <c r="I424" s="34"/>
    </row>
    <row r="425" spans="1:9" x14ac:dyDescent="0.2">
      <c r="A425" s="34"/>
      <c r="B425" s="34"/>
      <c r="C425" s="34"/>
      <c r="D425" s="34"/>
      <c r="E425" s="34"/>
      <c r="F425" s="34"/>
      <c r="G425" s="34"/>
      <c r="H425" s="34"/>
      <c r="I425" s="34"/>
    </row>
    <row r="426" spans="1:9" x14ac:dyDescent="0.2">
      <c r="A426" s="34"/>
      <c r="B426" s="34"/>
      <c r="C426" s="34"/>
      <c r="D426" s="34"/>
      <c r="E426" s="34"/>
      <c r="F426" s="34"/>
      <c r="G426" s="34"/>
      <c r="H426" s="34"/>
      <c r="I426" s="34"/>
    </row>
    <row r="427" spans="1:9" x14ac:dyDescent="0.2">
      <c r="A427" s="34"/>
      <c r="B427" s="34"/>
      <c r="C427" s="34"/>
      <c r="D427" s="34"/>
      <c r="E427" s="34"/>
      <c r="F427" s="34"/>
      <c r="G427" s="34"/>
      <c r="H427" s="34"/>
      <c r="I427" s="34"/>
    </row>
    <row r="428" spans="1:9" x14ac:dyDescent="0.2">
      <c r="A428" s="34"/>
      <c r="B428" s="34"/>
      <c r="C428" s="34"/>
      <c r="D428" s="34"/>
      <c r="E428" s="34"/>
      <c r="F428" s="34"/>
      <c r="G428" s="34"/>
      <c r="H428" s="34"/>
      <c r="I428" s="34"/>
    </row>
    <row r="429" spans="1:9" x14ac:dyDescent="0.2">
      <c r="A429" s="34"/>
      <c r="B429" s="34"/>
      <c r="C429" s="34"/>
      <c r="D429" s="34"/>
      <c r="E429" s="34"/>
      <c r="F429" s="34"/>
      <c r="G429" s="34"/>
      <c r="H429" s="34"/>
      <c r="I429" s="34"/>
    </row>
    <row r="430" spans="1:9" x14ac:dyDescent="0.2">
      <c r="A430" s="34"/>
      <c r="B430" s="34"/>
      <c r="C430" s="34"/>
      <c r="D430" s="34"/>
      <c r="E430" s="34"/>
      <c r="F430" s="34"/>
      <c r="G430" s="34"/>
      <c r="H430" s="34"/>
      <c r="I430" s="34"/>
    </row>
    <row r="431" spans="1:9" x14ac:dyDescent="0.2">
      <c r="A431" s="34"/>
      <c r="B431" s="34"/>
      <c r="C431" s="34"/>
      <c r="D431" s="34"/>
      <c r="E431" s="34"/>
      <c r="F431" s="34"/>
      <c r="G431" s="34"/>
      <c r="H431" s="34"/>
      <c r="I431" s="34"/>
    </row>
    <row r="432" spans="1:9" x14ac:dyDescent="0.2">
      <c r="A432" s="34"/>
      <c r="B432" s="34"/>
      <c r="C432" s="34"/>
      <c r="D432" s="34"/>
      <c r="E432" s="34"/>
      <c r="F432" s="34"/>
      <c r="G432" s="34"/>
      <c r="H432" s="34"/>
      <c r="I432" s="34"/>
    </row>
    <row r="433" spans="1:9" x14ac:dyDescent="0.2">
      <c r="A433" s="34"/>
      <c r="B433" s="34"/>
      <c r="C433" s="34"/>
      <c r="D433" s="34"/>
      <c r="E433" s="34"/>
      <c r="F433" s="34"/>
      <c r="G433" s="34"/>
      <c r="H433" s="34"/>
      <c r="I433" s="34"/>
    </row>
    <row r="434" spans="1:9" x14ac:dyDescent="0.2">
      <c r="A434" s="34"/>
      <c r="B434" s="34"/>
      <c r="C434" s="34"/>
      <c r="D434" s="34"/>
      <c r="E434" s="34"/>
      <c r="F434" s="34"/>
      <c r="G434" s="34"/>
      <c r="H434" s="34"/>
      <c r="I434" s="34"/>
    </row>
    <row r="435" spans="1:9" x14ac:dyDescent="0.2">
      <c r="A435" s="34"/>
      <c r="B435" s="34"/>
      <c r="C435" s="34"/>
      <c r="D435" s="34"/>
      <c r="E435" s="34"/>
      <c r="F435" s="34"/>
      <c r="G435" s="34"/>
      <c r="H435" s="34"/>
      <c r="I435" s="34"/>
    </row>
    <row r="436" spans="1:9" x14ac:dyDescent="0.2">
      <c r="A436" s="34"/>
      <c r="B436" s="34"/>
      <c r="C436" s="34"/>
      <c r="D436" s="34"/>
      <c r="E436" s="34"/>
      <c r="F436" s="34"/>
      <c r="G436" s="34"/>
      <c r="H436" s="34"/>
      <c r="I436" s="34"/>
    </row>
    <row r="437" spans="1:9" x14ac:dyDescent="0.2">
      <c r="A437" s="34"/>
      <c r="B437" s="34"/>
      <c r="C437" s="34"/>
      <c r="D437" s="34"/>
      <c r="E437" s="34"/>
      <c r="F437" s="34"/>
      <c r="G437" s="34"/>
      <c r="H437" s="34"/>
      <c r="I437" s="34"/>
    </row>
    <row r="438" spans="1:9" x14ac:dyDescent="0.2">
      <c r="A438" s="34"/>
      <c r="B438" s="34"/>
      <c r="C438" s="34"/>
      <c r="D438" s="34"/>
      <c r="E438" s="34"/>
      <c r="F438" s="34"/>
      <c r="G438" s="34"/>
      <c r="H438" s="34"/>
      <c r="I438" s="34"/>
    </row>
    <row r="439" spans="1:9" x14ac:dyDescent="0.2">
      <c r="A439" s="34"/>
      <c r="B439" s="34"/>
      <c r="C439" s="34"/>
      <c r="D439" s="34"/>
      <c r="E439" s="34"/>
      <c r="F439" s="34"/>
      <c r="G439" s="34"/>
      <c r="H439" s="34"/>
      <c r="I439" s="34"/>
    </row>
    <row r="440" spans="1:9" x14ac:dyDescent="0.2">
      <c r="A440" s="34"/>
      <c r="B440" s="34"/>
      <c r="C440" s="34"/>
      <c r="D440" s="34"/>
      <c r="E440" s="34"/>
      <c r="F440" s="34"/>
      <c r="G440" s="34"/>
      <c r="H440" s="34"/>
      <c r="I440" s="34"/>
    </row>
    <row r="441" spans="1:9" x14ac:dyDescent="0.2">
      <c r="A441" s="34"/>
      <c r="B441" s="34"/>
      <c r="C441" s="34"/>
      <c r="D441" s="34"/>
      <c r="E441" s="34"/>
      <c r="F441" s="34"/>
      <c r="G441" s="34"/>
      <c r="H441" s="34"/>
      <c r="I441" s="34"/>
    </row>
    <row r="442" spans="1:9" x14ac:dyDescent="0.2">
      <c r="A442" s="34"/>
      <c r="B442" s="34"/>
      <c r="C442" s="34"/>
      <c r="D442" s="34"/>
      <c r="E442" s="34"/>
      <c r="F442" s="34"/>
      <c r="G442" s="34"/>
      <c r="H442" s="34"/>
      <c r="I442" s="34"/>
    </row>
    <row r="443" spans="1:9" x14ac:dyDescent="0.2">
      <c r="A443" s="34"/>
      <c r="B443" s="34"/>
      <c r="C443" s="34"/>
      <c r="D443" s="34"/>
      <c r="E443" s="34"/>
      <c r="F443" s="34"/>
      <c r="G443" s="34"/>
      <c r="H443" s="34"/>
      <c r="I443" s="34"/>
    </row>
    <row r="444" spans="1:9" x14ac:dyDescent="0.2">
      <c r="A444" s="34"/>
      <c r="B444" s="34"/>
      <c r="C444" s="34"/>
      <c r="D444" s="34"/>
      <c r="E444" s="34"/>
      <c r="F444" s="34"/>
      <c r="G444" s="34"/>
      <c r="H444" s="34"/>
      <c r="I444" s="34"/>
    </row>
    <row r="445" spans="1:9" x14ac:dyDescent="0.2">
      <c r="A445" s="34"/>
      <c r="B445" s="34"/>
      <c r="C445" s="34"/>
      <c r="D445" s="34"/>
      <c r="E445" s="34"/>
      <c r="F445" s="34"/>
      <c r="G445" s="34"/>
      <c r="H445" s="34"/>
      <c r="I445" s="34"/>
    </row>
    <row r="446" spans="1:9" x14ac:dyDescent="0.2">
      <c r="A446" s="34"/>
      <c r="B446" s="34"/>
      <c r="C446" s="34"/>
      <c r="D446" s="34"/>
      <c r="E446" s="34"/>
      <c r="F446" s="34"/>
      <c r="G446" s="34"/>
      <c r="H446" s="34"/>
      <c r="I446" s="34"/>
    </row>
    <row r="447" spans="1:9" x14ac:dyDescent="0.2">
      <c r="A447" s="34"/>
      <c r="B447" s="34"/>
      <c r="C447" s="34"/>
      <c r="D447" s="34"/>
      <c r="E447" s="34"/>
      <c r="F447" s="34"/>
      <c r="G447" s="34"/>
      <c r="H447" s="34"/>
      <c r="I447" s="34"/>
    </row>
    <row r="448" spans="1:9" x14ac:dyDescent="0.2">
      <c r="A448" s="34"/>
      <c r="B448" s="34"/>
      <c r="C448" s="34"/>
      <c r="D448" s="34"/>
      <c r="E448" s="34"/>
      <c r="F448" s="34"/>
      <c r="G448" s="34"/>
      <c r="H448" s="34"/>
      <c r="I448" s="34"/>
    </row>
    <row r="449" spans="1:9" x14ac:dyDescent="0.2">
      <c r="A449" s="34"/>
      <c r="B449" s="34"/>
      <c r="C449" s="34"/>
      <c r="D449" s="34"/>
      <c r="E449" s="34"/>
      <c r="F449" s="34"/>
      <c r="G449" s="34"/>
      <c r="H449" s="34"/>
      <c r="I449" s="34"/>
    </row>
    <row r="450" spans="1:9" x14ac:dyDescent="0.2">
      <c r="A450" s="34"/>
      <c r="B450" s="34"/>
      <c r="C450" s="34"/>
      <c r="D450" s="34"/>
      <c r="E450" s="34"/>
      <c r="F450" s="34"/>
      <c r="G450" s="34"/>
      <c r="H450" s="34"/>
      <c r="I450" s="34"/>
    </row>
    <row r="451" spans="1:9" x14ac:dyDescent="0.2">
      <c r="A451" s="34"/>
      <c r="B451" s="34"/>
      <c r="C451" s="34"/>
      <c r="D451" s="34"/>
      <c r="E451" s="34"/>
      <c r="F451" s="34"/>
      <c r="G451" s="34"/>
      <c r="H451" s="34"/>
      <c r="I451" s="34"/>
    </row>
    <row r="452" spans="1:9" x14ac:dyDescent="0.2">
      <c r="A452" s="34"/>
      <c r="B452" s="34"/>
      <c r="C452" s="34"/>
      <c r="D452" s="34"/>
      <c r="E452" s="34"/>
      <c r="F452" s="34"/>
      <c r="G452" s="34"/>
      <c r="H452" s="34"/>
      <c r="I452" s="34"/>
    </row>
    <row r="453" spans="1:9" x14ac:dyDescent="0.2">
      <c r="A453" s="34"/>
      <c r="B453" s="34"/>
      <c r="C453" s="34"/>
      <c r="D453" s="34"/>
      <c r="E453" s="34"/>
      <c r="F453" s="34"/>
      <c r="G453" s="34"/>
      <c r="H453" s="34"/>
      <c r="I453" s="34"/>
    </row>
    <row r="454" spans="1:9" x14ac:dyDescent="0.2">
      <c r="A454" s="34"/>
      <c r="B454" s="34"/>
      <c r="C454" s="34"/>
      <c r="D454" s="34"/>
      <c r="E454" s="34"/>
      <c r="F454" s="34"/>
      <c r="G454" s="34"/>
      <c r="H454" s="34"/>
      <c r="I454" s="34"/>
    </row>
    <row r="455" spans="1:9" x14ac:dyDescent="0.2">
      <c r="A455" s="34"/>
      <c r="B455" s="34"/>
      <c r="C455" s="34"/>
      <c r="D455" s="34"/>
      <c r="E455" s="34"/>
      <c r="F455" s="34"/>
      <c r="G455" s="34"/>
      <c r="H455" s="34"/>
      <c r="I455" s="34"/>
    </row>
    <row r="456" spans="1:9" x14ac:dyDescent="0.2">
      <c r="A456" s="34"/>
      <c r="B456" s="34"/>
      <c r="C456" s="34"/>
      <c r="D456" s="34"/>
      <c r="E456" s="34"/>
      <c r="F456" s="34"/>
      <c r="G456" s="34"/>
      <c r="H456" s="34"/>
      <c r="I456" s="34"/>
    </row>
    <row r="457" spans="1:9" x14ac:dyDescent="0.2">
      <c r="A457" s="34"/>
      <c r="B457" s="34"/>
      <c r="C457" s="34"/>
      <c r="D457" s="34"/>
      <c r="E457" s="34"/>
      <c r="F457" s="34"/>
      <c r="G457" s="34"/>
      <c r="H457" s="34"/>
      <c r="I457" s="34"/>
    </row>
    <row r="458" spans="1:9" x14ac:dyDescent="0.2">
      <c r="A458" s="34"/>
      <c r="B458" s="34"/>
      <c r="C458" s="34"/>
      <c r="D458" s="34"/>
      <c r="E458" s="34"/>
      <c r="F458" s="34"/>
      <c r="G458" s="34"/>
      <c r="H458" s="34"/>
      <c r="I458" s="34"/>
    </row>
    <row r="459" spans="1:9" x14ac:dyDescent="0.2">
      <c r="A459" s="34"/>
      <c r="B459" s="34"/>
      <c r="C459" s="34"/>
      <c r="D459" s="34"/>
      <c r="E459" s="34"/>
      <c r="F459" s="34"/>
      <c r="G459" s="34"/>
      <c r="H459" s="34"/>
      <c r="I459" s="34"/>
    </row>
    <row r="460" spans="1:9" x14ac:dyDescent="0.2">
      <c r="A460" s="34"/>
      <c r="B460" s="34"/>
      <c r="C460" s="34"/>
      <c r="D460" s="34"/>
      <c r="E460" s="34"/>
      <c r="F460" s="34"/>
      <c r="G460" s="34"/>
      <c r="H460" s="34"/>
      <c r="I460" s="34"/>
    </row>
    <row r="461" spans="1:9" x14ac:dyDescent="0.2">
      <c r="A461" s="34"/>
      <c r="B461" s="34"/>
      <c r="C461" s="34"/>
      <c r="D461" s="34"/>
      <c r="E461" s="34"/>
      <c r="F461" s="34"/>
      <c r="G461" s="34"/>
      <c r="H461" s="34"/>
      <c r="I461" s="34"/>
    </row>
    <row r="462" spans="1:9" x14ac:dyDescent="0.2">
      <c r="A462" s="34"/>
      <c r="B462" s="34"/>
      <c r="C462" s="34"/>
      <c r="D462" s="34"/>
      <c r="E462" s="34"/>
      <c r="F462" s="34"/>
      <c r="G462" s="34"/>
      <c r="H462" s="34"/>
      <c r="I462" s="34"/>
    </row>
    <row r="463" spans="1:9" x14ac:dyDescent="0.2">
      <c r="A463" s="34"/>
      <c r="B463" s="34"/>
      <c r="C463" s="34"/>
      <c r="D463" s="34"/>
      <c r="E463" s="34"/>
      <c r="F463" s="34"/>
      <c r="G463" s="34"/>
      <c r="H463" s="34"/>
      <c r="I463" s="34"/>
    </row>
    <row r="464" spans="1:9" x14ac:dyDescent="0.2">
      <c r="A464" s="34"/>
      <c r="B464" s="34"/>
      <c r="C464" s="34"/>
      <c r="D464" s="34"/>
      <c r="E464" s="34"/>
      <c r="F464" s="34"/>
      <c r="G464" s="34"/>
      <c r="H464" s="34"/>
      <c r="I464" s="34"/>
    </row>
    <row r="465" spans="1:9" x14ac:dyDescent="0.2">
      <c r="A465" s="34"/>
      <c r="B465" s="34"/>
      <c r="C465" s="34"/>
      <c r="D465" s="34"/>
      <c r="E465" s="34"/>
      <c r="F465" s="34"/>
      <c r="G465" s="34"/>
      <c r="H465" s="34"/>
      <c r="I465" s="34"/>
    </row>
    <row r="466" spans="1:9" x14ac:dyDescent="0.2">
      <c r="A466" s="34"/>
      <c r="B466" s="34"/>
      <c r="C466" s="34"/>
      <c r="D466" s="34"/>
      <c r="E466" s="34"/>
      <c r="F466" s="34"/>
      <c r="G466" s="34"/>
      <c r="H466" s="34"/>
      <c r="I466" s="34"/>
    </row>
    <row r="467" spans="1:9" x14ac:dyDescent="0.2">
      <c r="A467" s="34"/>
      <c r="B467" s="34"/>
      <c r="C467" s="34"/>
      <c r="D467" s="34"/>
      <c r="E467" s="34"/>
      <c r="F467" s="34"/>
      <c r="G467" s="34"/>
      <c r="H467" s="34"/>
      <c r="I467" s="34"/>
    </row>
    <row r="468" spans="1:9" x14ac:dyDescent="0.2">
      <c r="A468" s="34"/>
      <c r="B468" s="34"/>
      <c r="C468" s="34"/>
      <c r="D468" s="34"/>
      <c r="E468" s="34"/>
      <c r="F468" s="34"/>
      <c r="G468" s="34"/>
      <c r="H468" s="34"/>
      <c r="I468" s="34"/>
    </row>
    <row r="469" spans="1:9" x14ac:dyDescent="0.2">
      <c r="A469" s="34"/>
      <c r="B469" s="34"/>
      <c r="C469" s="34"/>
      <c r="D469" s="34"/>
      <c r="E469" s="34"/>
      <c r="F469" s="34"/>
      <c r="G469" s="34"/>
      <c r="H469" s="34"/>
      <c r="I469" s="34"/>
    </row>
    <row r="470" spans="1:9" x14ac:dyDescent="0.2">
      <c r="A470" s="34"/>
      <c r="B470" s="34"/>
      <c r="C470" s="34"/>
      <c r="D470" s="34"/>
      <c r="E470" s="34"/>
      <c r="F470" s="34"/>
      <c r="G470" s="34"/>
      <c r="H470" s="34"/>
      <c r="I470" s="34"/>
    </row>
    <row r="471" spans="1:9" x14ac:dyDescent="0.2">
      <c r="A471" s="34"/>
      <c r="B471" s="34"/>
      <c r="C471" s="34"/>
      <c r="D471" s="34"/>
      <c r="E471" s="34"/>
      <c r="F471" s="34"/>
      <c r="G471" s="34"/>
      <c r="H471" s="34"/>
      <c r="I471" s="34"/>
    </row>
    <row r="472" spans="1:9" x14ac:dyDescent="0.2">
      <c r="A472" s="34"/>
      <c r="B472" s="34"/>
      <c r="C472" s="34"/>
      <c r="D472" s="34"/>
      <c r="E472" s="34"/>
      <c r="F472" s="34"/>
      <c r="G472" s="34"/>
      <c r="H472" s="34"/>
      <c r="I472" s="34"/>
    </row>
    <row r="473" spans="1:9" x14ac:dyDescent="0.2">
      <c r="A473" s="34"/>
      <c r="B473" s="34"/>
      <c r="C473" s="34"/>
      <c r="D473" s="34"/>
      <c r="E473" s="34"/>
      <c r="F473" s="34"/>
      <c r="G473" s="34"/>
      <c r="H473" s="34"/>
      <c r="I473" s="34"/>
    </row>
    <row r="474" spans="1:9" x14ac:dyDescent="0.2">
      <c r="A474" s="34"/>
      <c r="B474" s="34"/>
      <c r="C474" s="34"/>
      <c r="D474" s="34"/>
      <c r="E474" s="34"/>
      <c r="F474" s="34"/>
      <c r="G474" s="34"/>
      <c r="H474" s="34"/>
      <c r="I474" s="34"/>
    </row>
    <row r="475" spans="1:9" x14ac:dyDescent="0.2">
      <c r="A475" s="34"/>
      <c r="B475" s="34"/>
      <c r="C475" s="34"/>
      <c r="D475" s="34"/>
      <c r="E475" s="34"/>
      <c r="F475" s="34"/>
      <c r="G475" s="34"/>
      <c r="H475" s="34"/>
      <c r="I475" s="34"/>
    </row>
    <row r="476" spans="1:9" x14ac:dyDescent="0.2">
      <c r="A476" s="34"/>
      <c r="B476" s="34"/>
      <c r="C476" s="34"/>
      <c r="D476" s="34"/>
      <c r="E476" s="34"/>
      <c r="F476" s="34"/>
      <c r="G476" s="34"/>
      <c r="H476" s="34"/>
      <c r="I476" s="34"/>
    </row>
    <row r="477" spans="1:9" x14ac:dyDescent="0.2">
      <c r="A477" s="34"/>
      <c r="B477" s="34"/>
      <c r="C477" s="34"/>
      <c r="D477" s="34"/>
      <c r="E477" s="34"/>
      <c r="F477" s="34"/>
      <c r="G477" s="34"/>
      <c r="H477" s="34"/>
      <c r="I477" s="34"/>
    </row>
    <row r="478" spans="1:9" x14ac:dyDescent="0.2">
      <c r="A478" s="34"/>
      <c r="B478" s="34"/>
      <c r="C478" s="34"/>
      <c r="D478" s="34"/>
      <c r="E478" s="34"/>
      <c r="F478" s="34"/>
      <c r="G478" s="34"/>
      <c r="H478" s="34"/>
      <c r="I478" s="34"/>
    </row>
    <row r="479" spans="1:9" x14ac:dyDescent="0.2">
      <c r="A479" s="34"/>
      <c r="B479" s="34"/>
      <c r="C479" s="34"/>
      <c r="D479" s="34"/>
      <c r="E479" s="34"/>
      <c r="F479" s="34"/>
      <c r="G479" s="34"/>
      <c r="H479" s="34"/>
      <c r="I479" s="34"/>
    </row>
    <row r="480" spans="1:9" x14ac:dyDescent="0.2">
      <c r="A480" s="34"/>
      <c r="B480" s="34"/>
      <c r="C480" s="34"/>
      <c r="D480" s="34"/>
      <c r="E480" s="34"/>
      <c r="F480" s="34"/>
      <c r="G480" s="34"/>
      <c r="H480" s="34"/>
      <c r="I480" s="34"/>
    </row>
    <row r="481" spans="1:9" x14ac:dyDescent="0.2">
      <c r="A481" s="34"/>
      <c r="B481" s="34"/>
      <c r="C481" s="34"/>
      <c r="D481" s="34"/>
      <c r="E481" s="34"/>
      <c r="F481" s="34"/>
      <c r="G481" s="34"/>
      <c r="H481" s="34"/>
      <c r="I481" s="34"/>
    </row>
    <row r="482" spans="1:9" x14ac:dyDescent="0.2">
      <c r="A482" s="34"/>
      <c r="B482" s="34"/>
      <c r="C482" s="34"/>
      <c r="D482" s="34"/>
      <c r="E482" s="34"/>
      <c r="F482" s="34"/>
      <c r="G482" s="34"/>
      <c r="H482" s="34"/>
      <c r="I482" s="34"/>
    </row>
    <row r="483" spans="1:9" x14ac:dyDescent="0.2">
      <c r="A483" s="34"/>
      <c r="B483" s="34"/>
      <c r="C483" s="34"/>
      <c r="D483" s="34"/>
      <c r="E483" s="34"/>
      <c r="F483" s="34"/>
      <c r="G483" s="34"/>
      <c r="H483" s="34"/>
      <c r="I483" s="34"/>
    </row>
    <row r="484" spans="1:9" x14ac:dyDescent="0.2">
      <c r="A484" s="34"/>
      <c r="B484" s="34"/>
      <c r="C484" s="34"/>
      <c r="D484" s="34"/>
      <c r="E484" s="34"/>
      <c r="F484" s="34"/>
      <c r="G484" s="34"/>
      <c r="H484" s="34"/>
      <c r="I484" s="34"/>
    </row>
    <row r="485" spans="1:9" x14ac:dyDescent="0.2">
      <c r="A485" s="34"/>
      <c r="B485" s="34"/>
      <c r="C485" s="34"/>
      <c r="D485" s="34"/>
      <c r="E485" s="34"/>
      <c r="F485" s="34"/>
      <c r="G485" s="34"/>
      <c r="H485" s="34"/>
      <c r="I485" s="34"/>
    </row>
    <row r="486" spans="1:9" x14ac:dyDescent="0.2">
      <c r="A486" s="34"/>
      <c r="B486" s="34"/>
      <c r="C486" s="34"/>
      <c r="D486" s="34"/>
      <c r="E486" s="34"/>
      <c r="F486" s="34"/>
      <c r="G486" s="34"/>
      <c r="H486" s="34"/>
      <c r="I486" s="34"/>
    </row>
    <row r="487" spans="1:9" x14ac:dyDescent="0.2">
      <c r="A487" s="34"/>
      <c r="B487" s="34"/>
      <c r="C487" s="34"/>
      <c r="D487" s="34"/>
      <c r="E487" s="34"/>
      <c r="F487" s="34"/>
      <c r="G487" s="34"/>
      <c r="H487" s="34"/>
      <c r="I487" s="34"/>
    </row>
    <row r="488" spans="1:9" x14ac:dyDescent="0.2">
      <c r="A488" s="34"/>
      <c r="B488" s="34"/>
      <c r="C488" s="34"/>
      <c r="D488" s="34"/>
      <c r="E488" s="34"/>
      <c r="F488" s="34"/>
      <c r="G488" s="34"/>
      <c r="H488" s="34"/>
      <c r="I488" s="34"/>
    </row>
    <row r="489" spans="1:9" x14ac:dyDescent="0.2">
      <c r="A489" s="34"/>
      <c r="B489" s="34"/>
      <c r="C489" s="34"/>
      <c r="D489" s="34"/>
      <c r="E489" s="34"/>
      <c r="F489" s="34"/>
      <c r="G489" s="34"/>
      <c r="H489" s="34"/>
      <c r="I489" s="34"/>
    </row>
    <row r="490" spans="1:9" x14ac:dyDescent="0.2">
      <c r="A490" s="34"/>
      <c r="B490" s="34"/>
      <c r="C490" s="34"/>
      <c r="D490" s="34"/>
      <c r="E490" s="34"/>
      <c r="F490" s="34"/>
      <c r="G490" s="34"/>
      <c r="H490" s="34"/>
      <c r="I490" s="34"/>
    </row>
    <row r="491" spans="1:9" x14ac:dyDescent="0.2">
      <c r="A491" s="34"/>
      <c r="B491" s="34"/>
      <c r="C491" s="34"/>
      <c r="D491" s="34"/>
      <c r="E491" s="34"/>
      <c r="F491" s="34"/>
      <c r="G491" s="34"/>
      <c r="H491" s="34"/>
      <c r="I491" s="34"/>
    </row>
    <row r="492" spans="1:9" x14ac:dyDescent="0.2">
      <c r="A492" s="34"/>
      <c r="B492" s="34"/>
      <c r="C492" s="34"/>
      <c r="D492" s="34"/>
      <c r="E492" s="34"/>
      <c r="F492" s="34"/>
      <c r="G492" s="34"/>
      <c r="H492" s="34"/>
      <c r="I492" s="34"/>
    </row>
  </sheetData>
  <mergeCells count="6">
    <mergeCell ref="A1:I1"/>
    <mergeCell ref="A3:A4"/>
    <mergeCell ref="B3:C3"/>
    <mergeCell ref="D3:E3"/>
    <mergeCell ref="F3:G3"/>
    <mergeCell ref="H3:I3"/>
  </mergeCells>
  <printOptions horizontalCentered="1"/>
  <pageMargins left="0.62992125984251968" right="0.62992125984251968" top="0.74803149606299213" bottom="0.74803149606299213" header="0.31496062992125984" footer="0.31496062992125984"/>
  <pageSetup paperSize="9" firstPageNumber="16" orientation="portrait" useFirstPageNumber="1" r:id="rId1"/>
  <headerFooter alignWithMargins="0">
    <oddHeader xml:space="preserve">&amp;C&amp;"Arial,Обычный"&amp;8Activitatea economică a întreprinderilor 
&amp;"Arial,Курсив"Экономическая деятельность предприятий 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40"/>
  <dimension ref="A1:L568"/>
  <sheetViews>
    <sheetView view="pageBreakPreview" zoomScaleNormal="130" zoomScaleSheetLayoutView="100" zoomScalePageLayoutView="98" workbookViewId="0">
      <selection activeCell="A6" sqref="A6"/>
    </sheetView>
  </sheetViews>
  <sheetFormatPr defaultColWidth="9.140625" defaultRowHeight="12.75" x14ac:dyDescent="0.2"/>
  <cols>
    <col min="1" max="1" width="38.42578125" style="10" customWidth="1"/>
    <col min="2" max="2" width="10.5703125" style="74" customWidth="1"/>
    <col min="3" max="6" width="10.5703125" style="10" customWidth="1"/>
    <col min="7" max="16384" width="9.140625" style="10"/>
  </cols>
  <sheetData>
    <row r="1" spans="1:12" s="34" customFormat="1" ht="60.75" customHeight="1" x14ac:dyDescent="0.2">
      <c r="A1" s="870" t="s">
        <v>366</v>
      </c>
      <c r="B1" s="870"/>
      <c r="C1" s="870"/>
      <c r="D1" s="870"/>
      <c r="E1" s="870"/>
      <c r="F1" s="870"/>
    </row>
    <row r="2" spans="1:12" s="34" customFormat="1" ht="14.25" customHeight="1" x14ac:dyDescent="0.2">
      <c r="A2" s="262"/>
      <c r="B2" s="262"/>
      <c r="C2" s="262"/>
      <c r="D2" s="262"/>
      <c r="E2" s="262"/>
      <c r="F2" s="262"/>
    </row>
    <row r="3" spans="1:12" s="34" customFormat="1" ht="24.75" customHeight="1" x14ac:dyDescent="0.2">
      <c r="A3" s="890" t="s">
        <v>92</v>
      </c>
      <c r="B3" s="913" t="s">
        <v>404</v>
      </c>
      <c r="C3" s="877" t="s">
        <v>276</v>
      </c>
      <c r="D3" s="879"/>
      <c r="E3" s="879"/>
      <c r="F3" s="879"/>
    </row>
    <row r="4" spans="1:12" s="34" customFormat="1" ht="54" customHeight="1" x14ac:dyDescent="0.2">
      <c r="A4" s="936"/>
      <c r="B4" s="914"/>
      <c r="C4" s="254" t="s">
        <v>157</v>
      </c>
      <c r="D4" s="261" t="s">
        <v>158</v>
      </c>
      <c r="E4" s="261" t="s">
        <v>159</v>
      </c>
      <c r="F4" s="257" t="s">
        <v>188</v>
      </c>
    </row>
    <row r="5" spans="1:12" s="34" customFormat="1" ht="33" customHeight="1" x14ac:dyDescent="0.2">
      <c r="A5" s="336" t="s">
        <v>52</v>
      </c>
      <c r="B5" s="397">
        <v>1499</v>
      </c>
      <c r="C5" s="419">
        <v>1170</v>
      </c>
      <c r="D5" s="440">
        <v>187</v>
      </c>
      <c r="E5" s="419">
        <v>111</v>
      </c>
      <c r="F5" s="419">
        <f>B5-C5-D5-E5</f>
        <v>31</v>
      </c>
    </row>
    <row r="6" spans="1:12" s="34" customFormat="1" ht="42" customHeight="1" x14ac:dyDescent="0.2">
      <c r="A6" s="336" t="s">
        <v>561</v>
      </c>
      <c r="B6" s="520">
        <v>12.512</v>
      </c>
      <c r="C6" s="492">
        <v>3.1030000000000002</v>
      </c>
      <c r="D6" s="492">
        <v>2.4609999999999999</v>
      </c>
      <c r="E6" s="492">
        <v>3.01</v>
      </c>
      <c r="F6" s="492">
        <v>3.9380000000000002</v>
      </c>
      <c r="G6" s="848"/>
      <c r="H6" s="492"/>
      <c r="I6" s="492"/>
      <c r="J6" s="492"/>
      <c r="K6" s="492"/>
      <c r="L6" s="100"/>
    </row>
    <row r="7" spans="1:12" s="34" customFormat="1" ht="31.5" customHeight="1" x14ac:dyDescent="0.2">
      <c r="A7" s="336" t="s">
        <v>53</v>
      </c>
      <c r="B7" s="318">
        <v>2433.1999999999998</v>
      </c>
      <c r="C7" s="367">
        <v>394.7</v>
      </c>
      <c r="D7" s="442">
        <v>420.6</v>
      </c>
      <c r="E7" s="367">
        <v>609.1</v>
      </c>
      <c r="F7" s="367">
        <f>B7-C7-D7-E7</f>
        <v>1008.7999999999996</v>
      </c>
    </row>
    <row r="8" spans="1:12" s="34" customFormat="1" ht="34.5" customHeight="1" x14ac:dyDescent="0.2">
      <c r="A8" s="339" t="s">
        <v>85</v>
      </c>
      <c r="B8" s="318">
        <f>B7/$B$5*1000</f>
        <v>1623.2154769846563</v>
      </c>
      <c r="C8" s="367">
        <f>C7/$C$5*1000</f>
        <v>337.35042735042737</v>
      </c>
      <c r="D8" s="442">
        <f>D7/$D$5*1000</f>
        <v>2249.1978609625671</v>
      </c>
      <c r="E8" s="367">
        <f>E7/$E$5*1000</f>
        <v>5487.3873873873881</v>
      </c>
      <c r="F8" s="367">
        <f>F7/$F$5*1000</f>
        <v>32541.935483870959</v>
      </c>
    </row>
    <row r="9" spans="1:12" s="34" customFormat="1" ht="37.5" customHeight="1" x14ac:dyDescent="0.2">
      <c r="A9" s="339" t="s">
        <v>81</v>
      </c>
      <c r="B9" s="318">
        <v>194.46930946291556</v>
      </c>
      <c r="C9" s="367">
        <v>127.19948436996457</v>
      </c>
      <c r="D9" s="367">
        <v>170.90613571718816</v>
      </c>
      <c r="E9" s="367">
        <v>202.35880398671097</v>
      </c>
      <c r="F9" s="367">
        <v>256.17064499746056</v>
      </c>
    </row>
    <row r="10" spans="1:12" s="34" customFormat="1" ht="52.5" customHeight="1" x14ac:dyDescent="0.2">
      <c r="A10" s="336" t="s">
        <v>541</v>
      </c>
      <c r="B10" s="318">
        <v>2251.9</v>
      </c>
      <c r="C10" s="367">
        <v>378.1</v>
      </c>
      <c r="D10" s="367">
        <v>379.5</v>
      </c>
      <c r="E10" s="367">
        <v>544.70000000000005</v>
      </c>
      <c r="F10" s="367">
        <f>B10-C10-D10-E10</f>
        <v>949.60000000000014</v>
      </c>
    </row>
    <row r="11" spans="1:12" x14ac:dyDescent="0.2">
      <c r="A11" s="105"/>
      <c r="B11" s="81"/>
      <c r="C11" s="81"/>
      <c r="D11" s="81"/>
      <c r="E11" s="81"/>
      <c r="F11" s="81"/>
    </row>
    <row r="12" spans="1:12" x14ac:dyDescent="0.2">
      <c r="A12" s="197"/>
      <c r="B12" s="40"/>
      <c r="C12" s="40"/>
    </row>
    <row r="13" spans="1:12" x14ac:dyDescent="0.2">
      <c r="A13" s="197"/>
      <c r="B13" s="40"/>
      <c r="C13" s="40"/>
      <c r="D13" s="40"/>
      <c r="E13" s="40"/>
      <c r="F13" s="40"/>
    </row>
    <row r="14" spans="1:12" x14ac:dyDescent="0.2">
      <c r="A14" s="474"/>
      <c r="B14" s="475"/>
      <c r="C14" s="475"/>
      <c r="D14" s="475"/>
      <c r="E14" s="475"/>
      <c r="F14" s="475"/>
    </row>
    <row r="15" spans="1:12" ht="13.5" x14ac:dyDescent="0.25">
      <c r="A15" s="197"/>
      <c r="B15" s="40"/>
      <c r="C15" s="76"/>
      <c r="D15" s="40"/>
      <c r="E15" s="40"/>
      <c r="F15" s="40"/>
    </row>
    <row r="16" spans="1:12" x14ac:dyDescent="0.2">
      <c r="A16" s="197"/>
      <c r="B16" s="40"/>
      <c r="C16" s="61"/>
      <c r="D16" s="40"/>
      <c r="E16" s="40"/>
      <c r="F16" s="40"/>
    </row>
    <row r="17" spans="1:6" x14ac:dyDescent="0.2">
      <c r="A17" s="197"/>
      <c r="B17" s="40"/>
      <c r="C17" s="61"/>
      <c r="D17" s="40"/>
      <c r="E17" s="40"/>
      <c r="F17" s="40"/>
    </row>
    <row r="18" spans="1:6" x14ac:dyDescent="0.2">
      <c r="A18" s="197"/>
      <c r="B18" s="40"/>
      <c r="C18" s="40" t="s">
        <v>7</v>
      </c>
      <c r="D18" s="40"/>
      <c r="E18" s="40"/>
      <c r="F18" s="40"/>
    </row>
    <row r="19" spans="1:6" x14ac:dyDescent="0.2">
      <c r="A19" s="40"/>
      <c r="B19" s="40"/>
      <c r="C19" s="40"/>
      <c r="D19" s="40"/>
      <c r="E19" s="40"/>
      <c r="F19" s="40"/>
    </row>
    <row r="20" spans="1:6" x14ac:dyDescent="0.2">
      <c r="A20" s="40"/>
      <c r="B20" s="40"/>
      <c r="C20" s="40"/>
      <c r="D20" s="40"/>
      <c r="E20" s="40"/>
      <c r="F20" s="40"/>
    </row>
    <row r="21" spans="1:6" x14ac:dyDescent="0.2">
      <c r="A21" s="40"/>
      <c r="B21" s="40"/>
      <c r="C21" s="40"/>
      <c r="D21" s="40"/>
      <c r="E21" s="40"/>
      <c r="F21" s="40"/>
    </row>
    <row r="22" spans="1:6" x14ac:dyDescent="0.2">
      <c r="A22" s="40"/>
      <c r="B22" s="40"/>
    </row>
    <row r="23" spans="1:6" x14ac:dyDescent="0.2">
      <c r="A23" s="40"/>
      <c r="B23" s="40"/>
    </row>
    <row r="24" spans="1:6" x14ac:dyDescent="0.2">
      <c r="A24" s="40"/>
      <c r="B24" s="40"/>
    </row>
    <row r="25" spans="1:6" x14ac:dyDescent="0.2">
      <c r="A25" s="40"/>
      <c r="B25" s="40"/>
    </row>
    <row r="26" spans="1:6" x14ac:dyDescent="0.2">
      <c r="A26" s="40"/>
      <c r="B26" s="40"/>
    </row>
    <row r="27" spans="1:6" x14ac:dyDescent="0.2">
      <c r="A27" s="40"/>
      <c r="B27" s="40"/>
    </row>
    <row r="28" spans="1:6" x14ac:dyDescent="0.2">
      <c r="A28" s="40"/>
      <c r="B28" s="40"/>
      <c r="C28" s="40"/>
      <c r="D28" s="40"/>
      <c r="E28" s="40"/>
      <c r="F28" s="40"/>
    </row>
    <row r="29" spans="1:6" x14ac:dyDescent="0.2">
      <c r="A29" s="40"/>
      <c r="B29" s="40"/>
      <c r="C29" s="40"/>
      <c r="D29" s="40"/>
      <c r="E29" s="40"/>
      <c r="F29" s="40"/>
    </row>
    <row r="30" spans="1:6" x14ac:dyDescent="0.2">
      <c r="A30" s="40"/>
      <c r="B30" s="40"/>
      <c r="C30" s="40"/>
      <c r="D30" s="40"/>
      <c r="E30" s="40"/>
      <c r="F30" s="40"/>
    </row>
    <row r="31" spans="1:6" x14ac:dyDescent="0.2">
      <c r="A31" s="40"/>
      <c r="B31" s="40"/>
      <c r="C31" s="40"/>
      <c r="D31" s="40"/>
      <c r="E31" s="40"/>
      <c r="F31" s="40"/>
    </row>
    <row r="32" spans="1:6" x14ac:dyDescent="0.2">
      <c r="A32" s="40"/>
      <c r="B32" s="40"/>
      <c r="C32" s="40"/>
      <c r="D32" s="40"/>
      <c r="E32" s="40"/>
      <c r="F32" s="40"/>
    </row>
    <row r="33" spans="1:6" x14ac:dyDescent="0.2">
      <c r="A33" s="40"/>
      <c r="B33" s="40"/>
      <c r="C33" s="40"/>
      <c r="D33" s="40"/>
      <c r="E33" s="40"/>
      <c r="F33" s="40"/>
    </row>
    <row r="34" spans="1:6" x14ac:dyDescent="0.2">
      <c r="A34" s="40"/>
      <c r="B34" s="40"/>
      <c r="C34" s="40"/>
      <c r="D34" s="40"/>
      <c r="E34" s="40"/>
      <c r="F34" s="40"/>
    </row>
    <row r="35" spans="1:6" x14ac:dyDescent="0.2">
      <c r="A35" s="40"/>
      <c r="B35" s="40"/>
      <c r="C35" s="40"/>
      <c r="D35" s="40"/>
      <c r="E35" s="40"/>
      <c r="F35" s="40"/>
    </row>
    <row r="36" spans="1:6" x14ac:dyDescent="0.2">
      <c r="A36" s="40"/>
      <c r="B36" s="40"/>
      <c r="C36" s="40"/>
      <c r="D36" s="40"/>
      <c r="E36" s="40"/>
      <c r="F36" s="40"/>
    </row>
    <row r="37" spans="1:6" x14ac:dyDescent="0.2">
      <c r="A37" s="40"/>
      <c r="B37" s="40"/>
      <c r="C37" s="40"/>
      <c r="D37" s="40"/>
      <c r="E37" s="40"/>
      <c r="F37" s="40"/>
    </row>
    <row r="38" spans="1:6" x14ac:dyDescent="0.2">
      <c r="A38" s="40"/>
      <c r="B38" s="40"/>
      <c r="C38" s="40"/>
      <c r="D38" s="40"/>
      <c r="E38" s="40"/>
      <c r="F38" s="40"/>
    </row>
    <row r="39" spans="1:6" x14ac:dyDescent="0.2">
      <c r="A39" s="40"/>
      <c r="B39" s="40"/>
      <c r="C39" s="40"/>
      <c r="D39" s="40"/>
      <c r="E39" s="40"/>
      <c r="F39" s="40"/>
    </row>
    <row r="40" spans="1:6" x14ac:dyDescent="0.2">
      <c r="A40" s="40"/>
      <c r="B40" s="40"/>
      <c r="C40" s="40"/>
      <c r="D40" s="40"/>
      <c r="E40" s="40"/>
      <c r="F40" s="40"/>
    </row>
    <row r="41" spans="1:6" x14ac:dyDescent="0.2">
      <c r="A41" s="40"/>
      <c r="B41" s="40"/>
      <c r="C41" s="40"/>
      <c r="D41" s="40"/>
      <c r="E41" s="40"/>
      <c r="F41" s="40"/>
    </row>
    <row r="42" spans="1:6" x14ac:dyDescent="0.2">
      <c r="A42" s="40"/>
      <c r="B42" s="40"/>
      <c r="C42" s="40"/>
      <c r="D42" s="40"/>
      <c r="E42" s="40"/>
      <c r="F42" s="40"/>
    </row>
    <row r="43" spans="1:6" x14ac:dyDescent="0.2">
      <c r="A43" s="40"/>
      <c r="B43" s="40"/>
      <c r="C43" s="40"/>
      <c r="D43" s="40"/>
      <c r="E43" s="40"/>
      <c r="F43" s="40"/>
    </row>
    <row r="44" spans="1:6" x14ac:dyDescent="0.2">
      <c r="A44" s="40"/>
      <c r="B44" s="40"/>
      <c r="C44" s="40"/>
      <c r="D44" s="40"/>
      <c r="E44" s="40"/>
      <c r="F44" s="40"/>
    </row>
    <row r="45" spans="1:6" x14ac:dyDescent="0.2">
      <c r="A45" s="40"/>
      <c r="B45" s="40"/>
      <c r="C45" s="40"/>
      <c r="D45" s="40"/>
      <c r="E45" s="40"/>
      <c r="F45" s="40"/>
    </row>
    <row r="46" spans="1:6" x14ac:dyDescent="0.2">
      <c r="A46" s="40"/>
      <c r="B46" s="40"/>
      <c r="C46" s="40"/>
      <c r="D46" s="40"/>
      <c r="E46" s="40"/>
      <c r="F46" s="40"/>
    </row>
    <row r="47" spans="1:6" x14ac:dyDescent="0.2">
      <c r="A47" s="40"/>
      <c r="B47" s="40"/>
      <c r="C47" s="40"/>
      <c r="D47" s="40"/>
      <c r="E47" s="40"/>
      <c r="F47" s="40"/>
    </row>
    <row r="48" spans="1:6" x14ac:dyDescent="0.2">
      <c r="A48" s="40"/>
      <c r="B48" s="40"/>
      <c r="C48" s="40"/>
      <c r="D48" s="40"/>
      <c r="E48" s="40"/>
      <c r="F48" s="40"/>
    </row>
    <row r="49" spans="1:6" x14ac:dyDescent="0.2">
      <c r="A49" s="40"/>
      <c r="B49" s="40"/>
      <c r="C49" s="40"/>
      <c r="D49" s="40"/>
      <c r="E49" s="40"/>
      <c r="F49" s="40"/>
    </row>
    <row r="50" spans="1:6" x14ac:dyDescent="0.2">
      <c r="A50" s="40"/>
      <c r="B50" s="40"/>
      <c r="C50" s="40"/>
      <c r="D50" s="40"/>
      <c r="E50" s="40"/>
      <c r="F50" s="40"/>
    </row>
    <row r="51" spans="1:6" x14ac:dyDescent="0.2">
      <c r="A51" s="40"/>
      <c r="B51" s="40"/>
      <c r="C51" s="40"/>
      <c r="D51" s="40"/>
      <c r="E51" s="40"/>
      <c r="F51" s="40"/>
    </row>
    <row r="52" spans="1:6" x14ac:dyDescent="0.2">
      <c r="A52" s="40"/>
      <c r="B52" s="40"/>
      <c r="C52" s="40"/>
      <c r="D52" s="40"/>
      <c r="E52" s="40"/>
      <c r="F52" s="40"/>
    </row>
    <row r="53" spans="1:6" x14ac:dyDescent="0.2">
      <c r="A53" s="40"/>
      <c r="B53" s="40"/>
      <c r="C53" s="40"/>
      <c r="D53" s="40"/>
      <c r="E53" s="40"/>
      <c r="F53" s="40"/>
    </row>
    <row r="54" spans="1:6" x14ac:dyDescent="0.2">
      <c r="A54" s="40"/>
      <c r="B54" s="40"/>
      <c r="C54" s="40"/>
      <c r="D54" s="40"/>
      <c r="E54" s="40"/>
      <c r="F54" s="40"/>
    </row>
    <row r="55" spans="1:6" x14ac:dyDescent="0.2">
      <c r="A55" s="40"/>
      <c r="B55" s="40"/>
      <c r="C55" s="40"/>
      <c r="D55" s="40"/>
      <c r="E55" s="40"/>
      <c r="F55" s="40"/>
    </row>
    <row r="56" spans="1:6" x14ac:dyDescent="0.2">
      <c r="A56" s="40"/>
      <c r="B56" s="40"/>
      <c r="C56" s="40"/>
      <c r="D56" s="40"/>
      <c r="E56" s="40"/>
      <c r="F56" s="40"/>
    </row>
    <row r="57" spans="1:6" x14ac:dyDescent="0.2">
      <c r="A57" s="40"/>
      <c r="B57" s="40"/>
      <c r="C57" s="40"/>
      <c r="D57" s="40"/>
      <c r="E57" s="40"/>
      <c r="F57" s="40"/>
    </row>
    <row r="58" spans="1:6" x14ac:dyDescent="0.2">
      <c r="A58" s="40"/>
      <c r="B58" s="40"/>
      <c r="C58" s="40"/>
      <c r="D58" s="40"/>
      <c r="E58" s="40"/>
      <c r="F58" s="40"/>
    </row>
    <row r="59" spans="1:6" x14ac:dyDescent="0.2">
      <c r="A59" s="40"/>
      <c r="B59" s="40"/>
      <c r="C59" s="40"/>
      <c r="D59" s="40"/>
      <c r="E59" s="40"/>
      <c r="F59" s="40"/>
    </row>
    <row r="60" spans="1:6" x14ac:dyDescent="0.2">
      <c r="A60" s="40"/>
      <c r="B60" s="40"/>
      <c r="C60" s="40"/>
      <c r="D60" s="40"/>
      <c r="E60" s="40"/>
      <c r="F60" s="40"/>
    </row>
    <row r="61" spans="1:6" x14ac:dyDescent="0.2">
      <c r="A61" s="40"/>
      <c r="B61" s="40"/>
      <c r="C61" s="40"/>
      <c r="D61" s="40"/>
      <c r="E61" s="40"/>
      <c r="F61" s="40"/>
    </row>
    <row r="62" spans="1:6" x14ac:dyDescent="0.2">
      <c r="A62" s="40"/>
      <c r="B62" s="40"/>
      <c r="C62" s="40"/>
      <c r="D62" s="40"/>
      <c r="E62" s="40"/>
      <c r="F62" s="40"/>
    </row>
    <row r="63" spans="1:6" x14ac:dyDescent="0.2">
      <c r="A63" s="40"/>
      <c r="B63" s="40"/>
      <c r="C63" s="40"/>
      <c r="D63" s="40"/>
      <c r="E63" s="40"/>
      <c r="F63" s="40"/>
    </row>
    <row r="64" spans="1:6" x14ac:dyDescent="0.2">
      <c r="A64" s="40"/>
      <c r="B64" s="40"/>
      <c r="C64" s="40"/>
      <c r="D64" s="40"/>
      <c r="E64" s="40"/>
      <c r="F64" s="40"/>
    </row>
    <row r="65" spans="1:6" x14ac:dyDescent="0.2">
      <c r="A65" s="40"/>
      <c r="B65" s="40"/>
      <c r="C65" s="40"/>
      <c r="D65" s="40"/>
      <c r="E65" s="40"/>
      <c r="F65" s="40"/>
    </row>
    <row r="66" spans="1:6" x14ac:dyDescent="0.2">
      <c r="A66" s="40"/>
      <c r="B66" s="40"/>
      <c r="C66" s="40"/>
      <c r="D66" s="40"/>
      <c r="E66" s="40"/>
      <c r="F66" s="40"/>
    </row>
    <row r="67" spans="1:6" x14ac:dyDescent="0.2">
      <c r="A67" s="40"/>
      <c r="B67" s="40"/>
      <c r="C67" s="40"/>
      <c r="D67" s="40"/>
      <c r="E67" s="40"/>
      <c r="F67" s="40"/>
    </row>
    <row r="68" spans="1:6" x14ac:dyDescent="0.2">
      <c r="A68" s="40"/>
      <c r="B68" s="40"/>
      <c r="C68" s="40"/>
      <c r="D68" s="40"/>
      <c r="E68" s="40"/>
      <c r="F68" s="40"/>
    </row>
    <row r="69" spans="1:6" x14ac:dyDescent="0.2">
      <c r="A69" s="40"/>
      <c r="B69" s="40"/>
      <c r="C69" s="40"/>
      <c r="D69" s="40"/>
      <c r="E69" s="40"/>
      <c r="F69" s="40"/>
    </row>
    <row r="70" spans="1:6" x14ac:dyDescent="0.2">
      <c r="A70" s="40"/>
      <c r="B70" s="40"/>
      <c r="C70" s="40"/>
      <c r="D70" s="40"/>
      <c r="E70" s="40"/>
      <c r="F70" s="40"/>
    </row>
    <row r="71" spans="1:6" x14ac:dyDescent="0.2">
      <c r="A71" s="40"/>
      <c r="B71" s="40"/>
      <c r="C71" s="40"/>
      <c r="D71" s="40"/>
      <c r="E71" s="40"/>
      <c r="F71" s="40"/>
    </row>
    <row r="72" spans="1:6" x14ac:dyDescent="0.2">
      <c r="A72" s="40"/>
      <c r="B72" s="40"/>
      <c r="C72" s="40"/>
      <c r="D72" s="40"/>
      <c r="E72" s="40"/>
      <c r="F72" s="40"/>
    </row>
    <row r="73" spans="1:6" x14ac:dyDescent="0.2">
      <c r="A73" s="40"/>
      <c r="B73" s="40"/>
      <c r="C73" s="40"/>
      <c r="D73" s="40"/>
      <c r="E73" s="40"/>
      <c r="F73" s="40"/>
    </row>
    <row r="74" spans="1:6" x14ac:dyDescent="0.2">
      <c r="A74" s="40"/>
      <c r="B74" s="40"/>
      <c r="C74" s="40"/>
      <c r="D74" s="40"/>
      <c r="E74" s="40"/>
      <c r="F74" s="40"/>
    </row>
    <row r="75" spans="1:6" x14ac:dyDescent="0.2">
      <c r="A75" s="40"/>
      <c r="B75" s="40"/>
      <c r="C75" s="40"/>
      <c r="D75" s="40"/>
      <c r="E75" s="40"/>
      <c r="F75" s="40"/>
    </row>
    <row r="76" spans="1:6" x14ac:dyDescent="0.2">
      <c r="A76" s="40"/>
      <c r="B76" s="40"/>
      <c r="C76" s="40"/>
      <c r="D76" s="40"/>
      <c r="E76" s="40"/>
      <c r="F76" s="40"/>
    </row>
    <row r="77" spans="1:6" x14ac:dyDescent="0.2">
      <c r="A77" s="40"/>
      <c r="B77" s="40"/>
      <c r="C77" s="40"/>
      <c r="D77" s="40"/>
      <c r="E77" s="40"/>
      <c r="F77" s="40"/>
    </row>
    <row r="78" spans="1:6" x14ac:dyDescent="0.2">
      <c r="A78" s="40"/>
      <c r="B78" s="40"/>
      <c r="C78" s="40"/>
      <c r="D78" s="40"/>
      <c r="E78" s="40"/>
      <c r="F78" s="40"/>
    </row>
    <row r="79" spans="1:6" x14ac:dyDescent="0.2">
      <c r="A79" s="40"/>
      <c r="B79" s="40"/>
      <c r="C79" s="40"/>
      <c r="D79" s="40"/>
      <c r="E79" s="40"/>
      <c r="F79" s="40"/>
    </row>
    <row r="80" spans="1:6" x14ac:dyDescent="0.2">
      <c r="A80" s="40"/>
      <c r="B80" s="40"/>
      <c r="C80" s="40"/>
      <c r="D80" s="40"/>
      <c r="E80" s="40"/>
      <c r="F80" s="40"/>
    </row>
    <row r="81" spans="1:6" x14ac:dyDescent="0.2">
      <c r="A81" s="40"/>
      <c r="B81" s="40"/>
      <c r="C81" s="40"/>
      <c r="D81" s="40"/>
      <c r="E81" s="40"/>
      <c r="F81" s="40"/>
    </row>
    <row r="82" spans="1:6" x14ac:dyDescent="0.2">
      <c r="A82" s="40"/>
      <c r="B82" s="40"/>
      <c r="C82" s="40"/>
      <c r="D82" s="40"/>
      <c r="E82" s="40"/>
      <c r="F82" s="40"/>
    </row>
    <row r="83" spans="1:6" x14ac:dyDescent="0.2">
      <c r="A83" s="40"/>
      <c r="B83" s="40"/>
      <c r="C83" s="40"/>
      <c r="D83" s="40"/>
      <c r="E83" s="40"/>
      <c r="F83" s="40"/>
    </row>
    <row r="84" spans="1:6" x14ac:dyDescent="0.2">
      <c r="A84" s="40"/>
      <c r="B84" s="40"/>
      <c r="C84" s="40"/>
      <c r="D84" s="40"/>
      <c r="E84" s="40"/>
      <c r="F84" s="40"/>
    </row>
    <row r="85" spans="1:6" x14ac:dyDescent="0.2">
      <c r="A85" s="40"/>
      <c r="B85" s="40"/>
      <c r="C85" s="40"/>
      <c r="D85" s="40"/>
      <c r="E85" s="40"/>
      <c r="F85" s="40"/>
    </row>
    <row r="86" spans="1:6" x14ac:dyDescent="0.2">
      <c r="A86" s="40"/>
      <c r="B86" s="40"/>
      <c r="C86" s="40"/>
      <c r="D86" s="40"/>
      <c r="E86" s="40"/>
      <c r="F86" s="40"/>
    </row>
    <row r="87" spans="1:6" x14ac:dyDescent="0.2">
      <c r="A87" s="40"/>
      <c r="B87" s="40"/>
      <c r="C87" s="40"/>
      <c r="D87" s="40"/>
      <c r="E87" s="40"/>
      <c r="F87" s="40"/>
    </row>
    <row r="88" spans="1:6" x14ac:dyDescent="0.2">
      <c r="A88" s="40"/>
      <c r="B88" s="40"/>
      <c r="C88" s="40"/>
      <c r="D88" s="40"/>
      <c r="E88" s="40"/>
      <c r="F88" s="40"/>
    </row>
    <row r="89" spans="1:6" x14ac:dyDescent="0.2">
      <c r="A89" s="40"/>
      <c r="B89" s="40"/>
      <c r="C89" s="40"/>
      <c r="D89" s="40"/>
      <c r="E89" s="40"/>
      <c r="F89" s="40"/>
    </row>
    <row r="90" spans="1:6" x14ac:dyDescent="0.2">
      <c r="A90" s="40"/>
      <c r="B90" s="40"/>
      <c r="C90" s="40"/>
      <c r="D90" s="40"/>
      <c r="E90" s="40"/>
      <c r="F90" s="40"/>
    </row>
    <row r="91" spans="1:6" x14ac:dyDescent="0.2">
      <c r="A91" s="40"/>
      <c r="B91" s="40"/>
      <c r="C91" s="40"/>
      <c r="D91" s="40"/>
      <c r="E91" s="40"/>
      <c r="F91" s="40"/>
    </row>
    <row r="92" spans="1:6" x14ac:dyDescent="0.2">
      <c r="A92" s="40"/>
      <c r="B92" s="40"/>
      <c r="C92" s="40"/>
      <c r="D92" s="40"/>
      <c r="E92" s="40"/>
      <c r="F92" s="40"/>
    </row>
    <row r="93" spans="1:6" x14ac:dyDescent="0.2">
      <c r="A93" s="40"/>
      <c r="B93" s="40"/>
      <c r="C93" s="40"/>
      <c r="D93" s="40"/>
      <c r="E93" s="40"/>
      <c r="F93" s="40"/>
    </row>
    <row r="94" spans="1:6" x14ac:dyDescent="0.2">
      <c r="A94" s="40"/>
      <c r="B94" s="40"/>
      <c r="C94" s="40"/>
      <c r="D94" s="40"/>
      <c r="E94" s="40"/>
      <c r="F94" s="40"/>
    </row>
    <row r="95" spans="1:6" x14ac:dyDescent="0.2">
      <c r="A95" s="40"/>
      <c r="B95" s="40"/>
      <c r="C95" s="40"/>
      <c r="D95" s="40"/>
      <c r="E95" s="40"/>
      <c r="F95" s="40"/>
    </row>
    <row r="96" spans="1:6" x14ac:dyDescent="0.2">
      <c r="A96" s="40"/>
      <c r="B96" s="40"/>
      <c r="C96" s="40"/>
      <c r="D96" s="40"/>
      <c r="E96" s="40"/>
      <c r="F96" s="40"/>
    </row>
    <row r="97" spans="1:6" x14ac:dyDescent="0.2">
      <c r="A97" s="40"/>
      <c r="B97" s="40"/>
      <c r="C97" s="40"/>
      <c r="D97" s="40"/>
      <c r="E97" s="40"/>
      <c r="F97" s="40"/>
    </row>
    <row r="98" spans="1:6" x14ac:dyDescent="0.2">
      <c r="A98" s="40"/>
      <c r="B98" s="40"/>
      <c r="C98" s="40"/>
      <c r="D98" s="40"/>
      <c r="E98" s="40"/>
      <c r="F98" s="40"/>
    </row>
    <row r="99" spans="1:6" x14ac:dyDescent="0.2">
      <c r="A99" s="40"/>
      <c r="B99" s="40"/>
      <c r="C99" s="40"/>
      <c r="D99" s="40"/>
      <c r="E99" s="40"/>
      <c r="F99" s="40"/>
    </row>
    <row r="100" spans="1:6" x14ac:dyDescent="0.2">
      <c r="A100" s="40"/>
      <c r="B100" s="40"/>
      <c r="C100" s="40"/>
      <c r="D100" s="40"/>
      <c r="E100" s="40"/>
      <c r="F100" s="40"/>
    </row>
    <row r="101" spans="1:6" x14ac:dyDescent="0.2">
      <c r="A101" s="40"/>
      <c r="B101" s="40"/>
      <c r="C101" s="40"/>
      <c r="D101" s="40"/>
      <c r="E101" s="40"/>
      <c r="F101" s="40"/>
    </row>
    <row r="102" spans="1:6" x14ac:dyDescent="0.2">
      <c r="A102" s="40"/>
      <c r="B102" s="40"/>
      <c r="C102" s="40"/>
      <c r="D102" s="40"/>
      <c r="E102" s="40"/>
      <c r="F102" s="40"/>
    </row>
    <row r="103" spans="1:6" x14ac:dyDescent="0.2">
      <c r="A103" s="40"/>
      <c r="B103" s="40"/>
      <c r="C103" s="40"/>
      <c r="D103" s="40"/>
      <c r="E103" s="40"/>
      <c r="F103" s="40"/>
    </row>
    <row r="104" spans="1:6" x14ac:dyDescent="0.2">
      <c r="A104" s="40"/>
      <c r="B104" s="40"/>
      <c r="C104" s="40"/>
      <c r="D104" s="40"/>
      <c r="E104" s="40"/>
      <c r="F104" s="40"/>
    </row>
    <row r="105" spans="1:6" x14ac:dyDescent="0.2">
      <c r="A105" s="40"/>
      <c r="B105" s="40"/>
      <c r="C105" s="40"/>
      <c r="D105" s="40"/>
      <c r="E105" s="40"/>
      <c r="F105" s="40"/>
    </row>
    <row r="106" spans="1:6" x14ac:dyDescent="0.2">
      <c r="A106" s="40"/>
      <c r="B106" s="40"/>
      <c r="C106" s="40"/>
      <c r="D106" s="40"/>
      <c r="E106" s="40"/>
      <c r="F106" s="40"/>
    </row>
    <row r="107" spans="1:6" x14ac:dyDescent="0.2">
      <c r="A107" s="40"/>
      <c r="B107" s="40"/>
      <c r="C107" s="40"/>
      <c r="D107" s="40"/>
      <c r="E107" s="40"/>
      <c r="F107" s="40"/>
    </row>
    <row r="108" spans="1:6" x14ac:dyDescent="0.2">
      <c r="A108" s="40"/>
      <c r="B108" s="40"/>
      <c r="C108" s="40"/>
      <c r="D108" s="40"/>
      <c r="E108" s="40"/>
      <c r="F108" s="40"/>
    </row>
    <row r="109" spans="1:6" x14ac:dyDescent="0.2">
      <c r="A109" s="40"/>
      <c r="B109" s="40"/>
      <c r="C109" s="40"/>
      <c r="D109" s="40"/>
      <c r="E109" s="40"/>
      <c r="F109" s="40"/>
    </row>
    <row r="110" spans="1:6" x14ac:dyDescent="0.2">
      <c r="A110" s="40"/>
      <c r="B110" s="40"/>
      <c r="C110" s="40"/>
      <c r="D110" s="40"/>
      <c r="E110" s="40"/>
      <c r="F110" s="40"/>
    </row>
    <row r="111" spans="1:6" x14ac:dyDescent="0.2">
      <c r="A111" s="40"/>
      <c r="B111" s="40"/>
      <c r="C111" s="40"/>
      <c r="D111" s="40"/>
      <c r="E111" s="40"/>
      <c r="F111" s="40"/>
    </row>
    <row r="112" spans="1:6" x14ac:dyDescent="0.2">
      <c r="A112" s="40"/>
      <c r="B112" s="40"/>
      <c r="C112" s="40"/>
      <c r="D112" s="40"/>
      <c r="E112" s="40"/>
      <c r="F112" s="40"/>
    </row>
    <row r="113" spans="1:6" x14ac:dyDescent="0.2">
      <c r="A113" s="40"/>
      <c r="B113" s="40"/>
      <c r="C113" s="40"/>
      <c r="D113" s="40"/>
      <c r="E113" s="40"/>
      <c r="F113" s="40"/>
    </row>
    <row r="114" spans="1:6" x14ac:dyDescent="0.2">
      <c r="A114" s="40"/>
      <c r="B114" s="40"/>
      <c r="C114" s="40"/>
      <c r="D114" s="40"/>
      <c r="E114" s="40"/>
      <c r="F114" s="40"/>
    </row>
    <row r="115" spans="1:6" x14ac:dyDescent="0.2">
      <c r="A115" s="40"/>
      <c r="B115" s="40"/>
      <c r="C115" s="40"/>
      <c r="D115" s="40"/>
      <c r="E115" s="40"/>
      <c r="F115" s="40"/>
    </row>
    <row r="116" spans="1:6" x14ac:dyDescent="0.2">
      <c r="A116" s="40"/>
      <c r="B116" s="40"/>
      <c r="C116" s="40"/>
      <c r="D116" s="40"/>
      <c r="E116" s="40"/>
      <c r="F116" s="40"/>
    </row>
    <row r="117" spans="1:6" x14ac:dyDescent="0.2">
      <c r="A117" s="40"/>
      <c r="B117" s="40"/>
      <c r="C117" s="40"/>
      <c r="D117" s="40"/>
      <c r="E117" s="40"/>
      <c r="F117" s="40"/>
    </row>
    <row r="118" spans="1:6" x14ac:dyDescent="0.2">
      <c r="A118" s="40"/>
      <c r="B118" s="40"/>
      <c r="C118" s="40"/>
      <c r="D118" s="40"/>
      <c r="E118" s="40"/>
      <c r="F118" s="40"/>
    </row>
    <row r="119" spans="1:6" x14ac:dyDescent="0.2">
      <c r="A119" s="40"/>
      <c r="B119" s="40"/>
      <c r="C119" s="40"/>
      <c r="D119" s="40"/>
      <c r="E119" s="40"/>
      <c r="F119" s="40"/>
    </row>
    <row r="120" spans="1:6" x14ac:dyDescent="0.2">
      <c r="A120" s="40"/>
      <c r="B120" s="40"/>
      <c r="C120" s="40"/>
      <c r="D120" s="40"/>
      <c r="E120" s="40"/>
      <c r="F120" s="40"/>
    </row>
    <row r="121" spans="1:6" x14ac:dyDescent="0.2">
      <c r="A121" s="40"/>
      <c r="B121" s="40"/>
      <c r="C121" s="40"/>
      <c r="D121" s="40"/>
      <c r="E121" s="40"/>
      <c r="F121" s="40"/>
    </row>
    <row r="122" spans="1:6" x14ac:dyDescent="0.2">
      <c r="A122" s="40"/>
      <c r="B122" s="40"/>
      <c r="C122" s="40"/>
      <c r="D122" s="40"/>
      <c r="E122" s="40"/>
      <c r="F122" s="40"/>
    </row>
    <row r="123" spans="1:6" x14ac:dyDescent="0.2">
      <c r="A123" s="40"/>
      <c r="B123" s="40"/>
      <c r="C123" s="40"/>
      <c r="D123" s="40"/>
      <c r="E123" s="40"/>
      <c r="F123" s="40"/>
    </row>
    <row r="124" spans="1:6" x14ac:dyDescent="0.2">
      <c r="A124" s="40"/>
      <c r="B124" s="40"/>
      <c r="C124" s="40"/>
      <c r="D124" s="40"/>
      <c r="E124" s="40"/>
      <c r="F124" s="40"/>
    </row>
    <row r="125" spans="1:6" x14ac:dyDescent="0.2">
      <c r="A125" s="40"/>
      <c r="B125" s="40"/>
      <c r="C125" s="40"/>
      <c r="D125" s="40"/>
      <c r="E125" s="40"/>
      <c r="F125" s="40"/>
    </row>
    <row r="126" spans="1:6" x14ac:dyDescent="0.2">
      <c r="A126" s="40"/>
      <c r="B126" s="40"/>
      <c r="C126" s="40"/>
      <c r="D126" s="40"/>
      <c r="E126" s="40"/>
      <c r="F126" s="40"/>
    </row>
    <row r="127" spans="1:6" x14ac:dyDescent="0.2">
      <c r="A127" s="40"/>
      <c r="B127" s="40"/>
      <c r="C127" s="40"/>
      <c r="D127" s="40"/>
      <c r="E127" s="40"/>
      <c r="F127" s="40"/>
    </row>
    <row r="128" spans="1:6" x14ac:dyDescent="0.2">
      <c r="A128" s="40"/>
      <c r="B128" s="40"/>
      <c r="C128" s="40"/>
      <c r="D128" s="40"/>
      <c r="E128" s="40"/>
      <c r="F128" s="40"/>
    </row>
    <row r="129" spans="1:6" x14ac:dyDescent="0.2">
      <c r="A129" s="40"/>
      <c r="B129" s="40"/>
      <c r="C129" s="40"/>
      <c r="D129" s="40"/>
      <c r="E129" s="40"/>
      <c r="F129" s="40"/>
    </row>
    <row r="130" spans="1:6" x14ac:dyDescent="0.2">
      <c r="A130" s="40"/>
      <c r="B130" s="40"/>
      <c r="C130" s="40"/>
      <c r="D130" s="40"/>
      <c r="E130" s="40"/>
      <c r="F130" s="40"/>
    </row>
    <row r="131" spans="1:6" x14ac:dyDescent="0.2">
      <c r="A131" s="40"/>
      <c r="B131" s="40"/>
      <c r="C131" s="40"/>
      <c r="D131" s="40"/>
      <c r="E131" s="40"/>
      <c r="F131" s="40"/>
    </row>
    <row r="132" spans="1:6" x14ac:dyDescent="0.2">
      <c r="A132" s="40"/>
      <c r="B132" s="40"/>
      <c r="C132" s="40"/>
      <c r="D132" s="40"/>
      <c r="E132" s="40"/>
      <c r="F132" s="40"/>
    </row>
    <row r="133" spans="1:6" x14ac:dyDescent="0.2">
      <c r="A133" s="40"/>
      <c r="B133" s="40"/>
      <c r="C133" s="40"/>
      <c r="D133" s="40"/>
      <c r="E133" s="40"/>
      <c r="F133" s="40"/>
    </row>
    <row r="134" spans="1:6" x14ac:dyDescent="0.2">
      <c r="A134" s="40"/>
      <c r="B134" s="40"/>
      <c r="C134" s="40"/>
      <c r="D134" s="40"/>
      <c r="E134" s="40"/>
      <c r="F134" s="40"/>
    </row>
    <row r="135" spans="1:6" x14ac:dyDescent="0.2">
      <c r="A135" s="40"/>
      <c r="B135" s="40"/>
      <c r="C135" s="40"/>
      <c r="D135" s="40"/>
      <c r="E135" s="40"/>
      <c r="F135" s="40"/>
    </row>
    <row r="136" spans="1:6" x14ac:dyDescent="0.2">
      <c r="A136" s="40"/>
      <c r="B136" s="40"/>
      <c r="C136" s="40"/>
      <c r="D136" s="40"/>
      <c r="E136" s="40"/>
      <c r="F136" s="40"/>
    </row>
    <row r="137" spans="1:6" x14ac:dyDescent="0.2">
      <c r="A137" s="40"/>
      <c r="B137" s="40"/>
      <c r="C137" s="40"/>
      <c r="D137" s="40"/>
      <c r="E137" s="40"/>
      <c r="F137" s="40"/>
    </row>
    <row r="138" spans="1:6" x14ac:dyDescent="0.2">
      <c r="A138" s="40"/>
      <c r="B138" s="40"/>
      <c r="C138" s="40"/>
      <c r="D138" s="40"/>
      <c r="E138" s="40"/>
      <c r="F138" s="40"/>
    </row>
    <row r="139" spans="1:6" x14ac:dyDescent="0.2">
      <c r="A139" s="40"/>
      <c r="B139" s="40"/>
      <c r="C139" s="40"/>
      <c r="D139" s="40"/>
      <c r="E139" s="40"/>
      <c r="F139" s="40"/>
    </row>
    <row r="140" spans="1:6" x14ac:dyDescent="0.2">
      <c r="A140" s="40"/>
      <c r="B140" s="40"/>
      <c r="C140" s="40"/>
      <c r="D140" s="40"/>
      <c r="E140" s="40"/>
      <c r="F140" s="40"/>
    </row>
    <row r="141" spans="1:6" x14ac:dyDescent="0.2">
      <c r="A141" s="40"/>
      <c r="B141" s="40"/>
      <c r="C141" s="40"/>
      <c r="D141" s="40"/>
      <c r="E141" s="40"/>
      <c r="F141" s="40"/>
    </row>
    <row r="142" spans="1:6" x14ac:dyDescent="0.2">
      <c r="A142" s="40"/>
      <c r="B142" s="40"/>
      <c r="C142" s="40"/>
      <c r="D142" s="40"/>
      <c r="E142" s="40"/>
      <c r="F142" s="40"/>
    </row>
    <row r="143" spans="1:6" x14ac:dyDescent="0.2">
      <c r="A143" s="40"/>
      <c r="B143" s="40"/>
      <c r="C143" s="40"/>
      <c r="D143" s="40"/>
      <c r="E143" s="40"/>
      <c r="F143" s="40"/>
    </row>
    <row r="144" spans="1:6" x14ac:dyDescent="0.2">
      <c r="A144" s="40"/>
      <c r="B144" s="40"/>
      <c r="C144" s="40"/>
      <c r="D144" s="40"/>
      <c r="E144" s="40"/>
      <c r="F144" s="40"/>
    </row>
    <row r="145" spans="1:6" x14ac:dyDescent="0.2">
      <c r="A145" s="40"/>
      <c r="B145" s="40"/>
      <c r="C145" s="40"/>
      <c r="D145" s="40"/>
      <c r="E145" s="40"/>
      <c r="F145" s="40"/>
    </row>
    <row r="146" spans="1:6" x14ac:dyDescent="0.2">
      <c r="A146" s="40"/>
      <c r="B146" s="40"/>
      <c r="C146" s="40"/>
      <c r="D146" s="40"/>
      <c r="E146" s="40"/>
      <c r="F146" s="40"/>
    </row>
    <row r="147" spans="1:6" x14ac:dyDescent="0.2">
      <c r="A147" s="40"/>
      <c r="B147" s="40"/>
      <c r="C147" s="40"/>
      <c r="D147" s="40"/>
      <c r="E147" s="40"/>
      <c r="F147" s="40"/>
    </row>
    <row r="148" spans="1:6" x14ac:dyDescent="0.2">
      <c r="A148" s="40"/>
      <c r="B148" s="40"/>
      <c r="C148" s="40"/>
      <c r="D148" s="40"/>
      <c r="E148" s="40"/>
      <c r="F148" s="40"/>
    </row>
    <row r="149" spans="1:6" x14ac:dyDescent="0.2">
      <c r="A149" s="40"/>
      <c r="B149" s="40"/>
      <c r="C149" s="40"/>
      <c r="D149" s="40"/>
      <c r="E149" s="40"/>
      <c r="F149" s="40"/>
    </row>
    <row r="150" spans="1:6" x14ac:dyDescent="0.2">
      <c r="A150" s="40"/>
      <c r="B150" s="40"/>
      <c r="C150" s="40"/>
      <c r="D150" s="40"/>
      <c r="E150" s="40"/>
      <c r="F150" s="40"/>
    </row>
    <row r="151" spans="1:6" x14ac:dyDescent="0.2">
      <c r="A151" s="40"/>
      <c r="B151" s="40"/>
      <c r="C151" s="40"/>
      <c r="D151" s="40"/>
      <c r="E151" s="40"/>
      <c r="F151" s="40"/>
    </row>
    <row r="152" spans="1:6" x14ac:dyDescent="0.2">
      <c r="A152" s="40"/>
      <c r="B152" s="40"/>
      <c r="C152" s="40"/>
      <c r="D152" s="40"/>
      <c r="E152" s="40"/>
      <c r="F152" s="40"/>
    </row>
    <row r="153" spans="1:6" x14ac:dyDescent="0.2">
      <c r="A153" s="40"/>
      <c r="B153" s="40"/>
      <c r="C153" s="40"/>
      <c r="D153" s="40"/>
      <c r="E153" s="40"/>
      <c r="F153" s="40"/>
    </row>
    <row r="154" spans="1:6" x14ac:dyDescent="0.2">
      <c r="A154" s="40"/>
      <c r="B154" s="40"/>
      <c r="C154" s="40"/>
      <c r="D154" s="40"/>
      <c r="E154" s="40"/>
      <c r="F154" s="40"/>
    </row>
    <row r="155" spans="1:6" x14ac:dyDescent="0.2">
      <c r="A155" s="40"/>
      <c r="B155" s="40"/>
      <c r="C155" s="40"/>
      <c r="D155" s="40"/>
      <c r="E155" s="40"/>
      <c r="F155" s="40"/>
    </row>
    <row r="156" spans="1:6" x14ac:dyDescent="0.2">
      <c r="A156" s="40"/>
      <c r="B156" s="40"/>
      <c r="C156" s="40"/>
      <c r="D156" s="40"/>
      <c r="E156" s="40"/>
      <c r="F156" s="40"/>
    </row>
    <row r="157" spans="1:6" x14ac:dyDescent="0.2">
      <c r="A157" s="40"/>
      <c r="B157" s="40"/>
      <c r="C157" s="40"/>
      <c r="D157" s="40"/>
      <c r="E157" s="40"/>
      <c r="F157" s="40"/>
    </row>
    <row r="158" spans="1:6" x14ac:dyDescent="0.2">
      <c r="A158" s="40"/>
      <c r="B158" s="40"/>
      <c r="C158" s="40"/>
      <c r="D158" s="40"/>
      <c r="E158" s="40"/>
      <c r="F158" s="40"/>
    </row>
    <row r="159" spans="1:6" x14ac:dyDescent="0.2">
      <c r="A159" s="40"/>
      <c r="B159" s="40"/>
      <c r="C159" s="40"/>
      <c r="D159" s="40"/>
      <c r="E159" s="40"/>
      <c r="F159" s="40"/>
    </row>
    <row r="160" spans="1:6" x14ac:dyDescent="0.2">
      <c r="A160" s="40"/>
      <c r="B160" s="40"/>
      <c r="C160" s="40"/>
      <c r="D160" s="40"/>
      <c r="E160" s="40"/>
      <c r="F160" s="40"/>
    </row>
    <row r="161" spans="1:6" x14ac:dyDescent="0.2">
      <c r="A161" s="40"/>
      <c r="B161" s="40"/>
      <c r="C161" s="40"/>
      <c r="D161" s="40"/>
      <c r="E161" s="40"/>
      <c r="F161" s="40"/>
    </row>
    <row r="162" spans="1:6" x14ac:dyDescent="0.2">
      <c r="A162" s="40"/>
      <c r="B162" s="40"/>
      <c r="C162" s="40"/>
      <c r="D162" s="40"/>
      <c r="E162" s="40"/>
      <c r="F162" s="40"/>
    </row>
    <row r="163" spans="1:6" x14ac:dyDescent="0.2">
      <c r="A163" s="40"/>
      <c r="B163" s="40"/>
      <c r="C163" s="40"/>
      <c r="D163" s="40"/>
      <c r="E163" s="40"/>
      <c r="F163" s="40"/>
    </row>
    <row r="164" spans="1:6" x14ac:dyDescent="0.2">
      <c r="A164" s="40"/>
      <c r="B164" s="40"/>
      <c r="C164" s="40"/>
      <c r="D164" s="40"/>
      <c r="E164" s="40"/>
      <c r="F164" s="40"/>
    </row>
    <row r="165" spans="1:6" x14ac:dyDescent="0.2">
      <c r="A165" s="40"/>
      <c r="B165" s="40"/>
      <c r="C165" s="40"/>
      <c r="D165" s="40"/>
      <c r="E165" s="40"/>
      <c r="F165" s="40"/>
    </row>
    <row r="166" spans="1:6" x14ac:dyDescent="0.2">
      <c r="A166" s="40"/>
      <c r="B166" s="40"/>
      <c r="C166" s="40"/>
      <c r="D166" s="40"/>
      <c r="E166" s="40"/>
      <c r="F166" s="40"/>
    </row>
    <row r="167" spans="1:6" x14ac:dyDescent="0.2">
      <c r="A167" s="40"/>
      <c r="B167" s="40"/>
      <c r="C167" s="40"/>
      <c r="D167" s="40"/>
      <c r="E167" s="40"/>
      <c r="F167" s="40"/>
    </row>
    <row r="168" spans="1:6" x14ac:dyDescent="0.2">
      <c r="A168" s="40"/>
      <c r="B168" s="40"/>
      <c r="C168" s="40"/>
      <c r="D168" s="40"/>
      <c r="E168" s="40"/>
      <c r="F168" s="40"/>
    </row>
    <row r="169" spans="1:6" x14ac:dyDescent="0.2">
      <c r="A169" s="40"/>
      <c r="B169" s="40"/>
      <c r="C169" s="40"/>
      <c r="D169" s="40"/>
      <c r="E169" s="40"/>
      <c r="F169" s="40"/>
    </row>
    <row r="170" spans="1:6" x14ac:dyDescent="0.2">
      <c r="A170" s="40"/>
      <c r="B170" s="40"/>
      <c r="C170" s="40"/>
      <c r="D170" s="40"/>
      <c r="E170" s="40"/>
      <c r="F170" s="40"/>
    </row>
    <row r="171" spans="1:6" x14ac:dyDescent="0.2">
      <c r="A171" s="40"/>
      <c r="B171" s="40"/>
      <c r="C171" s="40"/>
      <c r="D171" s="40"/>
      <c r="E171" s="40"/>
      <c r="F171" s="40"/>
    </row>
    <row r="172" spans="1:6" x14ac:dyDescent="0.2">
      <c r="A172" s="40"/>
      <c r="B172" s="40"/>
      <c r="C172" s="40"/>
      <c r="D172" s="40"/>
      <c r="E172" s="40"/>
      <c r="F172" s="40"/>
    </row>
    <row r="173" spans="1:6" x14ac:dyDescent="0.2">
      <c r="A173" s="40"/>
      <c r="B173" s="40"/>
      <c r="C173" s="40"/>
      <c r="D173" s="40"/>
      <c r="E173" s="40"/>
      <c r="F173" s="40"/>
    </row>
    <row r="174" spans="1:6" x14ac:dyDescent="0.2">
      <c r="A174" s="40"/>
      <c r="B174" s="40"/>
      <c r="C174" s="40"/>
      <c r="D174" s="40"/>
      <c r="E174" s="40"/>
      <c r="F174" s="40"/>
    </row>
    <row r="175" spans="1:6" x14ac:dyDescent="0.2">
      <c r="A175" s="40"/>
      <c r="B175" s="40"/>
      <c r="C175" s="40"/>
      <c r="D175" s="40"/>
      <c r="E175" s="40"/>
      <c r="F175" s="40"/>
    </row>
    <row r="176" spans="1:6" x14ac:dyDescent="0.2">
      <c r="A176" s="40"/>
      <c r="B176" s="40"/>
      <c r="C176" s="40"/>
      <c r="D176" s="40"/>
      <c r="E176" s="40"/>
      <c r="F176" s="40"/>
    </row>
    <row r="177" spans="1:6" x14ac:dyDescent="0.2">
      <c r="A177" s="40"/>
      <c r="B177" s="40"/>
      <c r="C177" s="40"/>
      <c r="D177" s="40"/>
      <c r="E177" s="40"/>
      <c r="F177" s="40"/>
    </row>
    <row r="178" spans="1:6" x14ac:dyDescent="0.2">
      <c r="A178" s="40"/>
      <c r="B178" s="40"/>
      <c r="C178" s="40"/>
      <c r="D178" s="40"/>
      <c r="E178" s="40"/>
      <c r="F178" s="40"/>
    </row>
    <row r="179" spans="1:6" x14ac:dyDescent="0.2">
      <c r="A179" s="40"/>
      <c r="B179" s="40"/>
      <c r="C179" s="40"/>
      <c r="D179" s="40"/>
      <c r="E179" s="40"/>
      <c r="F179" s="40"/>
    </row>
    <row r="180" spans="1:6" x14ac:dyDescent="0.2">
      <c r="A180" s="40"/>
      <c r="B180" s="40"/>
      <c r="C180" s="40"/>
      <c r="D180" s="40"/>
      <c r="E180" s="40"/>
      <c r="F180" s="40"/>
    </row>
    <row r="181" spans="1:6" x14ac:dyDescent="0.2">
      <c r="A181" s="40"/>
      <c r="B181" s="40"/>
      <c r="C181" s="40"/>
      <c r="D181" s="40"/>
      <c r="E181" s="40"/>
      <c r="F181" s="40"/>
    </row>
    <row r="182" spans="1:6" x14ac:dyDescent="0.2">
      <c r="A182" s="40"/>
      <c r="B182" s="40"/>
      <c r="C182" s="40"/>
      <c r="D182" s="40"/>
      <c r="E182" s="40"/>
      <c r="F182" s="40"/>
    </row>
    <row r="183" spans="1:6" x14ac:dyDescent="0.2">
      <c r="A183" s="40"/>
      <c r="B183" s="40"/>
      <c r="C183" s="40"/>
      <c r="D183" s="40"/>
      <c r="E183" s="40"/>
      <c r="F183" s="40"/>
    </row>
    <row r="184" spans="1:6" x14ac:dyDescent="0.2">
      <c r="A184" s="40"/>
      <c r="B184" s="40"/>
      <c r="C184" s="40"/>
      <c r="D184" s="40"/>
      <c r="E184" s="40"/>
      <c r="F184" s="40"/>
    </row>
    <row r="185" spans="1:6" x14ac:dyDescent="0.2">
      <c r="A185" s="40"/>
      <c r="B185" s="40"/>
      <c r="C185" s="40"/>
      <c r="D185" s="40"/>
      <c r="E185" s="40"/>
      <c r="F185" s="40"/>
    </row>
    <row r="186" spans="1:6" x14ac:dyDescent="0.2">
      <c r="A186" s="40"/>
      <c r="B186" s="40"/>
      <c r="C186" s="40"/>
      <c r="D186" s="40"/>
      <c r="E186" s="40"/>
      <c r="F186" s="40"/>
    </row>
    <row r="187" spans="1:6" x14ac:dyDescent="0.2">
      <c r="A187" s="40"/>
      <c r="B187" s="40"/>
      <c r="C187" s="40"/>
      <c r="D187" s="40"/>
      <c r="E187" s="40"/>
      <c r="F187" s="40"/>
    </row>
    <row r="188" spans="1:6" x14ac:dyDescent="0.2">
      <c r="A188" s="40"/>
      <c r="B188" s="40"/>
      <c r="C188" s="40"/>
      <c r="D188" s="40"/>
      <c r="E188" s="40"/>
      <c r="F188" s="40"/>
    </row>
    <row r="189" spans="1:6" x14ac:dyDescent="0.2">
      <c r="A189" s="40"/>
      <c r="B189" s="40"/>
      <c r="C189" s="40"/>
      <c r="D189" s="40"/>
      <c r="E189" s="40"/>
      <c r="F189" s="40"/>
    </row>
    <row r="190" spans="1:6" x14ac:dyDescent="0.2">
      <c r="A190" s="40"/>
      <c r="B190" s="40"/>
      <c r="C190" s="40"/>
      <c r="D190" s="40"/>
      <c r="E190" s="40"/>
      <c r="F190" s="40"/>
    </row>
    <row r="191" spans="1:6" x14ac:dyDescent="0.2">
      <c r="A191" s="40"/>
      <c r="B191" s="40"/>
      <c r="C191" s="40"/>
      <c r="D191" s="40"/>
      <c r="E191" s="40"/>
      <c r="F191" s="40"/>
    </row>
    <row r="192" spans="1:6" x14ac:dyDescent="0.2">
      <c r="A192" s="40"/>
      <c r="B192" s="40"/>
      <c r="C192" s="40"/>
      <c r="D192" s="40"/>
      <c r="E192" s="40"/>
      <c r="F192" s="40"/>
    </row>
    <row r="193" spans="1:6" x14ac:dyDescent="0.2">
      <c r="A193" s="40"/>
      <c r="B193" s="40"/>
      <c r="C193" s="40"/>
      <c r="D193" s="40"/>
      <c r="E193" s="40"/>
      <c r="F193" s="40"/>
    </row>
    <row r="194" spans="1:6" x14ac:dyDescent="0.2">
      <c r="A194" s="40"/>
      <c r="B194" s="40"/>
      <c r="C194" s="40"/>
      <c r="D194" s="40"/>
      <c r="E194" s="40"/>
      <c r="F194" s="40"/>
    </row>
    <row r="195" spans="1:6" x14ac:dyDescent="0.2">
      <c r="A195" s="40"/>
      <c r="B195" s="40"/>
      <c r="C195" s="40"/>
      <c r="D195" s="40"/>
      <c r="E195" s="40"/>
      <c r="F195" s="40"/>
    </row>
    <row r="196" spans="1:6" x14ac:dyDescent="0.2">
      <c r="A196" s="40"/>
      <c r="B196" s="40"/>
      <c r="C196" s="40"/>
      <c r="D196" s="40"/>
      <c r="E196" s="40"/>
      <c r="F196" s="40"/>
    </row>
    <row r="197" spans="1:6" x14ac:dyDescent="0.2">
      <c r="A197" s="40"/>
      <c r="B197" s="40"/>
      <c r="C197" s="40"/>
      <c r="D197" s="40"/>
      <c r="E197" s="40"/>
      <c r="F197" s="40"/>
    </row>
    <row r="198" spans="1:6" x14ac:dyDescent="0.2">
      <c r="A198" s="40"/>
      <c r="B198" s="40"/>
      <c r="C198" s="40"/>
      <c r="D198" s="40"/>
      <c r="E198" s="40"/>
      <c r="F198" s="40"/>
    </row>
    <row r="199" spans="1:6" x14ac:dyDescent="0.2">
      <c r="A199" s="40"/>
      <c r="B199" s="40"/>
      <c r="C199" s="40"/>
      <c r="D199" s="40"/>
      <c r="E199" s="40"/>
      <c r="F199" s="40"/>
    </row>
    <row r="200" spans="1:6" x14ac:dyDescent="0.2">
      <c r="A200" s="40"/>
      <c r="B200" s="40"/>
      <c r="C200" s="40"/>
      <c r="D200" s="40"/>
      <c r="E200" s="40"/>
      <c r="F200" s="40"/>
    </row>
    <row r="201" spans="1:6" x14ac:dyDescent="0.2">
      <c r="A201" s="40"/>
      <c r="B201" s="40"/>
      <c r="C201" s="40"/>
      <c r="D201" s="40"/>
      <c r="E201" s="40"/>
      <c r="F201" s="40"/>
    </row>
    <row r="202" spans="1:6" x14ac:dyDescent="0.2">
      <c r="A202" s="40"/>
      <c r="B202" s="40"/>
      <c r="C202" s="40"/>
      <c r="D202" s="40"/>
      <c r="E202" s="40"/>
      <c r="F202" s="40"/>
    </row>
    <row r="203" spans="1:6" x14ac:dyDescent="0.2">
      <c r="A203" s="40"/>
      <c r="B203" s="40"/>
      <c r="C203" s="40"/>
      <c r="D203" s="40"/>
      <c r="E203" s="40"/>
      <c r="F203" s="40"/>
    </row>
    <row r="204" spans="1:6" x14ac:dyDescent="0.2">
      <c r="A204" s="40"/>
      <c r="B204" s="40"/>
      <c r="C204" s="40"/>
      <c r="D204" s="40"/>
      <c r="E204" s="40"/>
      <c r="F204" s="40"/>
    </row>
    <row r="205" spans="1:6" x14ac:dyDescent="0.2">
      <c r="A205" s="40"/>
      <c r="B205" s="40"/>
      <c r="C205" s="40"/>
      <c r="D205" s="40"/>
      <c r="E205" s="40"/>
      <c r="F205" s="40"/>
    </row>
    <row r="206" spans="1:6" x14ac:dyDescent="0.2">
      <c r="A206" s="40"/>
      <c r="B206" s="40"/>
      <c r="C206" s="40"/>
      <c r="D206" s="40"/>
      <c r="E206" s="40"/>
      <c r="F206" s="40"/>
    </row>
    <row r="207" spans="1:6" x14ac:dyDescent="0.2">
      <c r="A207" s="40"/>
      <c r="B207" s="40"/>
      <c r="C207" s="40"/>
      <c r="D207" s="40"/>
      <c r="E207" s="40"/>
      <c r="F207" s="40"/>
    </row>
    <row r="208" spans="1:6" x14ac:dyDescent="0.2">
      <c r="A208" s="40"/>
      <c r="B208" s="40"/>
      <c r="C208" s="40"/>
      <c r="D208" s="40"/>
      <c r="E208" s="40"/>
      <c r="F208" s="40"/>
    </row>
    <row r="209" spans="1:6" x14ac:dyDescent="0.2">
      <c r="A209" s="40"/>
      <c r="B209" s="40"/>
      <c r="C209" s="40"/>
      <c r="D209" s="40"/>
      <c r="E209" s="40"/>
      <c r="F209" s="40"/>
    </row>
    <row r="210" spans="1:6" x14ac:dyDescent="0.2">
      <c r="A210" s="40"/>
      <c r="B210" s="40"/>
      <c r="C210" s="40"/>
      <c r="D210" s="40"/>
      <c r="E210" s="40"/>
      <c r="F210" s="40"/>
    </row>
    <row r="211" spans="1:6" x14ac:dyDescent="0.2">
      <c r="A211" s="40"/>
      <c r="B211" s="40"/>
      <c r="C211" s="40"/>
      <c r="D211" s="40"/>
      <c r="E211" s="40"/>
      <c r="F211" s="40"/>
    </row>
    <row r="212" spans="1:6" x14ac:dyDescent="0.2">
      <c r="A212" s="40"/>
      <c r="B212" s="40"/>
      <c r="C212" s="40"/>
      <c r="D212" s="40"/>
      <c r="E212" s="40"/>
      <c r="F212" s="40"/>
    </row>
    <row r="213" spans="1:6" x14ac:dyDescent="0.2">
      <c r="A213" s="40"/>
      <c r="B213" s="40"/>
      <c r="C213" s="40"/>
      <c r="D213" s="40"/>
      <c r="E213" s="40"/>
      <c r="F213" s="40"/>
    </row>
    <row r="214" spans="1:6" x14ac:dyDescent="0.2">
      <c r="A214" s="40"/>
      <c r="B214" s="40"/>
      <c r="C214" s="40"/>
      <c r="D214" s="40"/>
      <c r="E214" s="40"/>
      <c r="F214" s="40"/>
    </row>
    <row r="215" spans="1:6" x14ac:dyDescent="0.2">
      <c r="A215" s="40"/>
      <c r="B215" s="40"/>
      <c r="C215" s="40"/>
      <c r="D215" s="40"/>
      <c r="E215" s="40"/>
      <c r="F215" s="40"/>
    </row>
    <row r="216" spans="1:6" x14ac:dyDescent="0.2">
      <c r="A216" s="40"/>
      <c r="B216" s="40"/>
      <c r="C216" s="40"/>
      <c r="D216" s="40"/>
      <c r="E216" s="40"/>
      <c r="F216" s="40"/>
    </row>
    <row r="217" spans="1:6" x14ac:dyDescent="0.2">
      <c r="A217" s="40"/>
      <c r="B217" s="40"/>
      <c r="C217" s="40"/>
      <c r="D217" s="40"/>
      <c r="E217" s="40"/>
      <c r="F217" s="40"/>
    </row>
    <row r="218" spans="1:6" x14ac:dyDescent="0.2">
      <c r="A218" s="40"/>
      <c r="B218" s="40"/>
      <c r="C218" s="40"/>
      <c r="D218" s="40"/>
      <c r="E218" s="40"/>
      <c r="F218" s="40"/>
    </row>
    <row r="219" spans="1:6" x14ac:dyDescent="0.2">
      <c r="A219" s="40"/>
      <c r="B219" s="40"/>
      <c r="C219" s="40"/>
      <c r="D219" s="40"/>
      <c r="E219" s="40"/>
      <c r="F219" s="40"/>
    </row>
    <row r="220" spans="1:6" x14ac:dyDescent="0.2">
      <c r="A220" s="40"/>
      <c r="B220" s="40"/>
      <c r="C220" s="40"/>
      <c r="D220" s="40"/>
      <c r="E220" s="40"/>
      <c r="F220" s="40"/>
    </row>
    <row r="221" spans="1:6" x14ac:dyDescent="0.2">
      <c r="A221" s="40"/>
      <c r="B221" s="40"/>
      <c r="C221" s="40"/>
      <c r="D221" s="40"/>
      <c r="E221" s="40"/>
      <c r="F221" s="40"/>
    </row>
    <row r="222" spans="1:6" x14ac:dyDescent="0.2">
      <c r="A222" s="40"/>
      <c r="B222" s="40"/>
      <c r="C222" s="40"/>
      <c r="D222" s="40"/>
      <c r="E222" s="40"/>
      <c r="F222" s="40"/>
    </row>
    <row r="223" spans="1:6" x14ac:dyDescent="0.2">
      <c r="A223" s="40"/>
      <c r="B223" s="40"/>
      <c r="C223" s="40"/>
      <c r="D223" s="40"/>
      <c r="E223" s="40"/>
      <c r="F223" s="40"/>
    </row>
    <row r="224" spans="1:6" x14ac:dyDescent="0.2">
      <c r="A224" s="40"/>
      <c r="B224" s="40"/>
      <c r="C224" s="40"/>
      <c r="D224" s="40"/>
      <c r="E224" s="40"/>
      <c r="F224" s="40"/>
    </row>
    <row r="225" spans="1:6" x14ac:dyDescent="0.2">
      <c r="A225" s="40"/>
      <c r="B225" s="40"/>
      <c r="C225" s="40"/>
      <c r="D225" s="40"/>
      <c r="E225" s="40"/>
      <c r="F225" s="40"/>
    </row>
    <row r="226" spans="1:6" x14ac:dyDescent="0.2">
      <c r="A226" s="40"/>
      <c r="B226" s="40"/>
      <c r="C226" s="40"/>
      <c r="D226" s="40"/>
      <c r="E226" s="40"/>
      <c r="F226" s="40"/>
    </row>
    <row r="227" spans="1:6" x14ac:dyDescent="0.2">
      <c r="A227" s="40"/>
      <c r="B227" s="40"/>
      <c r="C227" s="40"/>
      <c r="D227" s="40"/>
      <c r="E227" s="40"/>
      <c r="F227" s="40"/>
    </row>
    <row r="228" spans="1:6" x14ac:dyDescent="0.2">
      <c r="A228" s="40"/>
      <c r="B228" s="40"/>
      <c r="C228" s="40"/>
      <c r="D228" s="40"/>
      <c r="E228" s="40"/>
      <c r="F228" s="40"/>
    </row>
    <row r="229" spans="1:6" x14ac:dyDescent="0.2">
      <c r="A229" s="40"/>
      <c r="B229" s="40"/>
      <c r="C229" s="40"/>
      <c r="D229" s="40"/>
      <c r="E229" s="40"/>
      <c r="F229" s="40"/>
    </row>
    <row r="230" spans="1:6" x14ac:dyDescent="0.2">
      <c r="A230" s="40"/>
      <c r="B230" s="40"/>
      <c r="C230" s="40"/>
      <c r="D230" s="40"/>
      <c r="E230" s="40"/>
      <c r="F230" s="40"/>
    </row>
    <row r="231" spans="1:6" x14ac:dyDescent="0.2">
      <c r="A231" s="40"/>
      <c r="B231" s="40"/>
      <c r="C231" s="40"/>
      <c r="D231" s="40"/>
      <c r="E231" s="40"/>
      <c r="F231" s="40"/>
    </row>
    <row r="232" spans="1:6" x14ac:dyDescent="0.2">
      <c r="A232" s="40"/>
      <c r="B232" s="40"/>
      <c r="C232" s="40"/>
      <c r="D232" s="40"/>
      <c r="E232" s="40"/>
      <c r="F232" s="40"/>
    </row>
    <row r="233" spans="1:6" x14ac:dyDescent="0.2">
      <c r="A233" s="40"/>
      <c r="B233" s="40"/>
      <c r="C233" s="40"/>
      <c r="D233" s="40"/>
      <c r="E233" s="40"/>
      <c r="F233" s="40"/>
    </row>
    <row r="234" spans="1:6" x14ac:dyDescent="0.2">
      <c r="A234" s="40"/>
      <c r="B234" s="40"/>
      <c r="C234" s="40"/>
      <c r="D234" s="40"/>
      <c r="E234" s="40"/>
      <c r="F234" s="40"/>
    </row>
    <row r="235" spans="1:6" x14ac:dyDescent="0.2">
      <c r="A235" s="40"/>
      <c r="B235" s="40"/>
      <c r="C235" s="40"/>
      <c r="D235" s="40"/>
      <c r="E235" s="40"/>
      <c r="F235" s="40"/>
    </row>
    <row r="236" spans="1:6" x14ac:dyDescent="0.2">
      <c r="A236" s="40"/>
      <c r="B236" s="40"/>
      <c r="C236" s="40"/>
      <c r="D236" s="40"/>
      <c r="E236" s="40"/>
      <c r="F236" s="40"/>
    </row>
    <row r="237" spans="1:6" x14ac:dyDescent="0.2">
      <c r="A237" s="40"/>
      <c r="B237" s="40"/>
      <c r="C237" s="40"/>
      <c r="D237" s="40"/>
      <c r="E237" s="40"/>
      <c r="F237" s="40"/>
    </row>
    <row r="238" spans="1:6" x14ac:dyDescent="0.2">
      <c r="A238" s="40"/>
      <c r="B238" s="40"/>
      <c r="C238" s="40"/>
      <c r="D238" s="40"/>
      <c r="E238" s="40"/>
      <c r="F238" s="40"/>
    </row>
    <row r="239" spans="1:6" x14ac:dyDescent="0.2">
      <c r="A239" s="40"/>
      <c r="B239" s="40"/>
      <c r="C239" s="40"/>
      <c r="D239" s="40"/>
      <c r="E239" s="40"/>
      <c r="F239" s="40"/>
    </row>
    <row r="240" spans="1:6" x14ac:dyDescent="0.2">
      <c r="A240" s="40"/>
      <c r="B240" s="40"/>
      <c r="C240" s="40"/>
      <c r="D240" s="40"/>
      <c r="E240" s="40"/>
      <c r="F240" s="40"/>
    </row>
    <row r="241" spans="1:6" x14ac:dyDescent="0.2">
      <c r="A241" s="40"/>
      <c r="B241" s="40"/>
      <c r="C241" s="40"/>
      <c r="D241" s="40"/>
      <c r="E241" s="40"/>
      <c r="F241" s="40"/>
    </row>
    <row r="242" spans="1:6" x14ac:dyDescent="0.2">
      <c r="A242" s="40"/>
      <c r="B242" s="40"/>
      <c r="C242" s="40"/>
      <c r="D242" s="40"/>
      <c r="E242" s="40"/>
      <c r="F242" s="40"/>
    </row>
    <row r="243" spans="1:6" x14ac:dyDescent="0.2">
      <c r="A243" s="40"/>
      <c r="B243" s="40"/>
      <c r="C243" s="40"/>
      <c r="D243" s="40"/>
      <c r="E243" s="40"/>
      <c r="F243" s="40"/>
    </row>
    <row r="244" spans="1:6" x14ac:dyDescent="0.2">
      <c r="A244" s="40"/>
      <c r="B244" s="40"/>
      <c r="C244" s="40"/>
      <c r="D244" s="40"/>
      <c r="E244" s="40"/>
      <c r="F244" s="40"/>
    </row>
    <row r="245" spans="1:6" x14ac:dyDescent="0.2">
      <c r="A245" s="40"/>
      <c r="B245" s="40"/>
      <c r="C245" s="40"/>
      <c r="D245" s="40"/>
      <c r="E245" s="40"/>
      <c r="F245" s="40"/>
    </row>
    <row r="246" spans="1:6" x14ac:dyDescent="0.2">
      <c r="A246" s="40"/>
      <c r="B246" s="40"/>
      <c r="C246" s="40"/>
      <c r="D246" s="40"/>
      <c r="E246" s="40"/>
      <c r="F246" s="40"/>
    </row>
    <row r="247" spans="1:6" x14ac:dyDescent="0.2">
      <c r="A247" s="40"/>
      <c r="B247" s="40"/>
      <c r="C247" s="40"/>
      <c r="D247" s="40"/>
      <c r="E247" s="40"/>
      <c r="F247" s="40"/>
    </row>
    <row r="248" spans="1:6" x14ac:dyDescent="0.2">
      <c r="A248" s="40"/>
      <c r="B248" s="40"/>
      <c r="C248" s="40"/>
      <c r="D248" s="40"/>
      <c r="E248" s="40"/>
      <c r="F248" s="40"/>
    </row>
    <row r="249" spans="1:6" x14ac:dyDescent="0.2">
      <c r="A249" s="40"/>
      <c r="B249" s="40"/>
      <c r="C249" s="40"/>
      <c r="D249" s="40"/>
      <c r="E249" s="40"/>
      <c r="F249" s="40"/>
    </row>
    <row r="250" spans="1:6" x14ac:dyDescent="0.2">
      <c r="A250" s="40"/>
      <c r="B250" s="40"/>
      <c r="C250" s="40"/>
      <c r="D250" s="40"/>
      <c r="E250" s="40"/>
      <c r="F250" s="40"/>
    </row>
    <row r="251" spans="1:6" x14ac:dyDescent="0.2">
      <c r="A251" s="40"/>
      <c r="B251" s="40"/>
      <c r="C251" s="40"/>
      <c r="D251" s="40"/>
      <c r="E251" s="40"/>
      <c r="F251" s="40"/>
    </row>
    <row r="252" spans="1:6" x14ac:dyDescent="0.2">
      <c r="A252" s="40"/>
      <c r="B252" s="40"/>
      <c r="C252" s="40"/>
      <c r="D252" s="40"/>
      <c r="E252" s="40"/>
      <c r="F252" s="40"/>
    </row>
    <row r="253" spans="1:6" x14ac:dyDescent="0.2">
      <c r="A253" s="40"/>
      <c r="B253" s="40"/>
      <c r="C253" s="40"/>
      <c r="D253" s="40"/>
      <c r="E253" s="40"/>
      <c r="F253" s="40"/>
    </row>
    <row r="254" spans="1:6" x14ac:dyDescent="0.2">
      <c r="A254" s="40"/>
      <c r="B254" s="40"/>
      <c r="C254" s="40"/>
      <c r="D254" s="40"/>
      <c r="E254" s="40"/>
      <c r="F254" s="40"/>
    </row>
    <row r="255" spans="1:6" x14ac:dyDescent="0.2">
      <c r="A255" s="40"/>
      <c r="B255" s="40"/>
      <c r="C255" s="40"/>
      <c r="D255" s="40"/>
      <c r="E255" s="40"/>
      <c r="F255" s="40"/>
    </row>
    <row r="256" spans="1:6" x14ac:dyDescent="0.2">
      <c r="A256" s="40"/>
      <c r="B256" s="40"/>
      <c r="C256" s="40"/>
      <c r="D256" s="40"/>
      <c r="E256" s="40"/>
      <c r="F256" s="40"/>
    </row>
    <row r="257" spans="1:6" x14ac:dyDescent="0.2">
      <c r="A257" s="40"/>
      <c r="B257" s="40"/>
      <c r="C257" s="40"/>
      <c r="D257" s="40"/>
      <c r="E257" s="40"/>
      <c r="F257" s="40"/>
    </row>
    <row r="258" spans="1:6" x14ac:dyDescent="0.2">
      <c r="A258" s="40"/>
      <c r="B258" s="40"/>
      <c r="C258" s="40"/>
      <c r="D258" s="40"/>
      <c r="E258" s="40"/>
      <c r="F258" s="40"/>
    </row>
    <row r="259" spans="1:6" x14ac:dyDescent="0.2">
      <c r="A259" s="40"/>
      <c r="B259" s="40"/>
      <c r="C259" s="40"/>
      <c r="D259" s="40"/>
      <c r="E259" s="40"/>
      <c r="F259" s="40"/>
    </row>
    <row r="260" spans="1:6" x14ac:dyDescent="0.2">
      <c r="A260" s="40"/>
      <c r="B260" s="40"/>
      <c r="C260" s="40"/>
      <c r="D260" s="40"/>
      <c r="E260" s="40"/>
      <c r="F260" s="40"/>
    </row>
    <row r="261" spans="1:6" x14ac:dyDescent="0.2">
      <c r="A261" s="40"/>
      <c r="B261" s="40"/>
      <c r="C261" s="40"/>
      <c r="D261" s="40"/>
      <c r="E261" s="40"/>
      <c r="F261" s="40"/>
    </row>
    <row r="262" spans="1:6" x14ac:dyDescent="0.2">
      <c r="A262" s="40"/>
      <c r="B262" s="40"/>
      <c r="C262" s="40"/>
      <c r="D262" s="40"/>
      <c r="E262" s="40"/>
      <c r="F262" s="40"/>
    </row>
    <row r="263" spans="1:6" x14ac:dyDescent="0.2">
      <c r="A263" s="40"/>
      <c r="B263" s="40"/>
      <c r="C263" s="40"/>
      <c r="D263" s="40"/>
      <c r="E263" s="40"/>
      <c r="F263" s="40"/>
    </row>
    <row r="264" spans="1:6" x14ac:dyDescent="0.2">
      <c r="A264" s="40"/>
      <c r="B264" s="40"/>
      <c r="C264" s="40"/>
      <c r="D264" s="40"/>
      <c r="E264" s="40"/>
      <c r="F264" s="40"/>
    </row>
    <row r="265" spans="1:6" x14ac:dyDescent="0.2">
      <c r="A265" s="40"/>
      <c r="B265" s="40"/>
      <c r="C265" s="40"/>
      <c r="D265" s="40"/>
      <c r="E265" s="40"/>
      <c r="F265" s="40"/>
    </row>
    <row r="266" spans="1:6" x14ac:dyDescent="0.2">
      <c r="A266" s="40"/>
      <c r="B266" s="40"/>
      <c r="C266" s="40"/>
      <c r="D266" s="40"/>
      <c r="E266" s="40"/>
      <c r="F266" s="40"/>
    </row>
    <row r="267" spans="1:6" x14ac:dyDescent="0.2">
      <c r="A267" s="40"/>
      <c r="B267" s="40"/>
      <c r="C267" s="40"/>
      <c r="D267" s="40"/>
      <c r="E267" s="40"/>
      <c r="F267" s="40"/>
    </row>
    <row r="268" spans="1:6" x14ac:dyDescent="0.2">
      <c r="A268" s="40"/>
      <c r="B268" s="40"/>
      <c r="C268" s="40"/>
      <c r="D268" s="40"/>
      <c r="E268" s="40"/>
      <c r="F268" s="40"/>
    </row>
    <row r="269" spans="1:6" x14ac:dyDescent="0.2">
      <c r="A269" s="40"/>
      <c r="B269" s="40"/>
      <c r="C269" s="40"/>
      <c r="D269" s="40"/>
      <c r="E269" s="40"/>
      <c r="F269" s="40"/>
    </row>
    <row r="270" spans="1:6" x14ac:dyDescent="0.2">
      <c r="A270" s="40"/>
      <c r="B270" s="40"/>
      <c r="C270" s="40"/>
      <c r="D270" s="40"/>
      <c r="E270" s="40"/>
      <c r="F270" s="40"/>
    </row>
    <row r="271" spans="1:6" x14ac:dyDescent="0.2">
      <c r="A271" s="40"/>
      <c r="B271" s="40"/>
      <c r="C271" s="40"/>
      <c r="D271" s="40"/>
      <c r="E271" s="40"/>
      <c r="F271" s="40"/>
    </row>
    <row r="272" spans="1:6" x14ac:dyDescent="0.2">
      <c r="A272" s="40"/>
      <c r="B272" s="40"/>
      <c r="C272" s="40"/>
      <c r="D272" s="40"/>
      <c r="E272" s="40"/>
      <c r="F272" s="40"/>
    </row>
    <row r="273" spans="1:6" x14ac:dyDescent="0.2">
      <c r="A273" s="40"/>
      <c r="B273" s="40"/>
      <c r="C273" s="40"/>
      <c r="D273" s="40"/>
      <c r="E273" s="40"/>
      <c r="F273" s="40"/>
    </row>
    <row r="274" spans="1:6" x14ac:dyDescent="0.2">
      <c r="A274" s="40"/>
      <c r="B274" s="40"/>
      <c r="C274" s="40"/>
      <c r="D274" s="40"/>
      <c r="E274" s="40"/>
      <c r="F274" s="40"/>
    </row>
    <row r="275" spans="1:6" x14ac:dyDescent="0.2">
      <c r="A275" s="40"/>
      <c r="B275" s="40"/>
      <c r="C275" s="40"/>
      <c r="D275" s="40"/>
      <c r="E275" s="40"/>
      <c r="F275" s="40"/>
    </row>
    <row r="276" spans="1:6" x14ac:dyDescent="0.2">
      <c r="A276" s="40"/>
      <c r="B276" s="40"/>
      <c r="C276" s="40"/>
      <c r="D276" s="40"/>
      <c r="E276" s="40"/>
      <c r="F276" s="40"/>
    </row>
    <row r="277" spans="1:6" x14ac:dyDescent="0.2">
      <c r="A277" s="40"/>
      <c r="B277" s="40"/>
      <c r="C277" s="40"/>
      <c r="D277" s="40"/>
      <c r="E277" s="40"/>
      <c r="F277" s="40"/>
    </row>
    <row r="278" spans="1:6" x14ac:dyDescent="0.2">
      <c r="A278" s="40"/>
      <c r="B278" s="40"/>
      <c r="C278" s="40"/>
      <c r="D278" s="40"/>
      <c r="E278" s="40"/>
      <c r="F278" s="40"/>
    </row>
    <row r="279" spans="1:6" x14ac:dyDescent="0.2">
      <c r="A279" s="40"/>
      <c r="B279" s="40"/>
      <c r="C279" s="40"/>
      <c r="D279" s="40"/>
      <c r="E279" s="40"/>
      <c r="F279" s="40"/>
    </row>
    <row r="280" spans="1:6" x14ac:dyDescent="0.2">
      <c r="A280" s="40"/>
      <c r="B280" s="40"/>
      <c r="C280" s="40"/>
      <c r="D280" s="40"/>
      <c r="E280" s="40"/>
      <c r="F280" s="40"/>
    </row>
    <row r="281" spans="1:6" x14ac:dyDescent="0.2">
      <c r="A281" s="40"/>
      <c r="B281" s="40"/>
      <c r="C281" s="40"/>
      <c r="D281" s="40"/>
      <c r="E281" s="40"/>
      <c r="F281" s="40"/>
    </row>
    <row r="282" spans="1:6" x14ac:dyDescent="0.2">
      <c r="A282" s="40"/>
      <c r="B282" s="40"/>
      <c r="C282" s="40"/>
      <c r="D282" s="40"/>
      <c r="E282" s="40"/>
      <c r="F282" s="40"/>
    </row>
    <row r="283" spans="1:6" x14ac:dyDescent="0.2">
      <c r="A283" s="40"/>
      <c r="B283" s="40"/>
      <c r="C283" s="40"/>
      <c r="D283" s="40"/>
      <c r="E283" s="40"/>
      <c r="F283" s="40"/>
    </row>
    <row r="284" spans="1:6" x14ac:dyDescent="0.2">
      <c r="A284" s="40"/>
      <c r="B284" s="40"/>
      <c r="C284" s="40"/>
      <c r="D284" s="40"/>
      <c r="E284" s="40"/>
      <c r="F284" s="40"/>
    </row>
    <row r="285" spans="1:6" x14ac:dyDescent="0.2">
      <c r="A285" s="40"/>
      <c r="B285" s="40"/>
      <c r="C285" s="40"/>
      <c r="D285" s="40"/>
      <c r="E285" s="40"/>
      <c r="F285" s="40"/>
    </row>
    <row r="286" spans="1:6" x14ac:dyDescent="0.2">
      <c r="A286" s="40"/>
      <c r="B286" s="40"/>
      <c r="C286" s="40"/>
      <c r="D286" s="40"/>
      <c r="E286" s="40"/>
      <c r="F286" s="40"/>
    </row>
    <row r="287" spans="1:6" x14ac:dyDescent="0.2">
      <c r="A287" s="40"/>
      <c r="B287" s="40"/>
      <c r="C287" s="40"/>
      <c r="D287" s="40"/>
      <c r="E287" s="40"/>
      <c r="F287" s="40"/>
    </row>
    <row r="288" spans="1:6" x14ac:dyDescent="0.2">
      <c r="A288" s="40"/>
      <c r="B288" s="40"/>
      <c r="C288" s="40"/>
      <c r="D288" s="40"/>
      <c r="E288" s="40"/>
      <c r="F288" s="40"/>
    </row>
    <row r="289" spans="1:6" x14ac:dyDescent="0.2">
      <c r="A289" s="40"/>
      <c r="B289" s="40"/>
      <c r="C289" s="40"/>
      <c r="D289" s="40"/>
      <c r="E289" s="40"/>
      <c r="F289" s="40"/>
    </row>
    <row r="290" spans="1:6" x14ac:dyDescent="0.2">
      <c r="A290" s="40"/>
      <c r="B290" s="40"/>
      <c r="C290" s="40"/>
      <c r="D290" s="40"/>
      <c r="E290" s="40"/>
      <c r="F290" s="40"/>
    </row>
    <row r="291" spans="1:6" x14ac:dyDescent="0.2">
      <c r="A291" s="40"/>
      <c r="B291" s="40"/>
      <c r="C291" s="40"/>
      <c r="D291" s="40"/>
      <c r="E291" s="40"/>
      <c r="F291" s="40"/>
    </row>
    <row r="292" spans="1:6" x14ac:dyDescent="0.2">
      <c r="A292" s="40"/>
      <c r="B292" s="40"/>
      <c r="C292" s="40"/>
      <c r="D292" s="40"/>
      <c r="E292" s="40"/>
      <c r="F292" s="40"/>
    </row>
    <row r="293" spans="1:6" x14ac:dyDescent="0.2">
      <c r="A293" s="40"/>
      <c r="B293" s="40"/>
      <c r="C293" s="40"/>
      <c r="D293" s="40"/>
      <c r="E293" s="40"/>
      <c r="F293" s="40"/>
    </row>
    <row r="294" spans="1:6" x14ac:dyDescent="0.2">
      <c r="A294" s="40"/>
      <c r="B294" s="40"/>
      <c r="C294" s="40"/>
      <c r="D294" s="40"/>
      <c r="E294" s="40"/>
      <c r="F294" s="40"/>
    </row>
    <row r="295" spans="1:6" x14ac:dyDescent="0.2">
      <c r="A295" s="40"/>
      <c r="B295" s="40"/>
      <c r="C295" s="40"/>
      <c r="D295" s="40"/>
      <c r="E295" s="40"/>
      <c r="F295" s="40"/>
    </row>
    <row r="296" spans="1:6" x14ac:dyDescent="0.2">
      <c r="A296" s="40"/>
      <c r="B296" s="40"/>
      <c r="C296" s="40"/>
      <c r="D296" s="40"/>
      <c r="E296" s="40"/>
      <c r="F296" s="40"/>
    </row>
    <row r="297" spans="1:6" x14ac:dyDescent="0.2">
      <c r="A297" s="40"/>
      <c r="B297" s="40"/>
      <c r="C297" s="40"/>
      <c r="D297" s="40"/>
      <c r="E297" s="40"/>
      <c r="F297" s="40"/>
    </row>
    <row r="298" spans="1:6" x14ac:dyDescent="0.2">
      <c r="A298" s="40"/>
      <c r="B298" s="40"/>
      <c r="C298" s="40"/>
      <c r="D298" s="40"/>
      <c r="E298" s="40"/>
      <c r="F298" s="40"/>
    </row>
    <row r="299" spans="1:6" x14ac:dyDescent="0.2">
      <c r="A299" s="40"/>
      <c r="B299" s="40"/>
      <c r="C299" s="40"/>
      <c r="D299" s="40"/>
      <c r="E299" s="40"/>
      <c r="F299" s="40"/>
    </row>
    <row r="300" spans="1:6" x14ac:dyDescent="0.2">
      <c r="A300" s="40"/>
      <c r="B300" s="40"/>
      <c r="C300" s="40"/>
      <c r="D300" s="40"/>
      <c r="E300" s="40"/>
      <c r="F300" s="40"/>
    </row>
    <row r="301" spans="1:6" x14ac:dyDescent="0.2">
      <c r="A301" s="40"/>
      <c r="B301" s="40"/>
      <c r="C301" s="40"/>
      <c r="D301" s="40"/>
      <c r="E301" s="40"/>
      <c r="F301" s="40"/>
    </row>
    <row r="302" spans="1:6" x14ac:dyDescent="0.2">
      <c r="A302" s="40"/>
      <c r="B302" s="40"/>
      <c r="C302" s="40"/>
      <c r="D302" s="40"/>
      <c r="E302" s="40"/>
      <c r="F302" s="40"/>
    </row>
    <row r="303" spans="1:6" x14ac:dyDescent="0.2">
      <c r="A303" s="40"/>
      <c r="B303" s="40"/>
      <c r="C303" s="40"/>
      <c r="D303" s="40"/>
      <c r="E303" s="40"/>
      <c r="F303" s="40"/>
    </row>
    <row r="304" spans="1:6" x14ac:dyDescent="0.2">
      <c r="A304" s="40"/>
      <c r="B304" s="40"/>
      <c r="C304" s="40"/>
      <c r="D304" s="40"/>
      <c r="E304" s="40"/>
      <c r="F304" s="40"/>
    </row>
    <row r="305" spans="1:6" x14ac:dyDescent="0.2">
      <c r="A305" s="40"/>
      <c r="B305" s="40"/>
      <c r="C305" s="40"/>
      <c r="D305" s="40"/>
      <c r="E305" s="40"/>
      <c r="F305" s="40"/>
    </row>
    <row r="306" spans="1:6" x14ac:dyDescent="0.2">
      <c r="A306" s="40"/>
      <c r="B306" s="40"/>
      <c r="C306" s="40"/>
      <c r="D306" s="40"/>
      <c r="E306" s="40"/>
      <c r="F306" s="40"/>
    </row>
    <row r="307" spans="1:6" x14ac:dyDescent="0.2">
      <c r="A307" s="40"/>
      <c r="B307" s="40"/>
      <c r="C307" s="40"/>
      <c r="D307" s="40"/>
      <c r="E307" s="40"/>
      <c r="F307" s="40"/>
    </row>
    <row r="308" spans="1:6" x14ac:dyDescent="0.2">
      <c r="A308" s="40"/>
      <c r="B308" s="40"/>
      <c r="C308" s="40"/>
      <c r="D308" s="40"/>
      <c r="E308" s="40"/>
      <c r="F308" s="40"/>
    </row>
    <row r="309" spans="1:6" x14ac:dyDescent="0.2">
      <c r="A309" s="40"/>
      <c r="B309" s="40"/>
      <c r="C309" s="40"/>
      <c r="D309" s="40"/>
      <c r="E309" s="40"/>
      <c r="F309" s="40"/>
    </row>
    <row r="310" spans="1:6" x14ac:dyDescent="0.2">
      <c r="A310" s="40"/>
      <c r="B310" s="40"/>
      <c r="C310" s="40"/>
      <c r="D310" s="40"/>
      <c r="E310" s="40"/>
      <c r="F310" s="40"/>
    </row>
    <row r="311" spans="1:6" x14ac:dyDescent="0.2">
      <c r="A311" s="40"/>
      <c r="B311" s="40"/>
      <c r="C311" s="40"/>
      <c r="D311" s="40"/>
      <c r="E311" s="40"/>
      <c r="F311" s="40"/>
    </row>
    <row r="312" spans="1:6" x14ac:dyDescent="0.2">
      <c r="A312" s="40"/>
      <c r="B312" s="40"/>
      <c r="C312" s="40"/>
      <c r="D312" s="40"/>
      <c r="E312" s="40"/>
      <c r="F312" s="40"/>
    </row>
    <row r="313" spans="1:6" x14ac:dyDescent="0.2">
      <c r="A313" s="40"/>
      <c r="B313" s="40"/>
      <c r="C313" s="40"/>
      <c r="D313" s="40"/>
      <c r="E313" s="40"/>
      <c r="F313" s="40"/>
    </row>
    <row r="314" spans="1:6" x14ac:dyDescent="0.2">
      <c r="A314" s="40"/>
      <c r="B314" s="40"/>
      <c r="C314" s="40"/>
      <c r="D314" s="40"/>
      <c r="E314" s="40"/>
      <c r="F314" s="40"/>
    </row>
    <row r="315" spans="1:6" x14ac:dyDescent="0.2">
      <c r="A315" s="40"/>
      <c r="B315" s="40"/>
      <c r="C315" s="40"/>
      <c r="D315" s="40"/>
      <c r="E315" s="40"/>
      <c r="F315" s="40"/>
    </row>
    <row r="316" spans="1:6" x14ac:dyDescent="0.2">
      <c r="A316" s="40"/>
      <c r="B316" s="40"/>
      <c r="C316" s="40"/>
      <c r="D316" s="40"/>
      <c r="E316" s="40"/>
      <c r="F316" s="40"/>
    </row>
    <row r="317" spans="1:6" x14ac:dyDescent="0.2">
      <c r="A317" s="40"/>
      <c r="B317" s="40"/>
      <c r="C317" s="40"/>
      <c r="D317" s="40"/>
      <c r="E317" s="40"/>
      <c r="F317" s="40"/>
    </row>
    <row r="318" spans="1:6" x14ac:dyDescent="0.2">
      <c r="A318" s="40"/>
      <c r="B318" s="40"/>
      <c r="C318" s="40"/>
      <c r="D318" s="40"/>
      <c r="E318" s="40"/>
      <c r="F318" s="40"/>
    </row>
    <row r="319" spans="1:6" x14ac:dyDescent="0.2">
      <c r="A319" s="40"/>
      <c r="B319" s="40"/>
      <c r="C319" s="40"/>
      <c r="D319" s="40"/>
      <c r="E319" s="40"/>
      <c r="F319" s="40"/>
    </row>
    <row r="320" spans="1:6" x14ac:dyDescent="0.2">
      <c r="A320" s="40"/>
      <c r="B320" s="40"/>
      <c r="C320" s="40"/>
      <c r="D320" s="40"/>
      <c r="E320" s="40"/>
      <c r="F320" s="40"/>
    </row>
    <row r="321" spans="1:6" x14ac:dyDescent="0.2">
      <c r="A321" s="40"/>
      <c r="B321" s="40"/>
      <c r="C321" s="40"/>
      <c r="D321" s="40"/>
      <c r="E321" s="40"/>
      <c r="F321" s="40"/>
    </row>
    <row r="322" spans="1:6" x14ac:dyDescent="0.2">
      <c r="A322" s="40"/>
      <c r="B322" s="40"/>
      <c r="C322" s="40"/>
      <c r="D322" s="40"/>
      <c r="E322" s="40"/>
      <c r="F322" s="40"/>
    </row>
    <row r="323" spans="1:6" x14ac:dyDescent="0.2">
      <c r="A323" s="40"/>
      <c r="B323" s="40"/>
      <c r="C323" s="40"/>
      <c r="D323" s="40"/>
      <c r="E323" s="40"/>
      <c r="F323" s="40"/>
    </row>
    <row r="324" spans="1:6" x14ac:dyDescent="0.2">
      <c r="A324" s="40"/>
      <c r="B324" s="40"/>
      <c r="C324" s="40"/>
      <c r="D324" s="40"/>
      <c r="E324" s="40"/>
      <c r="F324" s="40"/>
    </row>
    <row r="325" spans="1:6" x14ac:dyDescent="0.2">
      <c r="A325" s="40"/>
      <c r="B325" s="40"/>
      <c r="C325" s="40"/>
      <c r="D325" s="40"/>
      <c r="E325" s="40"/>
      <c r="F325" s="40"/>
    </row>
    <row r="326" spans="1:6" x14ac:dyDescent="0.2">
      <c r="A326" s="40"/>
      <c r="B326" s="40"/>
      <c r="C326" s="40"/>
      <c r="D326" s="40"/>
      <c r="E326" s="40"/>
      <c r="F326" s="40"/>
    </row>
    <row r="327" spans="1:6" x14ac:dyDescent="0.2">
      <c r="A327" s="40"/>
      <c r="B327" s="40"/>
      <c r="C327" s="40"/>
      <c r="D327" s="40"/>
      <c r="E327" s="40"/>
      <c r="F327" s="40"/>
    </row>
    <row r="328" spans="1:6" x14ac:dyDescent="0.2">
      <c r="A328" s="40"/>
      <c r="B328" s="40"/>
      <c r="C328" s="40"/>
      <c r="D328" s="40"/>
      <c r="E328" s="40"/>
      <c r="F328" s="40"/>
    </row>
    <row r="329" spans="1:6" x14ac:dyDescent="0.2">
      <c r="A329" s="40"/>
      <c r="B329" s="40"/>
      <c r="C329" s="40"/>
      <c r="D329" s="40"/>
      <c r="E329" s="40"/>
      <c r="F329" s="40"/>
    </row>
    <row r="330" spans="1:6" x14ac:dyDescent="0.2">
      <c r="A330" s="40"/>
      <c r="B330" s="40"/>
      <c r="C330" s="40"/>
      <c r="D330" s="40"/>
      <c r="E330" s="40"/>
      <c r="F330" s="40"/>
    </row>
    <row r="331" spans="1:6" x14ac:dyDescent="0.2">
      <c r="A331" s="40"/>
      <c r="B331" s="40"/>
      <c r="C331" s="40"/>
      <c r="D331" s="40"/>
      <c r="E331" s="40"/>
      <c r="F331" s="40"/>
    </row>
    <row r="332" spans="1:6" x14ac:dyDescent="0.2">
      <c r="A332" s="40"/>
      <c r="B332" s="40"/>
      <c r="C332" s="40"/>
      <c r="D332" s="40"/>
      <c r="E332" s="40"/>
      <c r="F332" s="40"/>
    </row>
    <row r="333" spans="1:6" x14ac:dyDescent="0.2">
      <c r="A333" s="40"/>
      <c r="B333" s="40"/>
      <c r="C333" s="40"/>
      <c r="D333" s="40"/>
      <c r="E333" s="40"/>
      <c r="F333" s="40"/>
    </row>
    <row r="334" spans="1:6" x14ac:dyDescent="0.2">
      <c r="A334" s="40"/>
      <c r="B334" s="40"/>
      <c r="C334" s="40"/>
      <c r="D334" s="40"/>
      <c r="E334" s="40"/>
      <c r="F334" s="40"/>
    </row>
    <row r="335" spans="1:6" x14ac:dyDescent="0.2">
      <c r="A335" s="40"/>
      <c r="B335" s="40"/>
      <c r="C335" s="40"/>
      <c r="D335" s="40"/>
      <c r="E335" s="40"/>
      <c r="F335" s="40"/>
    </row>
    <row r="336" spans="1:6" x14ac:dyDescent="0.2">
      <c r="A336" s="40"/>
      <c r="B336" s="40"/>
      <c r="C336" s="40"/>
      <c r="D336" s="40"/>
      <c r="E336" s="40"/>
      <c r="F336" s="40"/>
    </row>
    <row r="337" spans="1:6" x14ac:dyDescent="0.2">
      <c r="A337" s="40"/>
      <c r="B337" s="40"/>
      <c r="C337" s="40"/>
      <c r="D337" s="40"/>
      <c r="E337" s="40"/>
      <c r="F337" s="40"/>
    </row>
    <row r="338" spans="1:6" x14ac:dyDescent="0.2">
      <c r="A338" s="40"/>
      <c r="B338" s="40"/>
      <c r="C338" s="40"/>
      <c r="D338" s="40"/>
      <c r="E338" s="40"/>
      <c r="F338" s="40"/>
    </row>
    <row r="339" spans="1:6" x14ac:dyDescent="0.2">
      <c r="A339" s="40"/>
      <c r="B339" s="40"/>
      <c r="C339" s="40"/>
      <c r="D339" s="40"/>
      <c r="E339" s="40"/>
      <c r="F339" s="40"/>
    </row>
    <row r="340" spans="1:6" x14ac:dyDescent="0.2">
      <c r="A340" s="40"/>
      <c r="B340" s="40"/>
      <c r="C340" s="40"/>
      <c r="D340" s="40"/>
      <c r="E340" s="40"/>
      <c r="F340" s="40"/>
    </row>
    <row r="341" spans="1:6" x14ac:dyDescent="0.2">
      <c r="A341" s="40"/>
      <c r="B341" s="40"/>
      <c r="C341" s="40"/>
      <c r="D341" s="40"/>
      <c r="E341" s="40"/>
      <c r="F341" s="40"/>
    </row>
    <row r="342" spans="1:6" x14ac:dyDescent="0.2">
      <c r="A342" s="40"/>
      <c r="B342" s="40"/>
      <c r="C342" s="40"/>
      <c r="D342" s="40"/>
      <c r="E342" s="40"/>
      <c r="F342" s="40"/>
    </row>
    <row r="343" spans="1:6" x14ac:dyDescent="0.2">
      <c r="A343" s="40"/>
      <c r="B343" s="40"/>
      <c r="C343" s="40"/>
      <c r="D343" s="40"/>
      <c r="E343" s="40"/>
      <c r="F343" s="40"/>
    </row>
    <row r="344" spans="1:6" x14ac:dyDescent="0.2">
      <c r="A344" s="40"/>
      <c r="B344" s="40"/>
      <c r="C344" s="40"/>
      <c r="D344" s="40"/>
      <c r="E344" s="40"/>
      <c r="F344" s="40"/>
    </row>
    <row r="345" spans="1:6" x14ac:dyDescent="0.2">
      <c r="A345" s="40"/>
      <c r="B345" s="40"/>
      <c r="C345" s="40"/>
      <c r="D345" s="40"/>
      <c r="E345" s="40"/>
      <c r="F345" s="40"/>
    </row>
    <row r="346" spans="1:6" x14ac:dyDescent="0.2">
      <c r="A346" s="40"/>
      <c r="B346" s="40"/>
      <c r="C346" s="40"/>
      <c r="D346" s="40"/>
      <c r="E346" s="40"/>
      <c r="F346" s="40"/>
    </row>
    <row r="347" spans="1:6" x14ac:dyDescent="0.2">
      <c r="A347" s="40"/>
      <c r="B347" s="40"/>
      <c r="C347" s="40"/>
      <c r="D347" s="40"/>
      <c r="E347" s="40"/>
      <c r="F347" s="40"/>
    </row>
    <row r="348" spans="1:6" x14ac:dyDescent="0.2">
      <c r="A348" s="40"/>
      <c r="B348" s="40"/>
      <c r="C348" s="40"/>
      <c r="D348" s="40"/>
      <c r="E348" s="40"/>
      <c r="F348" s="40"/>
    </row>
    <row r="349" spans="1:6" x14ac:dyDescent="0.2">
      <c r="A349" s="40"/>
      <c r="B349" s="40"/>
      <c r="C349" s="40"/>
      <c r="D349" s="40"/>
      <c r="E349" s="40"/>
      <c r="F349" s="40"/>
    </row>
    <row r="350" spans="1:6" x14ac:dyDescent="0.2">
      <c r="A350" s="40"/>
      <c r="B350" s="40"/>
      <c r="C350" s="40"/>
      <c r="D350" s="40"/>
      <c r="E350" s="40"/>
      <c r="F350" s="40"/>
    </row>
    <row r="351" spans="1:6" x14ac:dyDescent="0.2">
      <c r="A351" s="40"/>
      <c r="B351" s="40"/>
      <c r="C351" s="40"/>
      <c r="D351" s="40"/>
      <c r="E351" s="40"/>
      <c r="F351" s="40"/>
    </row>
    <row r="352" spans="1:6" x14ac:dyDescent="0.2">
      <c r="A352" s="40"/>
      <c r="B352" s="40"/>
      <c r="C352" s="40"/>
      <c r="D352" s="40"/>
      <c r="E352" s="40"/>
      <c r="F352" s="40"/>
    </row>
    <row r="353" spans="1:6" x14ac:dyDescent="0.2">
      <c r="A353" s="40"/>
      <c r="B353" s="40"/>
      <c r="C353" s="40"/>
      <c r="D353" s="40"/>
      <c r="E353" s="40"/>
      <c r="F353" s="40"/>
    </row>
    <row r="354" spans="1:6" x14ac:dyDescent="0.2">
      <c r="A354" s="40"/>
      <c r="B354" s="40"/>
      <c r="C354" s="40"/>
      <c r="D354" s="40"/>
      <c r="E354" s="40"/>
      <c r="F354" s="40"/>
    </row>
    <row r="355" spans="1:6" x14ac:dyDescent="0.2">
      <c r="A355" s="40"/>
      <c r="B355" s="40"/>
      <c r="C355" s="40"/>
      <c r="D355" s="40"/>
      <c r="E355" s="40"/>
      <c r="F355" s="40"/>
    </row>
    <row r="356" spans="1:6" x14ac:dyDescent="0.2">
      <c r="A356" s="40"/>
      <c r="B356" s="40"/>
      <c r="C356" s="40"/>
      <c r="D356" s="40"/>
      <c r="E356" s="40"/>
      <c r="F356" s="40"/>
    </row>
    <row r="357" spans="1:6" x14ac:dyDescent="0.2">
      <c r="A357" s="40"/>
      <c r="B357" s="40"/>
      <c r="C357" s="40"/>
      <c r="D357" s="40"/>
      <c r="E357" s="40"/>
      <c r="F357" s="40"/>
    </row>
    <row r="358" spans="1:6" x14ac:dyDescent="0.2">
      <c r="A358" s="40"/>
      <c r="B358" s="40"/>
      <c r="C358" s="40"/>
      <c r="D358" s="40"/>
      <c r="E358" s="40"/>
      <c r="F358" s="40"/>
    </row>
    <row r="359" spans="1:6" x14ac:dyDescent="0.2">
      <c r="A359" s="40"/>
      <c r="B359" s="40"/>
      <c r="C359" s="40"/>
      <c r="D359" s="40"/>
      <c r="E359" s="40"/>
      <c r="F359" s="40"/>
    </row>
    <row r="360" spans="1:6" x14ac:dyDescent="0.2">
      <c r="A360" s="40"/>
      <c r="B360" s="40"/>
      <c r="C360" s="40"/>
      <c r="D360" s="40"/>
      <c r="E360" s="40"/>
      <c r="F360" s="40"/>
    </row>
    <row r="361" spans="1:6" x14ac:dyDescent="0.2">
      <c r="A361" s="40"/>
      <c r="B361" s="40"/>
      <c r="C361" s="40"/>
      <c r="D361" s="40"/>
      <c r="E361" s="40"/>
      <c r="F361" s="40"/>
    </row>
    <row r="362" spans="1:6" x14ac:dyDescent="0.2">
      <c r="A362" s="40"/>
      <c r="B362" s="40"/>
      <c r="C362" s="40"/>
      <c r="D362" s="40"/>
      <c r="E362" s="40"/>
      <c r="F362" s="40"/>
    </row>
    <row r="363" spans="1:6" x14ac:dyDescent="0.2">
      <c r="A363" s="40"/>
      <c r="B363" s="40"/>
      <c r="C363" s="40"/>
      <c r="D363" s="40"/>
      <c r="E363" s="40"/>
      <c r="F363" s="40"/>
    </row>
    <row r="364" spans="1:6" x14ac:dyDescent="0.2">
      <c r="A364" s="40"/>
      <c r="B364" s="40"/>
      <c r="C364" s="40"/>
      <c r="D364" s="40"/>
      <c r="E364" s="40"/>
      <c r="F364" s="40"/>
    </row>
    <row r="365" spans="1:6" x14ac:dyDescent="0.2">
      <c r="A365" s="40"/>
      <c r="B365" s="40"/>
      <c r="C365" s="40"/>
      <c r="D365" s="40"/>
      <c r="E365" s="40"/>
      <c r="F365" s="40"/>
    </row>
    <row r="366" spans="1:6" x14ac:dyDescent="0.2">
      <c r="A366" s="40"/>
      <c r="B366" s="40"/>
      <c r="C366" s="40"/>
      <c r="D366" s="40"/>
      <c r="E366" s="40"/>
      <c r="F366" s="40"/>
    </row>
    <row r="367" spans="1:6" x14ac:dyDescent="0.2">
      <c r="A367" s="40"/>
      <c r="B367" s="40"/>
      <c r="C367" s="40"/>
      <c r="D367" s="40"/>
      <c r="E367" s="40"/>
      <c r="F367" s="40"/>
    </row>
    <row r="368" spans="1:6" x14ac:dyDescent="0.2">
      <c r="A368" s="40"/>
      <c r="B368" s="40"/>
      <c r="C368" s="40"/>
      <c r="D368" s="40"/>
      <c r="E368" s="40"/>
      <c r="F368" s="40"/>
    </row>
    <row r="369" spans="1:6" x14ac:dyDescent="0.2">
      <c r="A369" s="40"/>
      <c r="B369" s="40"/>
      <c r="C369" s="40"/>
      <c r="D369" s="40"/>
      <c r="E369" s="40"/>
      <c r="F369" s="40"/>
    </row>
    <row r="370" spans="1:6" x14ac:dyDescent="0.2">
      <c r="A370" s="40"/>
      <c r="B370" s="40"/>
      <c r="C370" s="40"/>
      <c r="D370" s="40"/>
      <c r="E370" s="40"/>
      <c r="F370" s="40"/>
    </row>
    <row r="371" spans="1:6" x14ac:dyDescent="0.2">
      <c r="A371" s="40"/>
      <c r="B371" s="40"/>
      <c r="C371" s="40"/>
      <c r="D371" s="40"/>
      <c r="E371" s="40"/>
      <c r="F371" s="40"/>
    </row>
    <row r="372" spans="1:6" x14ac:dyDescent="0.2">
      <c r="A372" s="40"/>
      <c r="B372" s="40"/>
      <c r="C372" s="40"/>
      <c r="D372" s="40"/>
      <c r="E372" s="40"/>
      <c r="F372" s="40"/>
    </row>
    <row r="373" spans="1:6" x14ac:dyDescent="0.2">
      <c r="A373" s="40"/>
      <c r="B373" s="40"/>
      <c r="C373" s="40"/>
      <c r="D373" s="40"/>
      <c r="E373" s="40"/>
      <c r="F373" s="40"/>
    </row>
    <row r="374" spans="1:6" x14ac:dyDescent="0.2">
      <c r="A374" s="40"/>
      <c r="B374" s="40"/>
      <c r="C374" s="40"/>
      <c r="D374" s="40"/>
      <c r="E374" s="40"/>
      <c r="F374" s="40"/>
    </row>
    <row r="375" spans="1:6" x14ac:dyDescent="0.2">
      <c r="A375" s="40"/>
      <c r="B375" s="40"/>
      <c r="C375" s="40"/>
      <c r="D375" s="40"/>
      <c r="E375" s="40"/>
      <c r="F375" s="40"/>
    </row>
    <row r="376" spans="1:6" x14ac:dyDescent="0.2">
      <c r="A376" s="40"/>
      <c r="B376" s="40"/>
      <c r="C376" s="40"/>
      <c r="D376" s="40"/>
      <c r="E376" s="40"/>
      <c r="F376" s="40"/>
    </row>
    <row r="377" spans="1:6" x14ac:dyDescent="0.2">
      <c r="A377" s="40"/>
      <c r="B377" s="40"/>
      <c r="C377" s="40"/>
      <c r="D377" s="40"/>
      <c r="E377" s="40"/>
      <c r="F377" s="40"/>
    </row>
    <row r="378" spans="1:6" x14ac:dyDescent="0.2">
      <c r="A378" s="40"/>
      <c r="B378" s="40"/>
      <c r="C378" s="40"/>
      <c r="D378" s="40"/>
      <c r="E378" s="40"/>
      <c r="F378" s="40"/>
    </row>
    <row r="379" spans="1:6" x14ac:dyDescent="0.2">
      <c r="A379" s="40"/>
      <c r="B379" s="40"/>
      <c r="C379" s="40"/>
      <c r="D379" s="40"/>
      <c r="E379" s="40"/>
      <c r="F379" s="40"/>
    </row>
    <row r="380" spans="1:6" x14ac:dyDescent="0.2">
      <c r="A380" s="40"/>
      <c r="B380" s="40"/>
      <c r="C380" s="40"/>
      <c r="D380" s="40"/>
      <c r="E380" s="40"/>
      <c r="F380" s="40"/>
    </row>
    <row r="381" spans="1:6" x14ac:dyDescent="0.2">
      <c r="A381" s="40"/>
      <c r="B381" s="40"/>
      <c r="C381" s="40"/>
      <c r="D381" s="40"/>
      <c r="E381" s="40"/>
      <c r="F381" s="40"/>
    </row>
    <row r="382" spans="1:6" x14ac:dyDescent="0.2">
      <c r="A382" s="40"/>
      <c r="B382" s="40"/>
      <c r="C382" s="40"/>
      <c r="D382" s="40"/>
      <c r="E382" s="40"/>
      <c r="F382" s="40"/>
    </row>
    <row r="383" spans="1:6" x14ac:dyDescent="0.2">
      <c r="A383" s="40"/>
      <c r="B383" s="40"/>
      <c r="C383" s="40"/>
      <c r="D383" s="40"/>
      <c r="E383" s="40"/>
      <c r="F383" s="40"/>
    </row>
    <row r="384" spans="1:6" x14ac:dyDescent="0.2">
      <c r="A384" s="40"/>
      <c r="B384" s="40"/>
      <c r="C384" s="40"/>
      <c r="D384" s="40"/>
      <c r="E384" s="40"/>
      <c r="F384" s="40"/>
    </row>
    <row r="385" spans="1:6" x14ac:dyDescent="0.2">
      <c r="A385" s="40"/>
      <c r="B385" s="40"/>
      <c r="C385" s="40"/>
      <c r="D385" s="40"/>
      <c r="E385" s="40"/>
      <c r="F385" s="40"/>
    </row>
    <row r="386" spans="1:6" x14ac:dyDescent="0.2">
      <c r="A386" s="40"/>
      <c r="B386" s="40"/>
      <c r="C386" s="40"/>
      <c r="D386" s="40"/>
      <c r="E386" s="40"/>
      <c r="F386" s="40"/>
    </row>
    <row r="387" spans="1:6" x14ac:dyDescent="0.2">
      <c r="A387" s="40"/>
      <c r="B387" s="40"/>
      <c r="C387" s="40"/>
      <c r="D387" s="40"/>
      <c r="E387" s="40"/>
      <c r="F387" s="40"/>
    </row>
    <row r="388" spans="1:6" x14ac:dyDescent="0.2">
      <c r="A388" s="40"/>
      <c r="B388" s="40"/>
      <c r="C388" s="40"/>
      <c r="D388" s="40"/>
      <c r="E388" s="40"/>
      <c r="F388" s="40"/>
    </row>
    <row r="389" spans="1:6" x14ac:dyDescent="0.2">
      <c r="A389" s="40"/>
      <c r="B389" s="40"/>
      <c r="C389" s="40"/>
      <c r="D389" s="40"/>
      <c r="E389" s="40"/>
      <c r="F389" s="40"/>
    </row>
    <row r="390" spans="1:6" x14ac:dyDescent="0.2">
      <c r="A390" s="40"/>
      <c r="B390" s="40"/>
      <c r="C390" s="40"/>
      <c r="D390" s="40"/>
      <c r="E390" s="40"/>
      <c r="F390" s="40"/>
    </row>
    <row r="391" spans="1:6" x14ac:dyDescent="0.2">
      <c r="A391" s="40"/>
      <c r="B391" s="40"/>
      <c r="C391" s="40"/>
      <c r="D391" s="40"/>
      <c r="E391" s="40"/>
      <c r="F391" s="40"/>
    </row>
    <row r="392" spans="1:6" x14ac:dyDescent="0.2">
      <c r="A392" s="40"/>
      <c r="B392" s="40"/>
      <c r="C392" s="40"/>
      <c r="D392" s="40"/>
      <c r="E392" s="40"/>
      <c r="F392" s="40"/>
    </row>
    <row r="393" spans="1:6" x14ac:dyDescent="0.2">
      <c r="A393" s="40"/>
      <c r="B393" s="40"/>
      <c r="C393" s="40"/>
      <c r="D393" s="40"/>
      <c r="E393" s="40"/>
      <c r="F393" s="40"/>
    </row>
    <row r="394" spans="1:6" x14ac:dyDescent="0.2">
      <c r="A394" s="40"/>
      <c r="B394" s="40"/>
      <c r="C394" s="40"/>
      <c r="D394" s="40"/>
      <c r="E394" s="40"/>
      <c r="F394" s="40"/>
    </row>
    <row r="395" spans="1:6" x14ac:dyDescent="0.2">
      <c r="A395" s="40"/>
      <c r="B395" s="40"/>
      <c r="C395" s="40"/>
      <c r="D395" s="40"/>
      <c r="E395" s="40"/>
      <c r="F395" s="40"/>
    </row>
    <row r="396" spans="1:6" x14ac:dyDescent="0.2">
      <c r="A396" s="40"/>
      <c r="B396" s="40"/>
      <c r="C396" s="40"/>
      <c r="D396" s="40"/>
      <c r="E396" s="40"/>
      <c r="F396" s="40"/>
    </row>
    <row r="397" spans="1:6" x14ac:dyDescent="0.2">
      <c r="A397" s="40"/>
      <c r="B397" s="40"/>
      <c r="C397" s="40"/>
      <c r="D397" s="40"/>
      <c r="E397" s="40"/>
      <c r="F397" s="40"/>
    </row>
    <row r="398" spans="1:6" x14ac:dyDescent="0.2">
      <c r="A398" s="40"/>
      <c r="B398" s="40"/>
      <c r="C398" s="40"/>
      <c r="D398" s="40"/>
      <c r="E398" s="40"/>
      <c r="F398" s="40"/>
    </row>
    <row r="399" spans="1:6" x14ac:dyDescent="0.2">
      <c r="A399" s="40"/>
      <c r="B399" s="40"/>
      <c r="C399" s="40"/>
      <c r="D399" s="40"/>
      <c r="E399" s="40"/>
      <c r="F399" s="40"/>
    </row>
    <row r="400" spans="1:6" x14ac:dyDescent="0.2">
      <c r="A400" s="40"/>
      <c r="B400" s="40"/>
      <c r="C400" s="40"/>
      <c r="D400" s="40"/>
      <c r="E400" s="40"/>
      <c r="F400" s="40"/>
    </row>
    <row r="401" spans="1:6" x14ac:dyDescent="0.2">
      <c r="A401" s="40"/>
      <c r="B401" s="40"/>
      <c r="C401" s="40"/>
      <c r="D401" s="40"/>
      <c r="E401" s="40"/>
      <c r="F401" s="40"/>
    </row>
    <row r="402" spans="1:6" x14ac:dyDescent="0.2">
      <c r="A402" s="40"/>
      <c r="B402" s="40"/>
      <c r="C402" s="40"/>
      <c r="D402" s="40"/>
      <c r="E402" s="40"/>
      <c r="F402" s="40"/>
    </row>
    <row r="403" spans="1:6" x14ac:dyDescent="0.2">
      <c r="A403" s="40"/>
      <c r="B403" s="40"/>
      <c r="C403" s="40"/>
      <c r="D403" s="40"/>
      <c r="E403" s="40"/>
      <c r="F403" s="40"/>
    </row>
    <row r="404" spans="1:6" x14ac:dyDescent="0.2">
      <c r="A404" s="40"/>
      <c r="B404" s="40"/>
      <c r="C404" s="40"/>
      <c r="D404" s="40"/>
      <c r="E404" s="40"/>
      <c r="F404" s="40"/>
    </row>
    <row r="405" spans="1:6" x14ac:dyDescent="0.2">
      <c r="A405" s="40"/>
      <c r="B405" s="40"/>
      <c r="C405" s="40"/>
      <c r="D405" s="40"/>
      <c r="E405" s="40"/>
      <c r="F405" s="40"/>
    </row>
    <row r="406" spans="1:6" x14ac:dyDescent="0.2">
      <c r="A406" s="40"/>
      <c r="B406" s="40"/>
      <c r="C406" s="40"/>
      <c r="D406" s="40"/>
      <c r="E406" s="40"/>
      <c r="F406" s="40"/>
    </row>
    <row r="407" spans="1:6" x14ac:dyDescent="0.2">
      <c r="A407" s="40"/>
      <c r="B407" s="40"/>
      <c r="C407" s="40"/>
      <c r="D407" s="40"/>
      <c r="E407" s="40"/>
      <c r="F407" s="40"/>
    </row>
    <row r="408" spans="1:6" x14ac:dyDescent="0.2">
      <c r="A408" s="40"/>
      <c r="B408" s="40"/>
      <c r="C408" s="40"/>
      <c r="D408" s="40"/>
      <c r="E408" s="40"/>
      <c r="F408" s="40"/>
    </row>
    <row r="409" spans="1:6" x14ac:dyDescent="0.2">
      <c r="A409" s="40"/>
      <c r="B409" s="40"/>
      <c r="C409" s="40"/>
      <c r="D409" s="40"/>
      <c r="E409" s="40"/>
      <c r="F409" s="40"/>
    </row>
    <row r="410" spans="1:6" x14ac:dyDescent="0.2">
      <c r="A410" s="40"/>
      <c r="B410" s="40"/>
      <c r="C410" s="40"/>
      <c r="D410" s="40"/>
      <c r="E410" s="40"/>
      <c r="F410" s="40"/>
    </row>
    <row r="411" spans="1:6" x14ac:dyDescent="0.2">
      <c r="A411" s="40"/>
      <c r="B411" s="40"/>
      <c r="C411" s="40"/>
      <c r="D411" s="40"/>
      <c r="E411" s="40"/>
      <c r="F411" s="40"/>
    </row>
    <row r="412" spans="1:6" x14ac:dyDescent="0.2">
      <c r="A412" s="40"/>
      <c r="B412" s="40"/>
      <c r="C412" s="40"/>
      <c r="D412" s="40"/>
      <c r="E412" s="40"/>
      <c r="F412" s="40"/>
    </row>
    <row r="413" spans="1:6" x14ac:dyDescent="0.2">
      <c r="A413" s="40"/>
      <c r="B413" s="40"/>
      <c r="C413" s="40"/>
      <c r="D413" s="40"/>
      <c r="E413" s="40"/>
      <c r="F413" s="40"/>
    </row>
    <row r="414" spans="1:6" x14ac:dyDescent="0.2">
      <c r="A414" s="40"/>
      <c r="B414" s="40"/>
      <c r="C414" s="40"/>
      <c r="D414" s="40"/>
      <c r="E414" s="40"/>
      <c r="F414" s="40"/>
    </row>
    <row r="415" spans="1:6" x14ac:dyDescent="0.2">
      <c r="A415" s="40"/>
      <c r="B415" s="40"/>
      <c r="C415" s="40"/>
      <c r="D415" s="40"/>
      <c r="E415" s="40"/>
      <c r="F415" s="40"/>
    </row>
    <row r="416" spans="1:6" x14ac:dyDescent="0.2">
      <c r="A416" s="40"/>
      <c r="B416" s="40"/>
      <c r="C416" s="40"/>
      <c r="D416" s="40"/>
      <c r="E416" s="40"/>
      <c r="F416" s="40"/>
    </row>
    <row r="417" spans="1:6" x14ac:dyDescent="0.2">
      <c r="A417" s="40"/>
      <c r="B417" s="40"/>
      <c r="C417" s="40"/>
      <c r="D417" s="40"/>
      <c r="E417" s="40"/>
      <c r="F417" s="40"/>
    </row>
    <row r="418" spans="1:6" x14ac:dyDescent="0.2">
      <c r="A418" s="40"/>
      <c r="B418" s="40"/>
      <c r="C418" s="40"/>
      <c r="D418" s="40"/>
      <c r="E418" s="40"/>
      <c r="F418" s="40"/>
    </row>
    <row r="419" spans="1:6" x14ac:dyDescent="0.2">
      <c r="A419" s="40"/>
      <c r="B419" s="40"/>
      <c r="C419" s="40"/>
      <c r="D419" s="40"/>
      <c r="E419" s="40"/>
      <c r="F419" s="40"/>
    </row>
    <row r="420" spans="1:6" x14ac:dyDescent="0.2">
      <c r="A420" s="40"/>
      <c r="B420" s="40"/>
      <c r="C420" s="40"/>
      <c r="D420" s="40"/>
      <c r="E420" s="40"/>
      <c r="F420" s="40"/>
    </row>
    <row r="421" spans="1:6" x14ac:dyDescent="0.2">
      <c r="A421" s="40"/>
      <c r="B421" s="40"/>
      <c r="C421" s="40"/>
      <c r="D421" s="40"/>
      <c r="E421" s="40"/>
      <c r="F421" s="40"/>
    </row>
    <row r="422" spans="1:6" x14ac:dyDescent="0.2">
      <c r="A422" s="40"/>
      <c r="B422" s="40"/>
      <c r="C422" s="40"/>
      <c r="D422" s="40"/>
      <c r="E422" s="40"/>
      <c r="F422" s="40"/>
    </row>
    <row r="423" spans="1:6" x14ac:dyDescent="0.2">
      <c r="A423" s="40"/>
      <c r="B423" s="40"/>
      <c r="C423" s="40"/>
      <c r="D423" s="40"/>
      <c r="E423" s="40"/>
      <c r="F423" s="40"/>
    </row>
    <row r="424" spans="1:6" x14ac:dyDescent="0.2">
      <c r="A424" s="40"/>
      <c r="B424" s="40"/>
      <c r="C424" s="40"/>
      <c r="D424" s="40"/>
      <c r="E424" s="40"/>
      <c r="F424" s="40"/>
    </row>
    <row r="425" spans="1:6" x14ac:dyDescent="0.2">
      <c r="A425" s="40"/>
      <c r="B425" s="40"/>
      <c r="C425" s="40"/>
      <c r="D425" s="40"/>
      <c r="E425" s="40"/>
      <c r="F425" s="40"/>
    </row>
    <row r="426" spans="1:6" x14ac:dyDescent="0.2">
      <c r="A426" s="40"/>
      <c r="B426" s="40"/>
      <c r="C426" s="40"/>
      <c r="D426" s="40"/>
      <c r="E426" s="40"/>
      <c r="F426" s="40"/>
    </row>
    <row r="427" spans="1:6" x14ac:dyDescent="0.2">
      <c r="A427" s="40"/>
      <c r="B427" s="40"/>
      <c r="C427" s="40"/>
      <c r="D427" s="40"/>
      <c r="E427" s="40"/>
      <c r="F427" s="40"/>
    </row>
    <row r="428" spans="1:6" x14ac:dyDescent="0.2">
      <c r="A428" s="40"/>
      <c r="B428" s="40"/>
      <c r="C428" s="40"/>
      <c r="D428" s="40"/>
      <c r="E428" s="40"/>
      <c r="F428" s="40"/>
    </row>
    <row r="429" spans="1:6" x14ac:dyDescent="0.2">
      <c r="A429" s="40"/>
      <c r="B429" s="40"/>
      <c r="C429" s="40"/>
      <c r="D429" s="40"/>
      <c r="E429" s="40"/>
      <c r="F429" s="40"/>
    </row>
    <row r="430" spans="1:6" x14ac:dyDescent="0.2">
      <c r="A430" s="40"/>
      <c r="B430" s="40"/>
      <c r="C430" s="40"/>
      <c r="D430" s="40"/>
      <c r="E430" s="40"/>
      <c r="F430" s="40"/>
    </row>
    <row r="431" spans="1:6" x14ac:dyDescent="0.2">
      <c r="A431" s="40"/>
      <c r="B431" s="40"/>
      <c r="C431" s="40"/>
      <c r="D431" s="40"/>
      <c r="E431" s="40"/>
      <c r="F431" s="40"/>
    </row>
    <row r="432" spans="1:6" x14ac:dyDescent="0.2">
      <c r="A432" s="40"/>
      <c r="B432" s="40"/>
      <c r="C432" s="40"/>
      <c r="D432" s="40"/>
      <c r="E432" s="40"/>
      <c r="F432" s="40"/>
    </row>
    <row r="433" spans="1:6" x14ac:dyDescent="0.2">
      <c r="A433" s="40"/>
      <c r="B433" s="40"/>
      <c r="C433" s="40"/>
      <c r="D433" s="40"/>
      <c r="E433" s="40"/>
      <c r="F433" s="40"/>
    </row>
    <row r="434" spans="1:6" x14ac:dyDescent="0.2">
      <c r="A434" s="40"/>
      <c r="B434" s="40"/>
      <c r="C434" s="40"/>
      <c r="D434" s="40"/>
      <c r="E434" s="40"/>
      <c r="F434" s="40"/>
    </row>
    <row r="435" spans="1:6" x14ac:dyDescent="0.2">
      <c r="A435" s="40"/>
      <c r="B435" s="40"/>
      <c r="C435" s="40"/>
      <c r="D435" s="40"/>
      <c r="E435" s="40"/>
      <c r="F435" s="40"/>
    </row>
    <row r="436" spans="1:6" x14ac:dyDescent="0.2">
      <c r="A436" s="40"/>
      <c r="B436" s="40"/>
      <c r="C436" s="40"/>
      <c r="D436" s="40"/>
      <c r="E436" s="40"/>
      <c r="F436" s="40"/>
    </row>
    <row r="437" spans="1:6" x14ac:dyDescent="0.2">
      <c r="A437" s="40"/>
      <c r="B437" s="40"/>
      <c r="C437" s="40"/>
      <c r="D437" s="40"/>
      <c r="E437" s="40"/>
      <c r="F437" s="40"/>
    </row>
    <row r="438" spans="1:6" x14ac:dyDescent="0.2">
      <c r="A438" s="40"/>
      <c r="B438" s="40"/>
      <c r="C438" s="40"/>
      <c r="D438" s="40"/>
      <c r="E438" s="40"/>
      <c r="F438" s="40"/>
    </row>
    <row r="439" spans="1:6" x14ac:dyDescent="0.2">
      <c r="A439" s="40"/>
      <c r="B439" s="40"/>
      <c r="C439" s="40"/>
      <c r="D439" s="40"/>
      <c r="E439" s="40"/>
      <c r="F439" s="40"/>
    </row>
    <row r="440" spans="1:6" x14ac:dyDescent="0.2">
      <c r="A440" s="40"/>
      <c r="B440" s="40"/>
      <c r="C440" s="40"/>
      <c r="D440" s="40"/>
      <c r="E440" s="40"/>
      <c r="F440" s="40"/>
    </row>
    <row r="441" spans="1:6" x14ac:dyDescent="0.2">
      <c r="A441" s="40"/>
      <c r="B441" s="40"/>
      <c r="C441" s="40"/>
      <c r="D441" s="40"/>
      <c r="E441" s="40"/>
      <c r="F441" s="40"/>
    </row>
    <row r="442" spans="1:6" x14ac:dyDescent="0.2">
      <c r="A442" s="40"/>
      <c r="B442" s="40"/>
      <c r="C442" s="40"/>
      <c r="D442" s="40"/>
      <c r="E442" s="40"/>
      <c r="F442" s="40"/>
    </row>
    <row r="443" spans="1:6" x14ac:dyDescent="0.2">
      <c r="A443" s="40"/>
      <c r="B443" s="40"/>
      <c r="C443" s="40"/>
      <c r="D443" s="40"/>
      <c r="E443" s="40"/>
      <c r="F443" s="40"/>
    </row>
    <row r="444" spans="1:6" x14ac:dyDescent="0.2">
      <c r="A444" s="40"/>
      <c r="B444" s="40"/>
      <c r="C444" s="40"/>
      <c r="D444" s="40"/>
      <c r="E444" s="40"/>
      <c r="F444" s="40"/>
    </row>
    <row r="445" spans="1:6" x14ac:dyDescent="0.2">
      <c r="A445" s="40"/>
      <c r="B445" s="40"/>
      <c r="C445" s="40"/>
      <c r="D445" s="40"/>
      <c r="E445" s="40"/>
      <c r="F445" s="40"/>
    </row>
    <row r="446" spans="1:6" x14ac:dyDescent="0.2">
      <c r="A446" s="40"/>
      <c r="B446" s="40"/>
      <c r="C446" s="40"/>
      <c r="D446" s="40"/>
      <c r="E446" s="40"/>
      <c r="F446" s="40"/>
    </row>
    <row r="447" spans="1:6" x14ac:dyDescent="0.2">
      <c r="A447" s="40"/>
      <c r="B447" s="40"/>
      <c r="C447" s="40"/>
      <c r="D447" s="40"/>
      <c r="E447" s="40"/>
      <c r="F447" s="40"/>
    </row>
    <row r="448" spans="1:6" x14ac:dyDescent="0.2">
      <c r="A448" s="40"/>
      <c r="B448" s="40"/>
      <c r="C448" s="40"/>
      <c r="D448" s="40"/>
      <c r="E448" s="40"/>
      <c r="F448" s="40"/>
    </row>
    <row r="449" spans="1:6" x14ac:dyDescent="0.2">
      <c r="A449" s="40"/>
      <c r="B449" s="40"/>
      <c r="C449" s="40"/>
      <c r="D449" s="40"/>
      <c r="E449" s="40"/>
      <c r="F449" s="40"/>
    </row>
    <row r="450" spans="1:6" x14ac:dyDescent="0.2">
      <c r="A450" s="40"/>
      <c r="B450" s="40"/>
      <c r="C450" s="40"/>
      <c r="D450" s="40"/>
      <c r="E450" s="40"/>
      <c r="F450" s="40"/>
    </row>
    <row r="451" spans="1:6" x14ac:dyDescent="0.2">
      <c r="A451" s="40"/>
      <c r="B451" s="40"/>
      <c r="C451" s="40"/>
      <c r="D451" s="40"/>
      <c r="E451" s="40"/>
      <c r="F451" s="40"/>
    </row>
    <row r="452" spans="1:6" x14ac:dyDescent="0.2">
      <c r="A452" s="40"/>
      <c r="B452" s="40"/>
      <c r="C452" s="40"/>
      <c r="D452" s="40"/>
      <c r="E452" s="40"/>
      <c r="F452" s="40"/>
    </row>
    <row r="453" spans="1:6" x14ac:dyDescent="0.2">
      <c r="A453" s="40"/>
      <c r="B453" s="40"/>
      <c r="C453" s="40"/>
      <c r="D453" s="40"/>
      <c r="E453" s="40"/>
      <c r="F453" s="40"/>
    </row>
    <row r="454" spans="1:6" x14ac:dyDescent="0.2">
      <c r="A454" s="40"/>
      <c r="B454" s="40"/>
      <c r="C454" s="40"/>
      <c r="D454" s="40"/>
      <c r="E454" s="40"/>
      <c r="F454" s="40"/>
    </row>
    <row r="455" spans="1:6" x14ac:dyDescent="0.2">
      <c r="A455" s="40"/>
      <c r="B455" s="40"/>
      <c r="C455" s="40"/>
      <c r="D455" s="40"/>
      <c r="E455" s="40"/>
      <c r="F455" s="40"/>
    </row>
    <row r="456" spans="1:6" x14ac:dyDescent="0.2">
      <c r="A456" s="40"/>
      <c r="B456" s="40"/>
      <c r="C456" s="40"/>
      <c r="D456" s="40"/>
      <c r="E456" s="40"/>
      <c r="F456" s="40"/>
    </row>
    <row r="457" spans="1:6" x14ac:dyDescent="0.2">
      <c r="A457" s="40"/>
      <c r="B457" s="40"/>
      <c r="C457" s="40"/>
      <c r="D457" s="40"/>
      <c r="E457" s="40"/>
      <c r="F457" s="40"/>
    </row>
    <row r="458" spans="1:6" x14ac:dyDescent="0.2">
      <c r="A458" s="40"/>
      <c r="B458" s="40"/>
      <c r="C458" s="40"/>
      <c r="D458" s="40"/>
      <c r="E458" s="40"/>
      <c r="F458" s="40"/>
    </row>
    <row r="459" spans="1:6" x14ac:dyDescent="0.2">
      <c r="A459" s="40"/>
      <c r="B459" s="40"/>
      <c r="C459" s="40"/>
      <c r="D459" s="40"/>
      <c r="E459" s="40"/>
      <c r="F459" s="40"/>
    </row>
    <row r="460" spans="1:6" x14ac:dyDescent="0.2">
      <c r="A460" s="40"/>
      <c r="B460" s="40"/>
      <c r="C460" s="40"/>
      <c r="D460" s="40"/>
      <c r="E460" s="40"/>
      <c r="F460" s="40"/>
    </row>
    <row r="461" spans="1:6" x14ac:dyDescent="0.2">
      <c r="A461" s="40"/>
      <c r="B461" s="40"/>
      <c r="C461" s="40"/>
      <c r="D461" s="40"/>
      <c r="E461" s="40"/>
      <c r="F461" s="40"/>
    </row>
    <row r="462" spans="1:6" x14ac:dyDescent="0.2">
      <c r="A462" s="40"/>
      <c r="B462" s="40"/>
      <c r="C462" s="40"/>
      <c r="D462" s="40"/>
      <c r="E462" s="40"/>
      <c r="F462" s="40"/>
    </row>
    <row r="463" spans="1:6" x14ac:dyDescent="0.2">
      <c r="A463" s="40"/>
      <c r="B463" s="40"/>
      <c r="C463" s="40"/>
      <c r="D463" s="40"/>
      <c r="E463" s="40"/>
      <c r="F463" s="40"/>
    </row>
    <row r="464" spans="1:6" x14ac:dyDescent="0.2">
      <c r="A464" s="40"/>
      <c r="B464" s="40"/>
      <c r="C464" s="40"/>
      <c r="D464" s="40"/>
      <c r="E464" s="40"/>
      <c r="F464" s="40"/>
    </row>
    <row r="465" spans="1:6" x14ac:dyDescent="0.2">
      <c r="A465" s="40"/>
      <c r="B465" s="40"/>
      <c r="C465" s="40"/>
      <c r="D465" s="40"/>
      <c r="E465" s="40"/>
      <c r="F465" s="40"/>
    </row>
    <row r="466" spans="1:6" x14ac:dyDescent="0.2">
      <c r="A466" s="40"/>
      <c r="B466" s="40"/>
      <c r="C466" s="40"/>
      <c r="D466" s="40"/>
      <c r="E466" s="40"/>
      <c r="F466" s="40"/>
    </row>
    <row r="467" spans="1:6" x14ac:dyDescent="0.2">
      <c r="A467" s="40"/>
      <c r="B467" s="40"/>
      <c r="C467" s="40"/>
      <c r="D467" s="40"/>
      <c r="E467" s="40"/>
      <c r="F467" s="40"/>
    </row>
    <row r="468" spans="1:6" x14ac:dyDescent="0.2">
      <c r="A468" s="40"/>
      <c r="B468" s="40"/>
      <c r="C468" s="40"/>
      <c r="D468" s="40"/>
      <c r="E468" s="40"/>
      <c r="F468" s="40"/>
    </row>
    <row r="469" spans="1:6" x14ac:dyDescent="0.2">
      <c r="A469" s="40"/>
      <c r="B469" s="40"/>
      <c r="C469" s="40"/>
      <c r="D469" s="40"/>
      <c r="E469" s="40"/>
      <c r="F469" s="40"/>
    </row>
    <row r="470" spans="1:6" x14ac:dyDescent="0.2">
      <c r="A470" s="40"/>
      <c r="B470" s="40"/>
      <c r="C470" s="40"/>
      <c r="D470" s="40"/>
      <c r="E470" s="40"/>
      <c r="F470" s="40"/>
    </row>
    <row r="471" spans="1:6" x14ac:dyDescent="0.2">
      <c r="A471" s="40"/>
      <c r="B471" s="40"/>
      <c r="C471" s="40"/>
      <c r="D471" s="40"/>
      <c r="E471" s="40"/>
      <c r="F471" s="40"/>
    </row>
    <row r="472" spans="1:6" x14ac:dyDescent="0.2">
      <c r="A472" s="40"/>
      <c r="B472" s="40"/>
      <c r="C472" s="40"/>
      <c r="D472" s="40"/>
      <c r="E472" s="40"/>
      <c r="F472" s="40"/>
    </row>
    <row r="473" spans="1:6" x14ac:dyDescent="0.2">
      <c r="A473" s="40"/>
      <c r="B473" s="40"/>
      <c r="C473" s="40"/>
      <c r="D473" s="40"/>
      <c r="E473" s="40"/>
      <c r="F473" s="40"/>
    </row>
    <row r="474" spans="1:6" x14ac:dyDescent="0.2">
      <c r="A474" s="40"/>
      <c r="B474" s="40"/>
      <c r="C474" s="40"/>
      <c r="D474" s="40"/>
      <c r="E474" s="40"/>
      <c r="F474" s="40"/>
    </row>
    <row r="475" spans="1:6" x14ac:dyDescent="0.2">
      <c r="A475" s="40"/>
      <c r="B475" s="40"/>
      <c r="C475" s="40"/>
      <c r="D475" s="40"/>
      <c r="E475" s="40"/>
      <c r="F475" s="40"/>
    </row>
    <row r="476" spans="1:6" x14ac:dyDescent="0.2">
      <c r="A476" s="40"/>
      <c r="B476" s="40"/>
      <c r="C476" s="40"/>
      <c r="D476" s="40"/>
      <c r="E476" s="40"/>
      <c r="F476" s="40"/>
    </row>
    <row r="477" spans="1:6" x14ac:dyDescent="0.2">
      <c r="A477" s="40"/>
      <c r="B477" s="40"/>
      <c r="C477" s="40"/>
      <c r="D477" s="40"/>
      <c r="E477" s="40"/>
      <c r="F477" s="40"/>
    </row>
    <row r="478" spans="1:6" x14ac:dyDescent="0.2">
      <c r="A478" s="40"/>
      <c r="B478" s="40"/>
      <c r="C478" s="40"/>
      <c r="D478" s="40"/>
      <c r="E478" s="40"/>
      <c r="F478" s="40"/>
    </row>
    <row r="479" spans="1:6" x14ac:dyDescent="0.2">
      <c r="A479" s="40"/>
      <c r="B479" s="40"/>
      <c r="C479" s="40"/>
      <c r="D479" s="40"/>
      <c r="E479" s="40"/>
      <c r="F479" s="40"/>
    </row>
    <row r="480" spans="1:6" x14ac:dyDescent="0.2">
      <c r="A480" s="40"/>
      <c r="B480" s="40"/>
      <c r="C480" s="40"/>
      <c r="D480" s="40"/>
      <c r="E480" s="40"/>
      <c r="F480" s="40"/>
    </row>
    <row r="481" spans="1:6" x14ac:dyDescent="0.2">
      <c r="A481" s="40"/>
      <c r="B481" s="40"/>
      <c r="C481" s="40"/>
      <c r="D481" s="40"/>
      <c r="E481" s="40"/>
      <c r="F481" s="40"/>
    </row>
    <row r="482" spans="1:6" x14ac:dyDescent="0.2">
      <c r="A482" s="40"/>
      <c r="B482" s="40"/>
      <c r="C482" s="40"/>
      <c r="D482" s="40"/>
      <c r="E482" s="40"/>
      <c r="F482" s="40"/>
    </row>
    <row r="483" spans="1:6" x14ac:dyDescent="0.2">
      <c r="A483" s="40"/>
      <c r="B483" s="40"/>
      <c r="C483" s="40"/>
      <c r="D483" s="40"/>
      <c r="E483" s="40"/>
      <c r="F483" s="40"/>
    </row>
    <row r="484" spans="1:6" x14ac:dyDescent="0.2">
      <c r="A484" s="40"/>
      <c r="B484" s="40"/>
      <c r="C484" s="40"/>
      <c r="D484" s="40"/>
      <c r="E484" s="40"/>
      <c r="F484" s="40"/>
    </row>
    <row r="485" spans="1:6" x14ac:dyDescent="0.2">
      <c r="A485" s="40"/>
      <c r="B485" s="40"/>
      <c r="C485" s="40"/>
      <c r="D485" s="40"/>
      <c r="E485" s="40"/>
      <c r="F485" s="40"/>
    </row>
    <row r="486" spans="1:6" x14ac:dyDescent="0.2">
      <c r="A486" s="40"/>
      <c r="B486" s="40"/>
      <c r="C486" s="40"/>
      <c r="D486" s="40"/>
      <c r="E486" s="40"/>
      <c r="F486" s="40"/>
    </row>
    <row r="487" spans="1:6" x14ac:dyDescent="0.2">
      <c r="A487" s="40"/>
      <c r="B487" s="40"/>
      <c r="C487" s="40"/>
      <c r="D487" s="40"/>
      <c r="E487" s="40"/>
      <c r="F487" s="40"/>
    </row>
    <row r="488" spans="1:6" x14ac:dyDescent="0.2">
      <c r="A488" s="40"/>
      <c r="B488" s="40"/>
      <c r="C488" s="40"/>
      <c r="D488" s="40"/>
      <c r="E488" s="40"/>
      <c r="F488" s="40"/>
    </row>
    <row r="489" spans="1:6" x14ac:dyDescent="0.2">
      <c r="A489" s="40"/>
      <c r="B489" s="40"/>
      <c r="C489" s="40"/>
      <c r="D489" s="40"/>
      <c r="E489" s="40"/>
      <c r="F489" s="40"/>
    </row>
    <row r="490" spans="1:6" x14ac:dyDescent="0.2">
      <c r="A490" s="40"/>
      <c r="B490" s="40"/>
      <c r="C490" s="40"/>
      <c r="D490" s="40"/>
      <c r="E490" s="40"/>
      <c r="F490" s="40"/>
    </row>
    <row r="491" spans="1:6" x14ac:dyDescent="0.2">
      <c r="A491" s="40"/>
      <c r="B491" s="40"/>
      <c r="C491" s="40"/>
      <c r="D491" s="40"/>
      <c r="E491" s="40"/>
      <c r="F491" s="40"/>
    </row>
    <row r="492" spans="1:6" x14ac:dyDescent="0.2">
      <c r="A492" s="40"/>
      <c r="B492" s="40"/>
      <c r="C492" s="40"/>
      <c r="D492" s="40"/>
      <c r="E492" s="40"/>
      <c r="F492" s="40"/>
    </row>
    <row r="493" spans="1:6" x14ac:dyDescent="0.2">
      <c r="A493" s="40"/>
      <c r="B493" s="40"/>
      <c r="C493" s="40"/>
      <c r="D493" s="40"/>
      <c r="E493" s="40"/>
      <c r="F493" s="40"/>
    </row>
    <row r="494" spans="1:6" x14ac:dyDescent="0.2">
      <c r="A494" s="40"/>
      <c r="B494" s="40"/>
      <c r="C494" s="40"/>
      <c r="D494" s="40"/>
      <c r="E494" s="40"/>
      <c r="F494" s="40"/>
    </row>
    <row r="495" spans="1:6" x14ac:dyDescent="0.2">
      <c r="A495" s="40"/>
      <c r="B495" s="40"/>
      <c r="C495" s="40"/>
      <c r="D495" s="40"/>
      <c r="E495" s="40"/>
      <c r="F495" s="40"/>
    </row>
    <row r="496" spans="1:6" x14ac:dyDescent="0.2">
      <c r="A496" s="40"/>
      <c r="B496" s="40"/>
      <c r="C496" s="40"/>
      <c r="D496" s="40"/>
      <c r="E496" s="40"/>
      <c r="F496" s="40"/>
    </row>
    <row r="497" spans="1:6" x14ac:dyDescent="0.2">
      <c r="A497" s="40"/>
      <c r="B497" s="40"/>
      <c r="C497" s="40"/>
      <c r="D497" s="40"/>
      <c r="E497" s="40"/>
      <c r="F497" s="40"/>
    </row>
    <row r="498" spans="1:6" x14ac:dyDescent="0.2">
      <c r="A498" s="40"/>
      <c r="B498" s="40"/>
      <c r="C498" s="40"/>
      <c r="D498" s="40"/>
      <c r="E498" s="40"/>
      <c r="F498" s="40"/>
    </row>
    <row r="499" spans="1:6" x14ac:dyDescent="0.2">
      <c r="A499" s="40"/>
      <c r="B499" s="40"/>
      <c r="C499" s="40"/>
      <c r="D499" s="40"/>
      <c r="E499" s="40"/>
      <c r="F499" s="40"/>
    </row>
    <row r="500" spans="1:6" x14ac:dyDescent="0.2">
      <c r="A500" s="40"/>
      <c r="B500" s="40"/>
      <c r="C500" s="40"/>
      <c r="D500" s="40"/>
      <c r="E500" s="40"/>
      <c r="F500" s="40"/>
    </row>
    <row r="501" spans="1:6" x14ac:dyDescent="0.2">
      <c r="A501" s="40"/>
      <c r="B501" s="40"/>
      <c r="C501" s="40"/>
      <c r="D501" s="40"/>
      <c r="E501" s="40"/>
      <c r="F501" s="40"/>
    </row>
    <row r="502" spans="1:6" x14ac:dyDescent="0.2">
      <c r="A502" s="40"/>
      <c r="B502" s="40"/>
      <c r="C502" s="40"/>
      <c r="D502" s="40"/>
      <c r="E502" s="40"/>
      <c r="F502" s="40"/>
    </row>
    <row r="503" spans="1:6" x14ac:dyDescent="0.2">
      <c r="A503" s="40"/>
      <c r="B503" s="40"/>
      <c r="C503" s="40"/>
      <c r="D503" s="40"/>
      <c r="E503" s="40"/>
      <c r="F503" s="40"/>
    </row>
    <row r="504" spans="1:6" x14ac:dyDescent="0.2">
      <c r="A504" s="40"/>
      <c r="B504" s="40"/>
      <c r="C504" s="40"/>
      <c r="D504" s="40"/>
      <c r="E504" s="40"/>
      <c r="F504" s="40"/>
    </row>
    <row r="505" spans="1:6" x14ac:dyDescent="0.2">
      <c r="A505" s="40"/>
      <c r="B505" s="40"/>
      <c r="C505" s="40"/>
      <c r="D505" s="40"/>
      <c r="E505" s="40"/>
      <c r="F505" s="40"/>
    </row>
    <row r="506" spans="1:6" x14ac:dyDescent="0.2">
      <c r="A506" s="40"/>
      <c r="B506" s="40"/>
      <c r="C506" s="40"/>
      <c r="D506" s="40"/>
      <c r="E506" s="40"/>
      <c r="F506" s="40"/>
    </row>
    <row r="507" spans="1:6" x14ac:dyDescent="0.2">
      <c r="A507" s="40"/>
      <c r="B507" s="40"/>
      <c r="C507" s="40"/>
      <c r="D507" s="40"/>
      <c r="E507" s="40"/>
      <c r="F507" s="40"/>
    </row>
    <row r="508" spans="1:6" x14ac:dyDescent="0.2">
      <c r="A508" s="40"/>
      <c r="B508" s="40"/>
      <c r="C508" s="40"/>
      <c r="D508" s="40"/>
      <c r="E508" s="40"/>
      <c r="F508" s="40"/>
    </row>
    <row r="509" spans="1:6" x14ac:dyDescent="0.2">
      <c r="A509" s="40"/>
      <c r="B509" s="40"/>
      <c r="C509" s="40"/>
      <c r="D509" s="40"/>
      <c r="E509" s="40"/>
      <c r="F509" s="40"/>
    </row>
    <row r="510" spans="1:6" x14ac:dyDescent="0.2">
      <c r="A510" s="40"/>
      <c r="B510" s="40"/>
      <c r="C510" s="40"/>
      <c r="D510" s="40"/>
      <c r="E510" s="40"/>
      <c r="F510" s="40"/>
    </row>
    <row r="511" spans="1:6" x14ac:dyDescent="0.2">
      <c r="A511" s="40"/>
      <c r="B511" s="40"/>
      <c r="C511" s="40"/>
      <c r="D511" s="40"/>
      <c r="E511" s="40"/>
      <c r="F511" s="40"/>
    </row>
    <row r="512" spans="1:6" x14ac:dyDescent="0.2">
      <c r="A512" s="40"/>
      <c r="B512" s="40"/>
      <c r="C512" s="40"/>
      <c r="D512" s="40"/>
      <c r="E512" s="40"/>
      <c r="F512" s="40"/>
    </row>
    <row r="513" spans="1:6" x14ac:dyDescent="0.2">
      <c r="A513" s="40"/>
      <c r="B513" s="40"/>
      <c r="C513" s="40"/>
      <c r="D513" s="40"/>
      <c r="E513" s="40"/>
      <c r="F513" s="40"/>
    </row>
    <row r="514" spans="1:6" x14ac:dyDescent="0.2">
      <c r="A514" s="40"/>
      <c r="B514" s="40"/>
      <c r="C514" s="40"/>
      <c r="D514" s="40"/>
      <c r="E514" s="40"/>
      <c r="F514" s="40"/>
    </row>
    <row r="515" spans="1:6" x14ac:dyDescent="0.2">
      <c r="A515" s="40"/>
      <c r="B515" s="40"/>
      <c r="C515" s="40"/>
      <c r="D515" s="40"/>
      <c r="E515" s="40"/>
      <c r="F515" s="40"/>
    </row>
    <row r="516" spans="1:6" x14ac:dyDescent="0.2">
      <c r="A516" s="40"/>
      <c r="B516" s="40"/>
      <c r="C516" s="40"/>
      <c r="D516" s="40"/>
      <c r="E516" s="40"/>
      <c r="F516" s="40"/>
    </row>
    <row r="517" spans="1:6" x14ac:dyDescent="0.2">
      <c r="A517" s="40"/>
      <c r="B517" s="40"/>
      <c r="C517" s="40"/>
      <c r="D517" s="40"/>
      <c r="E517" s="40"/>
      <c r="F517" s="40"/>
    </row>
    <row r="518" spans="1:6" x14ac:dyDescent="0.2">
      <c r="A518" s="40"/>
      <c r="B518" s="40"/>
      <c r="C518" s="40"/>
      <c r="D518" s="40"/>
      <c r="E518" s="40"/>
      <c r="F518" s="40"/>
    </row>
    <row r="519" spans="1:6" x14ac:dyDescent="0.2">
      <c r="A519" s="40"/>
      <c r="B519" s="40"/>
      <c r="C519" s="40"/>
      <c r="D519" s="40"/>
      <c r="E519" s="40"/>
      <c r="F519" s="40"/>
    </row>
    <row r="520" spans="1:6" x14ac:dyDescent="0.2">
      <c r="A520" s="40"/>
      <c r="B520" s="40"/>
      <c r="C520" s="40"/>
      <c r="D520" s="40"/>
      <c r="E520" s="40"/>
      <c r="F520" s="40"/>
    </row>
    <row r="521" spans="1:6" x14ac:dyDescent="0.2">
      <c r="A521" s="40"/>
      <c r="B521" s="40"/>
      <c r="C521" s="40"/>
      <c r="D521" s="40"/>
      <c r="E521" s="40"/>
      <c r="F521" s="40"/>
    </row>
    <row r="522" spans="1:6" x14ac:dyDescent="0.2">
      <c r="A522" s="40"/>
      <c r="B522" s="40"/>
      <c r="C522" s="40"/>
      <c r="D522" s="40"/>
      <c r="E522" s="40"/>
      <c r="F522" s="40"/>
    </row>
    <row r="523" spans="1:6" x14ac:dyDescent="0.2">
      <c r="A523" s="40"/>
      <c r="B523" s="40"/>
      <c r="C523" s="40"/>
      <c r="D523" s="40"/>
      <c r="E523" s="40"/>
      <c r="F523" s="40"/>
    </row>
    <row r="524" spans="1:6" x14ac:dyDescent="0.2">
      <c r="A524" s="40"/>
      <c r="B524" s="40"/>
      <c r="C524" s="40"/>
      <c r="D524" s="40"/>
      <c r="E524" s="40"/>
      <c r="F524" s="40"/>
    </row>
    <row r="525" spans="1:6" x14ac:dyDescent="0.2">
      <c r="A525" s="40"/>
      <c r="B525" s="40"/>
      <c r="C525" s="40"/>
      <c r="D525" s="40"/>
      <c r="E525" s="40"/>
      <c r="F525" s="40"/>
    </row>
    <row r="526" spans="1:6" x14ac:dyDescent="0.2">
      <c r="A526" s="40"/>
      <c r="B526" s="40"/>
      <c r="C526" s="40"/>
      <c r="D526" s="40"/>
      <c r="E526" s="40"/>
      <c r="F526" s="40"/>
    </row>
    <row r="527" spans="1:6" x14ac:dyDescent="0.2">
      <c r="A527" s="40"/>
      <c r="B527" s="40"/>
      <c r="C527" s="40"/>
      <c r="D527" s="40"/>
      <c r="E527" s="40"/>
      <c r="F527" s="40"/>
    </row>
    <row r="528" spans="1:6" x14ac:dyDescent="0.2">
      <c r="A528" s="40"/>
      <c r="B528" s="40"/>
      <c r="C528" s="40"/>
      <c r="D528" s="40"/>
      <c r="E528" s="40"/>
      <c r="F528" s="40"/>
    </row>
    <row r="529" spans="1:6" x14ac:dyDescent="0.2">
      <c r="A529" s="40"/>
      <c r="B529" s="40"/>
      <c r="C529" s="40"/>
      <c r="D529" s="40"/>
      <c r="E529" s="40"/>
      <c r="F529" s="40"/>
    </row>
    <row r="530" spans="1:6" x14ac:dyDescent="0.2">
      <c r="A530" s="40"/>
      <c r="B530" s="40"/>
      <c r="C530" s="40"/>
      <c r="D530" s="40"/>
      <c r="E530" s="40"/>
      <c r="F530" s="40"/>
    </row>
    <row r="531" spans="1:6" x14ac:dyDescent="0.2">
      <c r="A531" s="40"/>
      <c r="B531" s="40"/>
      <c r="C531" s="40"/>
      <c r="D531" s="40"/>
      <c r="E531" s="40"/>
      <c r="F531" s="40"/>
    </row>
    <row r="532" spans="1:6" x14ac:dyDescent="0.2">
      <c r="A532" s="40"/>
      <c r="B532" s="40"/>
      <c r="C532" s="40"/>
      <c r="D532" s="40"/>
      <c r="E532" s="40"/>
      <c r="F532" s="40"/>
    </row>
    <row r="533" spans="1:6" x14ac:dyDescent="0.2">
      <c r="A533" s="40"/>
      <c r="B533" s="40"/>
      <c r="C533" s="40"/>
      <c r="D533" s="40"/>
      <c r="E533" s="40"/>
      <c r="F533" s="40"/>
    </row>
    <row r="534" spans="1:6" x14ac:dyDescent="0.2">
      <c r="A534" s="40"/>
      <c r="B534" s="40"/>
      <c r="C534" s="40"/>
      <c r="D534" s="40"/>
      <c r="E534" s="40"/>
      <c r="F534" s="40"/>
    </row>
    <row r="535" spans="1:6" x14ac:dyDescent="0.2">
      <c r="A535" s="40"/>
      <c r="B535" s="40"/>
      <c r="C535" s="40"/>
      <c r="D535" s="40"/>
      <c r="E535" s="40"/>
      <c r="F535" s="40"/>
    </row>
    <row r="536" spans="1:6" x14ac:dyDescent="0.2">
      <c r="A536" s="40"/>
      <c r="B536" s="40"/>
      <c r="C536" s="40"/>
      <c r="D536" s="40"/>
      <c r="E536" s="40"/>
      <c r="F536" s="40"/>
    </row>
    <row r="537" spans="1:6" x14ac:dyDescent="0.2">
      <c r="A537" s="40"/>
      <c r="B537" s="40"/>
      <c r="C537" s="40"/>
      <c r="D537" s="40"/>
      <c r="E537" s="40"/>
      <c r="F537" s="40"/>
    </row>
    <row r="538" spans="1:6" x14ac:dyDescent="0.2">
      <c r="A538" s="40"/>
      <c r="B538" s="40"/>
      <c r="C538" s="40"/>
      <c r="D538" s="40"/>
      <c r="E538" s="40"/>
      <c r="F538" s="40"/>
    </row>
    <row r="539" spans="1:6" x14ac:dyDescent="0.2">
      <c r="A539" s="40"/>
      <c r="B539" s="40"/>
      <c r="C539" s="40"/>
      <c r="D539" s="40"/>
      <c r="E539" s="40"/>
      <c r="F539" s="40"/>
    </row>
    <row r="540" spans="1:6" x14ac:dyDescent="0.2">
      <c r="A540" s="40"/>
      <c r="B540" s="40"/>
      <c r="C540" s="40"/>
      <c r="D540" s="40"/>
      <c r="E540" s="40"/>
      <c r="F540" s="40"/>
    </row>
    <row r="541" spans="1:6" x14ac:dyDescent="0.2">
      <c r="A541" s="40"/>
      <c r="B541" s="40"/>
      <c r="C541" s="40"/>
      <c r="D541" s="40"/>
      <c r="E541" s="40"/>
      <c r="F541" s="40"/>
    </row>
    <row r="542" spans="1:6" x14ac:dyDescent="0.2">
      <c r="A542" s="40"/>
      <c r="B542" s="40"/>
      <c r="C542" s="40"/>
      <c r="D542" s="40"/>
      <c r="E542" s="40"/>
      <c r="F542" s="40"/>
    </row>
    <row r="543" spans="1:6" x14ac:dyDescent="0.2">
      <c r="A543" s="40"/>
      <c r="B543" s="40"/>
      <c r="C543" s="40"/>
      <c r="D543" s="40"/>
      <c r="E543" s="40"/>
      <c r="F543" s="40"/>
    </row>
    <row r="544" spans="1:6" x14ac:dyDescent="0.2">
      <c r="A544" s="40"/>
      <c r="B544" s="40"/>
      <c r="C544" s="40"/>
      <c r="D544" s="40"/>
      <c r="E544" s="40"/>
      <c r="F544" s="40"/>
    </row>
    <row r="545" spans="1:6" x14ac:dyDescent="0.2">
      <c r="A545" s="40"/>
      <c r="B545" s="40"/>
      <c r="C545" s="40"/>
      <c r="D545" s="40"/>
      <c r="E545" s="40"/>
      <c r="F545" s="40"/>
    </row>
    <row r="546" spans="1:6" x14ac:dyDescent="0.2">
      <c r="A546" s="40"/>
      <c r="B546" s="40"/>
      <c r="C546" s="40"/>
      <c r="D546" s="40"/>
      <c r="E546" s="40"/>
      <c r="F546" s="40"/>
    </row>
    <row r="547" spans="1:6" x14ac:dyDescent="0.2">
      <c r="A547" s="40"/>
      <c r="B547" s="40"/>
      <c r="C547" s="40"/>
      <c r="D547" s="40"/>
      <c r="E547" s="40"/>
      <c r="F547" s="40"/>
    </row>
    <row r="548" spans="1:6" x14ac:dyDescent="0.2">
      <c r="A548" s="40"/>
      <c r="B548" s="40"/>
      <c r="C548" s="40"/>
      <c r="D548" s="40"/>
      <c r="E548" s="40"/>
      <c r="F548" s="40"/>
    </row>
    <row r="549" spans="1:6" x14ac:dyDescent="0.2">
      <c r="A549" s="40"/>
      <c r="B549" s="40"/>
      <c r="C549" s="40"/>
      <c r="D549" s="40"/>
      <c r="E549" s="40"/>
      <c r="F549" s="40"/>
    </row>
    <row r="550" spans="1:6" x14ac:dyDescent="0.2">
      <c r="A550" s="40"/>
      <c r="B550" s="40"/>
      <c r="C550" s="40"/>
      <c r="D550" s="40"/>
      <c r="E550" s="40"/>
      <c r="F550" s="40"/>
    </row>
    <row r="551" spans="1:6" x14ac:dyDescent="0.2">
      <c r="A551" s="40"/>
      <c r="B551" s="40"/>
      <c r="C551" s="40"/>
      <c r="D551" s="40"/>
      <c r="E551" s="40"/>
      <c r="F551" s="40"/>
    </row>
    <row r="552" spans="1:6" x14ac:dyDescent="0.2">
      <c r="A552" s="40"/>
      <c r="B552" s="40"/>
      <c r="C552" s="40"/>
      <c r="D552" s="40"/>
      <c r="E552" s="40"/>
      <c r="F552" s="40"/>
    </row>
    <row r="553" spans="1:6" x14ac:dyDescent="0.2">
      <c r="A553" s="40"/>
      <c r="B553" s="40"/>
      <c r="C553" s="40"/>
      <c r="D553" s="40"/>
      <c r="E553" s="40"/>
      <c r="F553" s="40"/>
    </row>
    <row r="554" spans="1:6" x14ac:dyDescent="0.2">
      <c r="A554" s="40"/>
      <c r="B554" s="40"/>
      <c r="C554" s="40"/>
      <c r="D554" s="40"/>
      <c r="E554" s="40"/>
      <c r="F554" s="40"/>
    </row>
    <row r="555" spans="1:6" x14ac:dyDescent="0.2">
      <c r="A555" s="40"/>
      <c r="B555" s="40"/>
      <c r="C555" s="40"/>
      <c r="D555" s="40"/>
      <c r="E555" s="40"/>
      <c r="F555" s="40"/>
    </row>
    <row r="556" spans="1:6" x14ac:dyDescent="0.2">
      <c r="A556" s="40"/>
      <c r="B556" s="40"/>
      <c r="C556" s="40"/>
      <c r="D556" s="40"/>
      <c r="E556" s="40"/>
      <c r="F556" s="40"/>
    </row>
    <row r="557" spans="1:6" x14ac:dyDescent="0.2">
      <c r="A557" s="40"/>
      <c r="B557" s="40"/>
      <c r="C557" s="40"/>
      <c r="D557" s="40"/>
      <c r="E557" s="40"/>
      <c r="F557" s="40"/>
    </row>
    <row r="558" spans="1:6" x14ac:dyDescent="0.2">
      <c r="A558" s="40"/>
      <c r="B558" s="40"/>
      <c r="C558" s="40"/>
      <c r="D558" s="40"/>
      <c r="E558" s="40"/>
      <c r="F558" s="40"/>
    </row>
    <row r="559" spans="1:6" x14ac:dyDescent="0.2">
      <c r="A559" s="40"/>
      <c r="B559" s="40"/>
      <c r="C559" s="40"/>
      <c r="D559" s="40"/>
      <c r="E559" s="40"/>
      <c r="F559" s="40"/>
    </row>
    <row r="560" spans="1:6" x14ac:dyDescent="0.2">
      <c r="A560" s="40"/>
      <c r="B560" s="40"/>
      <c r="C560" s="40"/>
      <c r="D560" s="40"/>
      <c r="E560" s="40"/>
      <c r="F560" s="40"/>
    </row>
    <row r="561" spans="1:6" x14ac:dyDescent="0.2">
      <c r="A561" s="40"/>
      <c r="B561" s="40"/>
      <c r="C561" s="40"/>
      <c r="D561" s="40"/>
      <c r="E561" s="40"/>
      <c r="F561" s="40"/>
    </row>
    <row r="562" spans="1:6" x14ac:dyDescent="0.2">
      <c r="A562" s="40"/>
      <c r="B562" s="40"/>
      <c r="C562" s="40"/>
      <c r="D562" s="40"/>
      <c r="E562" s="40"/>
      <c r="F562" s="40"/>
    </row>
    <row r="563" spans="1:6" x14ac:dyDescent="0.2">
      <c r="A563" s="40"/>
      <c r="B563" s="40"/>
      <c r="C563" s="40"/>
      <c r="D563" s="40"/>
      <c r="E563" s="40"/>
      <c r="F563" s="40"/>
    </row>
    <row r="564" spans="1:6" x14ac:dyDescent="0.2">
      <c r="A564" s="40"/>
      <c r="B564" s="40"/>
      <c r="C564" s="40"/>
      <c r="D564" s="40"/>
      <c r="E564" s="40"/>
      <c r="F564" s="40"/>
    </row>
    <row r="565" spans="1:6" x14ac:dyDescent="0.2">
      <c r="A565" s="40"/>
      <c r="B565" s="40"/>
      <c r="C565" s="40"/>
      <c r="D565" s="40"/>
      <c r="E565" s="40"/>
      <c r="F565" s="40"/>
    </row>
    <row r="566" spans="1:6" x14ac:dyDescent="0.2">
      <c r="A566" s="40"/>
      <c r="B566" s="40"/>
      <c r="C566" s="40"/>
      <c r="D566" s="40"/>
      <c r="E566" s="40"/>
      <c r="F566" s="40"/>
    </row>
    <row r="567" spans="1:6" x14ac:dyDescent="0.2">
      <c r="A567" s="40"/>
      <c r="B567" s="40"/>
      <c r="C567" s="40"/>
      <c r="D567" s="40"/>
      <c r="E567" s="40"/>
      <c r="F567" s="40"/>
    </row>
    <row r="568" spans="1:6" x14ac:dyDescent="0.2">
      <c r="A568" s="40"/>
      <c r="B568" s="40"/>
      <c r="C568" s="40"/>
      <c r="D568" s="40"/>
      <c r="E568" s="40"/>
      <c r="F568" s="40"/>
    </row>
  </sheetData>
  <mergeCells count="4">
    <mergeCell ref="B3:B4"/>
    <mergeCell ref="A1:F1"/>
    <mergeCell ref="A3:A4"/>
    <mergeCell ref="C3:F3"/>
  </mergeCells>
  <phoneticPr fontId="5" type="noConversion"/>
  <printOptions horizontalCentered="1"/>
  <pageMargins left="0.62992125984251968" right="0.62992125984251968" top="0.74803149606299213" bottom="0.74803149606299213" header="0.31496062992125984" footer="0.31496062992125984"/>
  <pageSetup paperSize="9" firstPageNumber="16" orientation="portrait" useFirstPageNumber="1" r:id="rId1"/>
  <headerFooter alignWithMargins="0">
    <oddHeader xml:space="preserve">&amp;C&amp;"Arial,Обычный"&amp;8Activitatea economică a întreprinderilor 
&amp;"Arial,Курсив"Экономическая деятельность предприятий  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42"/>
  <dimension ref="A1:T22"/>
  <sheetViews>
    <sheetView view="pageBreakPreview" topLeftCell="A2" zoomScaleNormal="100" zoomScaleSheetLayoutView="100" workbookViewId="0">
      <selection activeCell="M4" sqref="M4"/>
    </sheetView>
  </sheetViews>
  <sheetFormatPr defaultColWidth="9.140625" defaultRowHeight="12.75" x14ac:dyDescent="0.2"/>
  <cols>
    <col min="1" max="1" width="30.5703125" style="10" customWidth="1"/>
    <col min="2" max="9" width="7.5703125" style="10" customWidth="1"/>
    <col min="10" max="16384" width="9.140625" style="10"/>
  </cols>
  <sheetData>
    <row r="1" spans="1:20" s="34" customFormat="1" ht="52.5" customHeight="1" x14ac:dyDescent="0.2">
      <c r="A1" s="896" t="s">
        <v>358</v>
      </c>
      <c r="B1" s="896"/>
      <c r="C1" s="896"/>
      <c r="D1" s="896"/>
      <c r="E1" s="896"/>
      <c r="F1" s="896"/>
      <c r="G1" s="896"/>
      <c r="H1" s="928"/>
      <c r="I1" s="928"/>
    </row>
    <row r="2" spans="1:20" s="34" customFormat="1" ht="16.5" customHeight="1" x14ac:dyDescent="0.2">
      <c r="A2" s="268"/>
      <c r="B2" s="266"/>
      <c r="C2" s="266"/>
      <c r="D2" s="266"/>
      <c r="E2" s="266"/>
      <c r="F2" s="266"/>
      <c r="G2" s="266"/>
      <c r="H2" s="267"/>
      <c r="I2" s="267"/>
    </row>
    <row r="3" spans="1:20" s="89" customFormat="1" ht="66" customHeight="1" x14ac:dyDescent="0.2">
      <c r="A3" s="909"/>
      <c r="B3" s="910" t="s">
        <v>413</v>
      </c>
      <c r="C3" s="910"/>
      <c r="D3" s="877" t="s">
        <v>181</v>
      </c>
      <c r="E3" s="905"/>
      <c r="F3" s="889" t="s">
        <v>182</v>
      </c>
      <c r="G3" s="889"/>
      <c r="H3" s="889" t="s">
        <v>293</v>
      </c>
      <c r="I3" s="927"/>
    </row>
    <row r="4" spans="1:20" s="89" customFormat="1" ht="42.75" customHeight="1" x14ac:dyDescent="0.2">
      <c r="A4" s="891"/>
      <c r="B4" s="261" t="s">
        <v>184</v>
      </c>
      <c r="C4" s="114" t="s">
        <v>32</v>
      </c>
      <c r="D4" s="261" t="s">
        <v>562</v>
      </c>
      <c r="E4" s="114" t="s">
        <v>32</v>
      </c>
      <c r="F4" s="256" t="s">
        <v>185</v>
      </c>
      <c r="G4" s="115" t="s">
        <v>32</v>
      </c>
      <c r="H4" s="256" t="s">
        <v>185</v>
      </c>
      <c r="I4" s="116" t="s">
        <v>32</v>
      </c>
    </row>
    <row r="5" spans="1:20" s="89" customFormat="1" ht="33" customHeight="1" x14ac:dyDescent="0.2">
      <c r="A5" s="445" t="s">
        <v>102</v>
      </c>
      <c r="B5" s="397">
        <v>1499</v>
      </c>
      <c r="C5" s="356">
        <f>SUM(C7:C8)</f>
        <v>100</v>
      </c>
      <c r="D5" s="848">
        <v>12.512</v>
      </c>
      <c r="E5" s="356">
        <v>100</v>
      </c>
      <c r="F5" s="323">
        <v>2433.1999999999998</v>
      </c>
      <c r="G5" s="323">
        <v>100</v>
      </c>
      <c r="H5" s="323">
        <v>2251.9</v>
      </c>
      <c r="I5" s="390">
        <v>100</v>
      </c>
      <c r="J5" s="141"/>
      <c r="K5" s="143"/>
      <c r="L5" s="141"/>
      <c r="M5" s="143"/>
      <c r="N5" s="155"/>
      <c r="O5" s="38"/>
    </row>
    <row r="6" spans="1:20" s="89" customFormat="1" ht="33" customHeight="1" x14ac:dyDescent="0.2">
      <c r="A6" s="340" t="s">
        <v>103</v>
      </c>
      <c r="B6" s="378"/>
      <c r="C6" s="358"/>
      <c r="D6" s="492"/>
      <c r="E6" s="358"/>
      <c r="F6" s="319"/>
      <c r="G6" s="319"/>
      <c r="H6" s="319"/>
      <c r="I6" s="367"/>
      <c r="S6" s="86"/>
      <c r="T6" s="86"/>
    </row>
    <row r="7" spans="1:20" s="89" customFormat="1" ht="33" customHeight="1" x14ac:dyDescent="0.2">
      <c r="A7" s="337" t="s">
        <v>93</v>
      </c>
      <c r="B7" s="378">
        <v>152</v>
      </c>
      <c r="C7" s="358">
        <f>B7/$B$5*100</f>
        <v>10.140093395597065</v>
      </c>
      <c r="D7" s="492">
        <v>1.3080000000000001</v>
      </c>
      <c r="E7" s="358">
        <f>D7/$D$5*100</f>
        <v>10.453964194373402</v>
      </c>
      <c r="F7" s="319">
        <v>196.2</v>
      </c>
      <c r="G7" s="319">
        <f>F7/$F$5*100</f>
        <v>8.0634555318099626</v>
      </c>
      <c r="H7" s="319">
        <v>205.9</v>
      </c>
      <c r="I7" s="367">
        <f>H7/$H$5*100</f>
        <v>9.1433900262000982</v>
      </c>
      <c r="S7" s="86"/>
      <c r="T7" s="86"/>
    </row>
    <row r="8" spans="1:20" s="89" customFormat="1" ht="54.75" customHeight="1" x14ac:dyDescent="0.2">
      <c r="A8" s="338" t="s">
        <v>150</v>
      </c>
      <c r="B8" s="385">
        <v>1347</v>
      </c>
      <c r="C8" s="333">
        <f>B8/$B$5*100</f>
        <v>89.859906604402937</v>
      </c>
      <c r="D8" s="853">
        <v>11.204000000000001</v>
      </c>
      <c r="E8" s="333">
        <f>D8/$D$5*100</f>
        <v>89.546035805626602</v>
      </c>
      <c r="F8" s="324">
        <v>2237</v>
      </c>
      <c r="G8" s="324">
        <f>F8/$F$5*100</f>
        <v>91.936544468190036</v>
      </c>
      <c r="H8" s="324">
        <v>2046</v>
      </c>
      <c r="I8" s="324">
        <f>H8/$H$5*100</f>
        <v>90.856609973799891</v>
      </c>
      <c r="J8" s="143"/>
    </row>
    <row r="9" spans="1:20" s="34" customFormat="1" ht="12" customHeight="1" x14ac:dyDescent="0.2">
      <c r="A9" s="91"/>
      <c r="B9" s="122"/>
      <c r="C9" s="124"/>
      <c r="D9" s="121"/>
      <c r="E9" s="156"/>
      <c r="F9" s="109"/>
      <c r="G9" s="122"/>
      <c r="H9" s="122"/>
      <c r="I9" s="124"/>
    </row>
    <row r="10" spans="1:20" s="34" customFormat="1" x14ac:dyDescent="0.2">
      <c r="A10" s="36"/>
      <c r="B10" s="36"/>
      <c r="C10" s="36"/>
      <c r="D10" s="36"/>
      <c r="E10" s="36"/>
      <c r="F10" s="36"/>
      <c r="G10" s="36"/>
      <c r="H10" s="36"/>
      <c r="I10" s="36"/>
    </row>
    <row r="11" spans="1:20" s="34" customFormat="1" ht="18.75" customHeight="1" x14ac:dyDescent="0.2">
      <c r="A11" s="285"/>
      <c r="B11" s="286"/>
      <c r="C11" s="285"/>
      <c r="D11" s="285"/>
      <c r="E11" s="285"/>
      <c r="F11" s="285"/>
      <c r="G11" s="285"/>
      <c r="H11" s="265"/>
      <c r="I11" s="265"/>
    </row>
    <row r="12" spans="1:20" s="34" customFormat="1" ht="37.9" customHeight="1" x14ac:dyDescent="0.2">
      <c r="A12" s="154" t="s">
        <v>136</v>
      </c>
      <c r="B12" s="158">
        <v>8.1000000000000003E-2</v>
      </c>
      <c r="C12" s="157"/>
      <c r="D12" s="157"/>
      <c r="E12" s="157"/>
      <c r="F12" s="157"/>
      <c r="G12" s="157"/>
      <c r="H12" s="157"/>
      <c r="I12" s="157"/>
    </row>
    <row r="13" spans="1:20" s="34" customFormat="1" ht="51" x14ac:dyDescent="0.2">
      <c r="A13" s="284" t="s">
        <v>137</v>
      </c>
      <c r="B13" s="158">
        <v>0.91900000000000004</v>
      </c>
      <c r="C13" s="157"/>
      <c r="D13" s="157"/>
      <c r="E13" s="157"/>
      <c r="F13" s="157"/>
      <c r="G13" s="157"/>
      <c r="H13" s="157"/>
      <c r="I13" s="157"/>
    </row>
    <row r="14" spans="1:20" s="34" customFormat="1" ht="19.149999999999999" customHeight="1" x14ac:dyDescent="0.2">
      <c r="A14" s="219"/>
      <c r="B14" s="231"/>
      <c r="D14" s="157"/>
      <c r="E14" s="157"/>
      <c r="F14" s="157"/>
      <c r="G14" s="157"/>
      <c r="H14" s="157"/>
      <c r="I14" s="157"/>
    </row>
    <row r="15" spans="1:20" s="34" customFormat="1" x14ac:dyDescent="0.2">
      <c r="A15" s="157"/>
      <c r="B15" s="231"/>
      <c r="D15" s="157"/>
      <c r="E15" s="157"/>
      <c r="F15" s="157"/>
      <c r="G15" s="157"/>
      <c r="H15" s="157"/>
      <c r="I15" s="157"/>
    </row>
    <row r="16" spans="1:20" s="34" customFormat="1" ht="31.9" customHeight="1" x14ac:dyDescent="0.2">
      <c r="A16" s="157"/>
      <c r="B16" s="157"/>
      <c r="C16" s="157"/>
      <c r="D16" s="157"/>
      <c r="E16" s="157"/>
      <c r="F16" s="157"/>
      <c r="G16" s="157"/>
      <c r="H16" s="157"/>
      <c r="I16" s="157"/>
    </row>
    <row r="17" spans="1:9" s="34" customFormat="1" ht="30" customHeight="1" x14ac:dyDescent="0.2">
      <c r="A17" s="157"/>
      <c r="B17" s="157"/>
      <c r="C17" s="157"/>
      <c r="D17" s="157"/>
      <c r="E17" s="157"/>
      <c r="F17" s="157"/>
      <c r="G17" s="157"/>
      <c r="H17" s="157"/>
      <c r="I17" s="157"/>
    </row>
    <row r="18" spans="1:9" s="34" customFormat="1" ht="30.6" customHeight="1" x14ac:dyDescent="0.2">
      <c r="A18" s="484"/>
      <c r="B18" s="484"/>
      <c r="C18" s="484"/>
      <c r="D18" s="484"/>
      <c r="E18" s="484"/>
      <c r="F18" s="484"/>
      <c r="G18" s="484"/>
      <c r="H18" s="157"/>
      <c r="I18" s="157"/>
    </row>
    <row r="19" spans="1:9" s="34" customFormat="1" ht="52.9" customHeight="1" x14ac:dyDescent="0.2">
      <c r="A19" s="157"/>
      <c r="B19" s="157"/>
      <c r="C19" s="157"/>
      <c r="D19" s="157"/>
      <c r="E19" s="157"/>
      <c r="F19" s="157"/>
      <c r="G19" s="157"/>
      <c r="H19" s="157"/>
      <c r="I19" s="157"/>
    </row>
    <row r="20" spans="1:9" s="34" customFormat="1" x14ac:dyDescent="0.2">
      <c r="A20" s="157"/>
      <c r="B20" s="157"/>
      <c r="C20" s="157"/>
      <c r="D20" s="157"/>
      <c r="E20" s="157"/>
      <c r="F20" s="157"/>
      <c r="G20" s="157"/>
      <c r="H20" s="157"/>
      <c r="I20" s="157"/>
    </row>
    <row r="21" spans="1:9" s="34" customFormat="1" x14ac:dyDescent="0.2">
      <c r="A21" s="157"/>
      <c r="B21" s="157"/>
      <c r="C21" s="157"/>
      <c r="D21" s="157"/>
      <c r="E21" s="157"/>
      <c r="F21" s="157"/>
      <c r="G21" s="157"/>
      <c r="H21" s="157"/>
      <c r="I21" s="157"/>
    </row>
    <row r="22" spans="1:9" s="34" customFormat="1" x14ac:dyDescent="0.2"/>
  </sheetData>
  <mergeCells count="6">
    <mergeCell ref="H3:I3"/>
    <mergeCell ref="A1:I1"/>
    <mergeCell ref="A3:A4"/>
    <mergeCell ref="B3:C3"/>
    <mergeCell ref="D3:E3"/>
    <mergeCell ref="F3:G3"/>
  </mergeCells>
  <phoneticPr fontId="5" type="noConversion"/>
  <printOptions horizontalCentered="1"/>
  <pageMargins left="0.62992125984251968" right="0.62992125984251968" top="0.74803149606299213" bottom="0.74803149606299213" header="0.31496062992125984" footer="0.31496062992125984"/>
  <pageSetup paperSize="9" firstPageNumber="16" orientation="portrait" useFirstPageNumber="1" r:id="rId1"/>
  <headerFooter alignWithMargins="0">
    <oddHeader xml:space="preserve">&amp;C&amp;"Arial,Обычный"&amp;8Activitatea economică a întreprinderilor 
&amp;"Arial,Курсив"Экономическая деятельность предприятий 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44"/>
  <dimension ref="A1:M27"/>
  <sheetViews>
    <sheetView view="pageBreakPreview" topLeftCell="A4" zoomScaleNormal="130" zoomScaleSheetLayoutView="100" zoomScalePageLayoutView="98" workbookViewId="0">
      <selection activeCell="I4" sqref="I4"/>
    </sheetView>
  </sheetViews>
  <sheetFormatPr defaultColWidth="9.140625" defaultRowHeight="12.75" x14ac:dyDescent="0.2"/>
  <cols>
    <col min="1" max="1" width="29.28515625" style="10" customWidth="1"/>
    <col min="2" max="7" width="9.85546875" style="10" customWidth="1"/>
    <col min="8" max="8" width="8.140625" style="10" customWidth="1"/>
    <col min="9" max="16384" width="9.140625" style="10"/>
  </cols>
  <sheetData>
    <row r="1" spans="1:13" s="34" customFormat="1" ht="50.25" customHeight="1" x14ac:dyDescent="0.2">
      <c r="A1" s="870" t="s">
        <v>392</v>
      </c>
      <c r="B1" s="870"/>
      <c r="C1" s="870"/>
      <c r="D1" s="870"/>
      <c r="E1" s="870"/>
      <c r="F1" s="870"/>
      <c r="G1" s="870"/>
    </row>
    <row r="2" spans="1:13" s="34" customFormat="1" ht="12.75" customHeight="1" x14ac:dyDescent="0.2">
      <c r="A2" s="252"/>
      <c r="B2" s="252"/>
      <c r="C2" s="252"/>
      <c r="D2" s="252"/>
      <c r="E2" s="252"/>
      <c r="F2" s="252"/>
      <c r="G2" s="252"/>
    </row>
    <row r="3" spans="1:13" s="34" customFormat="1" ht="27" customHeight="1" x14ac:dyDescent="0.2">
      <c r="A3" s="873" t="s">
        <v>80</v>
      </c>
      <c r="B3" s="913" t="s">
        <v>404</v>
      </c>
      <c r="C3" s="877" t="s">
        <v>191</v>
      </c>
      <c r="D3" s="879"/>
      <c r="E3" s="879"/>
      <c r="F3" s="879"/>
      <c r="G3" s="879"/>
    </row>
    <row r="4" spans="1:13" s="34" customFormat="1" ht="56.25" customHeight="1" x14ac:dyDescent="0.2">
      <c r="A4" s="874"/>
      <c r="B4" s="876"/>
      <c r="C4" s="254" t="s">
        <v>157</v>
      </c>
      <c r="D4" s="261" t="s">
        <v>158</v>
      </c>
      <c r="E4" s="261" t="s">
        <v>159</v>
      </c>
      <c r="F4" s="256" t="s">
        <v>160</v>
      </c>
      <c r="G4" s="257" t="s">
        <v>161</v>
      </c>
    </row>
    <row r="5" spans="1:13" s="34" customFormat="1" ht="36" customHeight="1" x14ac:dyDescent="0.2">
      <c r="A5" s="336" t="s">
        <v>52</v>
      </c>
      <c r="B5" s="387">
        <f>SUM(C5:G5)</f>
        <v>1805</v>
      </c>
      <c r="C5" s="432">
        <v>1503</v>
      </c>
      <c r="D5" s="432">
        <v>126</v>
      </c>
      <c r="E5" s="432">
        <v>118</v>
      </c>
      <c r="F5" s="432">
        <v>47</v>
      </c>
      <c r="G5" s="432">
        <v>11</v>
      </c>
    </row>
    <row r="6" spans="1:13" s="34" customFormat="1" ht="45.75" customHeight="1" x14ac:dyDescent="0.2">
      <c r="A6" s="336" t="s">
        <v>563</v>
      </c>
      <c r="B6" s="520">
        <v>20.43</v>
      </c>
      <c r="C6" s="492">
        <v>3.1040000000000001</v>
      </c>
      <c r="D6" s="492">
        <v>1.595</v>
      </c>
      <c r="E6" s="492">
        <v>3.5979999999999999</v>
      </c>
      <c r="F6" s="492">
        <v>4.87</v>
      </c>
      <c r="G6" s="492">
        <v>7.2629999999999999</v>
      </c>
      <c r="H6" s="492"/>
      <c r="I6" s="492"/>
      <c r="J6" s="492"/>
      <c r="K6" s="492"/>
      <c r="L6" s="492"/>
      <c r="M6" s="492"/>
    </row>
    <row r="7" spans="1:13" s="34" customFormat="1" ht="36.75" customHeight="1" x14ac:dyDescent="0.2">
      <c r="A7" s="336" t="s">
        <v>53</v>
      </c>
      <c r="B7" s="434">
        <f>SUM(C7:G7)</f>
        <v>13587.2</v>
      </c>
      <c r="C7" s="351">
        <v>1624.3</v>
      </c>
      <c r="D7" s="351">
        <v>718</v>
      </c>
      <c r="E7" s="351">
        <v>1356.8</v>
      </c>
      <c r="F7" s="351">
        <v>2739</v>
      </c>
      <c r="G7" s="351">
        <v>7149.1</v>
      </c>
    </row>
    <row r="8" spans="1:13" s="34" customFormat="1" ht="36" customHeight="1" x14ac:dyDescent="0.2">
      <c r="A8" s="339" t="s">
        <v>193</v>
      </c>
      <c r="B8" s="434">
        <f>B7/$B$5*1000</f>
        <v>7527.5346260387814</v>
      </c>
      <c r="C8" s="351">
        <f>C7/$C$5*1000</f>
        <v>1080.705256154358</v>
      </c>
      <c r="D8" s="351">
        <f>D7/$D$5*1000</f>
        <v>5698.4126984126988</v>
      </c>
      <c r="E8" s="351">
        <f>E7/$E$5*1000</f>
        <v>11498.305084745763</v>
      </c>
      <c r="F8" s="351">
        <f>F7/$F$5*1000</f>
        <v>58276.595744680853</v>
      </c>
      <c r="G8" s="351">
        <f>G7/$G$5*1000</f>
        <v>649918.18181818188</v>
      </c>
    </row>
    <row r="9" spans="1:13" s="34" customFormat="1" ht="41.25" customHeight="1" x14ac:dyDescent="0.2">
      <c r="A9" s="339" t="s">
        <v>81</v>
      </c>
      <c r="B9" s="434">
        <v>665.06118453255021</v>
      </c>
      <c r="C9" s="351">
        <v>523.29252577319585</v>
      </c>
      <c r="D9" s="351">
        <v>450.15673981191225</v>
      </c>
      <c r="E9" s="351">
        <v>377.0983879933296</v>
      </c>
      <c r="F9" s="351">
        <v>562.42299794661187</v>
      </c>
      <c r="G9" s="351">
        <v>984.31777502409477</v>
      </c>
    </row>
    <row r="10" spans="1:13" s="34" customFormat="1" ht="54" customHeight="1" x14ac:dyDescent="0.2">
      <c r="A10" s="393" t="s">
        <v>541</v>
      </c>
      <c r="B10" s="435">
        <f>SUM(C10:G10)</f>
        <v>12812</v>
      </c>
      <c r="C10" s="436">
        <v>1653.2</v>
      </c>
      <c r="D10" s="436">
        <v>690.6</v>
      </c>
      <c r="E10" s="436">
        <v>1341.1</v>
      </c>
      <c r="F10" s="436">
        <v>2603.8000000000002</v>
      </c>
      <c r="G10" s="436">
        <v>6523.3</v>
      </c>
    </row>
    <row r="11" spans="1:13" s="34" customFormat="1" ht="39.75" customHeight="1" x14ac:dyDescent="0.2">
      <c r="A11" s="103"/>
      <c r="B11" s="198"/>
      <c r="C11" s="198"/>
      <c r="D11" s="199"/>
      <c r="E11" s="199"/>
      <c r="F11" s="200"/>
      <c r="G11" s="200"/>
    </row>
    <row r="12" spans="1:13" ht="43.5" customHeight="1" x14ac:dyDescent="0.25">
      <c r="A12" s="75"/>
      <c r="B12" s="48"/>
      <c r="C12" s="48"/>
      <c r="D12" s="49"/>
      <c r="E12" s="50"/>
      <c r="F12" s="78"/>
      <c r="G12" s="78"/>
    </row>
    <row r="13" spans="1:13" ht="13.5" x14ac:dyDescent="0.25">
      <c r="A13" s="40"/>
      <c r="B13" s="40"/>
      <c r="C13" s="40"/>
      <c r="D13" s="27"/>
      <c r="E13" s="27"/>
      <c r="F13" s="40"/>
      <c r="G13" s="40"/>
    </row>
    <row r="14" spans="1:13" x14ac:dyDescent="0.2">
      <c r="A14" s="475"/>
      <c r="B14" s="475"/>
      <c r="C14" s="482"/>
      <c r="D14" s="483"/>
      <c r="E14" s="483"/>
      <c r="F14" s="475"/>
      <c r="G14" s="475"/>
    </row>
    <row r="15" spans="1:13" ht="13.5" x14ac:dyDescent="0.25">
      <c r="A15" s="40"/>
      <c r="B15" s="40"/>
      <c r="C15" s="61"/>
      <c r="D15" s="27"/>
      <c r="E15" s="27"/>
      <c r="F15" s="40"/>
      <c r="G15" s="40"/>
    </row>
    <row r="16" spans="1:13" x14ac:dyDescent="0.2">
      <c r="A16" s="40"/>
      <c r="B16" s="40"/>
      <c r="C16" s="61"/>
      <c r="D16" s="40"/>
      <c r="E16" s="40"/>
      <c r="F16" s="40"/>
      <c r="G16" s="40"/>
    </row>
    <row r="17" spans="1:7" x14ac:dyDescent="0.2">
      <c r="A17" s="40"/>
      <c r="B17" s="40"/>
      <c r="C17" s="40"/>
      <c r="D17" s="40"/>
      <c r="E17" s="40"/>
      <c r="F17" s="40"/>
      <c r="G17" s="40"/>
    </row>
    <row r="18" spans="1:7" x14ac:dyDescent="0.2">
      <c r="A18" s="40"/>
      <c r="B18" s="40"/>
      <c r="C18" s="40"/>
      <c r="D18" s="40"/>
      <c r="E18" s="40"/>
      <c r="F18" s="40"/>
      <c r="G18" s="40"/>
    </row>
    <row r="19" spans="1:7" ht="13.5" x14ac:dyDescent="0.25">
      <c r="A19" s="40"/>
      <c r="B19" s="40"/>
      <c r="C19" s="76"/>
      <c r="D19" s="40"/>
      <c r="E19" s="40"/>
      <c r="F19" s="40"/>
      <c r="G19" s="40"/>
    </row>
    <row r="20" spans="1:7" x14ac:dyDescent="0.2">
      <c r="A20" s="40"/>
      <c r="B20" s="40"/>
      <c r="C20" s="61"/>
      <c r="D20" s="40"/>
      <c r="E20" s="40"/>
      <c r="F20" s="40"/>
      <c r="G20" s="40"/>
    </row>
    <row r="21" spans="1:7" x14ac:dyDescent="0.2">
      <c r="A21" s="40"/>
      <c r="B21" s="40"/>
      <c r="C21" s="61"/>
      <c r="D21" s="40"/>
      <c r="E21" s="40"/>
      <c r="F21" s="40"/>
      <c r="G21" s="40"/>
    </row>
    <row r="22" spans="1:7" x14ac:dyDescent="0.2">
      <c r="A22" s="40"/>
      <c r="B22" s="40"/>
      <c r="C22" s="61"/>
      <c r="D22" s="40"/>
      <c r="E22" s="40"/>
      <c r="F22" s="40"/>
      <c r="G22" s="40"/>
    </row>
    <row r="23" spans="1:7" x14ac:dyDescent="0.2">
      <c r="A23" s="40"/>
      <c r="B23" s="40"/>
      <c r="C23" s="40"/>
      <c r="D23" s="40"/>
      <c r="E23" s="40"/>
      <c r="F23" s="40"/>
      <c r="G23" s="40"/>
    </row>
    <row r="24" spans="1:7" x14ac:dyDescent="0.2">
      <c r="A24" s="40"/>
      <c r="B24" s="40"/>
      <c r="C24" s="40"/>
      <c r="D24" s="40"/>
      <c r="E24" s="40"/>
      <c r="F24" s="40"/>
      <c r="G24" s="40"/>
    </row>
    <row r="25" spans="1:7" x14ac:dyDescent="0.2">
      <c r="A25" s="40"/>
      <c r="B25" s="40"/>
      <c r="C25" s="40"/>
      <c r="D25" s="40"/>
      <c r="E25" s="40"/>
      <c r="F25" s="40"/>
      <c r="G25" s="40"/>
    </row>
    <row r="26" spans="1:7" x14ac:dyDescent="0.2">
      <c r="A26" s="40"/>
      <c r="B26" s="40"/>
      <c r="C26" s="40"/>
      <c r="D26" s="40"/>
      <c r="E26" s="40"/>
      <c r="F26" s="40"/>
      <c r="G26" s="40"/>
    </row>
    <row r="27" spans="1:7" x14ac:dyDescent="0.2">
      <c r="A27" s="40"/>
      <c r="B27" s="40"/>
      <c r="C27" s="40"/>
      <c r="D27" s="40"/>
      <c r="E27" s="40"/>
      <c r="F27" s="40"/>
      <c r="G27" s="40"/>
    </row>
  </sheetData>
  <mergeCells count="4">
    <mergeCell ref="A1:G1"/>
    <mergeCell ref="A3:A4"/>
    <mergeCell ref="B3:B4"/>
    <mergeCell ref="C3:G3"/>
  </mergeCells>
  <phoneticPr fontId="5" type="noConversion"/>
  <printOptions horizontalCentered="1"/>
  <pageMargins left="0.62992125984251968" right="0.62992125984251968" top="0.74803149606299213" bottom="0.74803149606299213" header="0.31496062992125984" footer="0.31496062992125984"/>
  <pageSetup paperSize="9" firstPageNumber="16" orientation="portrait" useFirstPageNumber="1" r:id="rId1"/>
  <headerFooter alignWithMargins="0">
    <oddHeader xml:space="preserve">&amp;C&amp;"Arial,Обычный"&amp;8Activitatea economică a întreprinderilor 
&amp;"Arial,Курсив"Экономическая деятельность предприятий 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46"/>
  <dimension ref="A1:I19"/>
  <sheetViews>
    <sheetView view="pageBreakPreview" zoomScaleNormal="100" zoomScaleSheetLayoutView="100" workbookViewId="0">
      <selection activeCell="D3" sqref="D3"/>
    </sheetView>
  </sheetViews>
  <sheetFormatPr defaultColWidth="9.140625" defaultRowHeight="12.75" x14ac:dyDescent="0.2"/>
  <cols>
    <col min="1" max="1" width="30.85546875" style="10" customWidth="1"/>
    <col min="2" max="2" width="7.5703125" style="10" customWidth="1"/>
    <col min="3" max="3" width="7.140625" style="10" customWidth="1"/>
    <col min="4" max="6" width="7.5703125" style="10" customWidth="1"/>
    <col min="7" max="7" width="7" style="10" customWidth="1"/>
    <col min="8" max="9" width="7.5703125" style="10" customWidth="1"/>
    <col min="10" max="16384" width="9.140625" style="10"/>
  </cols>
  <sheetData>
    <row r="1" spans="1:9" ht="59.25" customHeight="1" x14ac:dyDescent="0.2">
      <c r="A1" s="896" t="s">
        <v>348</v>
      </c>
      <c r="B1" s="934"/>
      <c r="C1" s="934"/>
      <c r="D1" s="934"/>
      <c r="E1" s="934"/>
      <c r="F1" s="934"/>
      <c r="G1" s="934"/>
      <c r="H1" s="935"/>
      <c r="I1" s="935"/>
    </row>
    <row r="2" spans="1:9" s="11" customFormat="1" ht="64.5" customHeight="1" x14ac:dyDescent="0.25">
      <c r="A2" s="909"/>
      <c r="B2" s="877" t="s">
        <v>180</v>
      </c>
      <c r="C2" s="905"/>
      <c r="D2" s="877" t="s">
        <v>181</v>
      </c>
      <c r="E2" s="905"/>
      <c r="F2" s="889" t="s">
        <v>182</v>
      </c>
      <c r="G2" s="889"/>
      <c r="H2" s="889" t="s">
        <v>272</v>
      </c>
      <c r="I2" s="927"/>
    </row>
    <row r="3" spans="1:9" s="11" customFormat="1" ht="34.5" customHeight="1" x14ac:dyDescent="0.25">
      <c r="A3" s="891"/>
      <c r="B3" s="665" t="s">
        <v>184</v>
      </c>
      <c r="C3" s="114" t="s">
        <v>32</v>
      </c>
      <c r="D3" s="261" t="s">
        <v>564</v>
      </c>
      <c r="E3" s="114" t="s">
        <v>32</v>
      </c>
      <c r="F3" s="256" t="s">
        <v>185</v>
      </c>
      <c r="G3" s="115" t="s">
        <v>32</v>
      </c>
      <c r="H3" s="256" t="s">
        <v>185</v>
      </c>
      <c r="I3" s="116" t="s">
        <v>32</v>
      </c>
    </row>
    <row r="4" spans="1:9" s="11" customFormat="1" ht="17.25" customHeight="1" x14ac:dyDescent="0.25">
      <c r="A4" s="431" t="s">
        <v>91</v>
      </c>
      <c r="B4" s="418">
        <f>SUM(B6:B11)</f>
        <v>1805</v>
      </c>
      <c r="C4" s="356">
        <f t="shared" ref="C4:I4" si="0">SUM(C6:C11)</f>
        <v>100</v>
      </c>
      <c r="D4" s="848">
        <v>20.43</v>
      </c>
      <c r="E4" s="356">
        <f t="shared" si="0"/>
        <v>100</v>
      </c>
      <c r="F4" s="212">
        <f>SUM(F6:F11)</f>
        <v>13587.2</v>
      </c>
      <c r="G4" s="212">
        <f t="shared" si="0"/>
        <v>99.999999999999986</v>
      </c>
      <c r="H4" s="212">
        <f t="shared" si="0"/>
        <v>12812.000000000002</v>
      </c>
      <c r="I4" s="212">
        <f t="shared" si="0"/>
        <v>99.999999999999972</v>
      </c>
    </row>
    <row r="5" spans="1:9" s="11" customFormat="1" ht="17.25" customHeight="1" x14ac:dyDescent="0.25">
      <c r="A5" s="340" t="s">
        <v>74</v>
      </c>
      <c r="B5" s="419"/>
      <c r="C5" s="357"/>
      <c r="D5" s="492"/>
      <c r="E5" s="357"/>
      <c r="F5" s="367"/>
      <c r="G5" s="367"/>
      <c r="H5" s="367"/>
      <c r="I5" s="367"/>
    </row>
    <row r="6" spans="1:9" s="11" customFormat="1" ht="30.75" customHeight="1" x14ac:dyDescent="0.25">
      <c r="A6" s="337" t="s">
        <v>94</v>
      </c>
      <c r="B6" s="419">
        <v>268</v>
      </c>
      <c r="C6" s="358">
        <f t="shared" ref="C6:C11" si="1">B6/$B$4*100</f>
        <v>14.847645429362879</v>
      </c>
      <c r="D6" s="492">
        <v>1.6839999999999999</v>
      </c>
      <c r="E6" s="358">
        <f t="shared" ref="E6:E11" si="2">D6/$D$4*100</f>
        <v>8.2427802251590805</v>
      </c>
      <c r="F6" s="367">
        <v>765.1</v>
      </c>
      <c r="G6" s="367">
        <f t="shared" ref="G6:G11" si="3">F6/$F$4*100</f>
        <v>5.631035091851154</v>
      </c>
      <c r="H6" s="367">
        <v>796.9</v>
      </c>
      <c r="I6" s="367">
        <f t="shared" ref="I6:I11" si="4">H6/$H$4*100</f>
        <v>6.2199500468310953</v>
      </c>
    </row>
    <row r="7" spans="1:9" s="11" customFormat="1" ht="54" customHeight="1" x14ac:dyDescent="0.25">
      <c r="A7" s="337" t="s">
        <v>299</v>
      </c>
      <c r="B7" s="419">
        <v>88</v>
      </c>
      <c r="C7" s="358">
        <f t="shared" si="1"/>
        <v>4.8753462603878122</v>
      </c>
      <c r="D7" s="492">
        <v>0.28799999999999998</v>
      </c>
      <c r="E7" s="358">
        <f t="shared" si="2"/>
        <v>1.409691629955947</v>
      </c>
      <c r="F7" s="367">
        <v>100.8</v>
      </c>
      <c r="G7" s="367">
        <f t="shared" si="3"/>
        <v>0.74187470560527546</v>
      </c>
      <c r="H7" s="367">
        <v>100.5</v>
      </c>
      <c r="I7" s="367">
        <f t="shared" si="4"/>
        <v>0.78442085544801732</v>
      </c>
    </row>
    <row r="8" spans="1:9" s="11" customFormat="1" ht="54.75" customHeight="1" x14ac:dyDescent="0.25">
      <c r="A8" s="337" t="s">
        <v>151</v>
      </c>
      <c r="B8" s="419">
        <v>63</v>
      </c>
      <c r="C8" s="358">
        <f t="shared" si="1"/>
        <v>3.4903047091412747</v>
      </c>
      <c r="D8" s="492">
        <v>0.72</v>
      </c>
      <c r="E8" s="358">
        <f t="shared" si="2"/>
        <v>3.5242290748898677</v>
      </c>
      <c r="F8" s="367">
        <v>174.6</v>
      </c>
      <c r="G8" s="367">
        <f t="shared" si="3"/>
        <v>1.2850329722091378</v>
      </c>
      <c r="H8" s="367">
        <v>205</v>
      </c>
      <c r="I8" s="367">
        <f t="shared" si="4"/>
        <v>1.6000624414611297</v>
      </c>
    </row>
    <row r="9" spans="1:9" s="11" customFormat="1" ht="28.5" customHeight="1" x14ac:dyDescent="0.25">
      <c r="A9" s="337" t="s">
        <v>95</v>
      </c>
      <c r="B9" s="348">
        <v>231</v>
      </c>
      <c r="C9" s="621">
        <f t="shared" si="1"/>
        <v>12.797783933518007</v>
      </c>
      <c r="D9" s="492">
        <v>5.4349999999999996</v>
      </c>
      <c r="E9" s="330">
        <f t="shared" si="2"/>
        <v>26.603034752814487</v>
      </c>
      <c r="F9" s="367">
        <v>6677.1</v>
      </c>
      <c r="G9" s="367">
        <f t="shared" si="3"/>
        <v>49.14257536504946</v>
      </c>
      <c r="H9" s="367">
        <v>5950.7</v>
      </c>
      <c r="I9" s="319">
        <f t="shared" si="4"/>
        <v>46.446300343428028</v>
      </c>
    </row>
    <row r="10" spans="1:9" s="11" customFormat="1" ht="63" customHeight="1" x14ac:dyDescent="0.25">
      <c r="A10" s="337" t="s">
        <v>209</v>
      </c>
      <c r="B10" s="348">
        <v>932</v>
      </c>
      <c r="C10" s="621">
        <f t="shared" si="1"/>
        <v>51.634349030470915</v>
      </c>
      <c r="D10" s="492">
        <v>9.9030000000000005</v>
      </c>
      <c r="E10" s="330">
        <f t="shared" si="2"/>
        <v>48.47283406754773</v>
      </c>
      <c r="F10" s="367">
        <v>4764</v>
      </c>
      <c r="G10" s="367">
        <f t="shared" si="3"/>
        <v>35.06241168158266</v>
      </c>
      <c r="H10" s="367">
        <v>4649.8</v>
      </c>
      <c r="I10" s="319">
        <f t="shared" si="4"/>
        <v>36.292538245394937</v>
      </c>
    </row>
    <row r="11" spans="1:9" s="11" customFormat="1" ht="33.75" x14ac:dyDescent="0.25">
      <c r="A11" s="338" t="s">
        <v>96</v>
      </c>
      <c r="B11" s="352">
        <v>223</v>
      </c>
      <c r="C11" s="333">
        <f t="shared" si="1"/>
        <v>12.354570637119114</v>
      </c>
      <c r="D11" s="853">
        <v>2.4</v>
      </c>
      <c r="E11" s="333">
        <f t="shared" si="2"/>
        <v>11.747430249632892</v>
      </c>
      <c r="F11" s="324">
        <v>1105.5999999999999</v>
      </c>
      <c r="G11" s="324">
        <f t="shared" si="3"/>
        <v>8.1370701837023063</v>
      </c>
      <c r="H11" s="324">
        <v>1109.0999999999999</v>
      </c>
      <c r="I11" s="324">
        <f t="shared" si="4"/>
        <v>8.6567280674367773</v>
      </c>
    </row>
    <row r="12" spans="1:9" s="11" customFormat="1" ht="13.5" x14ac:dyDescent="0.25">
      <c r="A12" s="622"/>
      <c r="B12" s="624"/>
      <c r="C12" s="621"/>
      <c r="D12" s="226"/>
      <c r="E12" s="621"/>
      <c r="F12" s="617"/>
      <c r="G12" s="617"/>
      <c r="H12" s="617"/>
      <c r="I12" s="617"/>
    </row>
    <row r="13" spans="1:9" ht="27" customHeight="1" x14ac:dyDescent="0.2">
      <c r="A13" s="253" t="s">
        <v>198</v>
      </c>
      <c r="B13" s="97">
        <v>49.1</v>
      </c>
      <c r="C13" s="122">
        <f>B13/SUM($B$13:$B$15)</f>
        <v>0.49099999999999999</v>
      </c>
      <c r="D13" s="159"/>
      <c r="E13" s="110"/>
      <c r="F13" s="122"/>
      <c r="G13" s="122"/>
      <c r="H13" s="160"/>
      <c r="I13" s="160"/>
    </row>
    <row r="14" spans="1:9" ht="51.75" customHeight="1" x14ac:dyDescent="0.2">
      <c r="A14" s="253" t="s">
        <v>199</v>
      </c>
      <c r="B14" s="97">
        <v>35.1</v>
      </c>
      <c r="C14" s="122">
        <f>B14/SUM($B$13:$B$15)</f>
        <v>0.35100000000000003</v>
      </c>
      <c r="D14" s="34"/>
      <c r="E14" s="110"/>
      <c r="F14" s="34"/>
      <c r="G14" s="34"/>
      <c r="H14" s="34"/>
      <c r="I14" s="34"/>
    </row>
    <row r="15" spans="1:9" ht="24" customHeight="1" x14ac:dyDescent="0.2">
      <c r="A15" s="487" t="s">
        <v>239</v>
      </c>
      <c r="B15" s="534">
        <v>15.8</v>
      </c>
      <c r="C15" s="122">
        <f>B15/SUM($B$13:$B$15)</f>
        <v>0.158</v>
      </c>
      <c r="D15" s="34"/>
      <c r="E15" s="110"/>
      <c r="F15" s="34"/>
      <c r="G15" s="34"/>
      <c r="H15" s="34"/>
      <c r="I15" s="34"/>
    </row>
    <row r="16" spans="1:9" ht="26.25" customHeight="1" x14ac:dyDescent="0.2">
      <c r="A16" s="34"/>
      <c r="B16" s="504">
        <f>SUM(B13:B15)</f>
        <v>100</v>
      </c>
      <c r="C16" s="531"/>
      <c r="D16" s="34"/>
      <c r="E16" s="110"/>
      <c r="F16" s="34"/>
      <c r="G16" s="34"/>
      <c r="H16" s="34"/>
      <c r="I16" s="34"/>
    </row>
    <row r="17" spans="1:9" ht="45" customHeight="1" x14ac:dyDescent="0.2">
      <c r="A17" s="34"/>
      <c r="B17" s="34"/>
      <c r="C17" s="486"/>
      <c r="D17" s="484"/>
      <c r="E17" s="319"/>
      <c r="F17" s="484"/>
      <c r="G17" s="484"/>
      <c r="H17" s="34"/>
      <c r="I17" s="34"/>
    </row>
    <row r="18" spans="1:9" ht="60.75" customHeight="1" x14ac:dyDescent="0.2">
      <c r="C18" s="153"/>
      <c r="D18" s="34"/>
      <c r="E18" s="34"/>
      <c r="F18" s="34"/>
      <c r="G18" s="34"/>
      <c r="H18" s="34"/>
      <c r="I18" s="34"/>
    </row>
    <row r="19" spans="1:9" x14ac:dyDescent="0.2">
      <c r="C19" s="153"/>
      <c r="D19" s="34"/>
      <c r="E19" s="34"/>
      <c r="F19" s="34"/>
      <c r="G19" s="34"/>
      <c r="H19" s="34"/>
      <c r="I19" s="34"/>
    </row>
  </sheetData>
  <mergeCells count="6">
    <mergeCell ref="A1:I1"/>
    <mergeCell ref="A2:A3"/>
    <mergeCell ref="B2:C2"/>
    <mergeCell ref="D2:E2"/>
    <mergeCell ref="F2:G2"/>
    <mergeCell ref="H2:I2"/>
  </mergeCells>
  <phoneticPr fontId="5" type="noConversion"/>
  <printOptions horizontalCentered="1"/>
  <pageMargins left="0.62992125984251968" right="0.62992125984251968" top="0.74803149606299213" bottom="0.74803149606299213" header="0.31496062992125984" footer="0.31496062992125984"/>
  <pageSetup paperSize="9" firstPageNumber="16" orientation="portrait" useFirstPageNumber="1" r:id="rId1"/>
  <headerFooter alignWithMargins="0">
    <oddHeader xml:space="preserve">&amp;C&amp;"Arial,Обычный"&amp;8Activitatea economică a întreprinderilor 
&amp;"Arial,Курсив"Экономическая деятельность предприятий  </oddHeader>
  </headerFooter>
  <ignoredErrors>
    <ignoredError sqref="B4" formulaRange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48"/>
  <dimension ref="A1:L72"/>
  <sheetViews>
    <sheetView view="pageBreakPreview" topLeftCell="A4" zoomScaleNormal="130" zoomScaleSheetLayoutView="100" workbookViewId="0">
      <selection activeCell="B9" sqref="B9"/>
    </sheetView>
  </sheetViews>
  <sheetFormatPr defaultColWidth="9.140625" defaultRowHeight="12.75" x14ac:dyDescent="0.2"/>
  <cols>
    <col min="1" max="1" width="39.5703125" style="10" customWidth="1"/>
    <col min="2" max="2" width="10.28515625" style="74" customWidth="1"/>
    <col min="3" max="6" width="10.28515625" style="10" customWidth="1"/>
    <col min="7" max="7" width="8.140625" style="551" customWidth="1"/>
    <col min="8" max="9" width="8.140625" style="10" customWidth="1"/>
    <col min="10" max="16384" width="9.140625" style="10"/>
  </cols>
  <sheetData>
    <row r="1" spans="1:12" ht="55.5" customHeight="1" x14ac:dyDescent="0.2">
      <c r="A1" s="870" t="s">
        <v>367</v>
      </c>
      <c r="B1" s="870"/>
      <c r="C1" s="870"/>
      <c r="D1" s="870"/>
      <c r="E1" s="870"/>
      <c r="F1" s="870"/>
    </row>
    <row r="2" spans="1:12" ht="12.75" customHeight="1" x14ac:dyDescent="0.2">
      <c r="A2" s="262"/>
      <c r="B2" s="262"/>
      <c r="C2" s="262"/>
      <c r="D2" s="262"/>
      <c r="E2" s="262"/>
      <c r="F2" s="262"/>
    </row>
    <row r="3" spans="1:12" s="11" customFormat="1" ht="28.5" customHeight="1" x14ac:dyDescent="0.25">
      <c r="A3" s="890" t="s">
        <v>80</v>
      </c>
      <c r="B3" s="913" t="s">
        <v>404</v>
      </c>
      <c r="C3" s="877" t="s">
        <v>191</v>
      </c>
      <c r="D3" s="878"/>
      <c r="E3" s="878"/>
      <c r="F3" s="878"/>
      <c r="G3" s="328"/>
    </row>
    <row r="4" spans="1:12" s="11" customFormat="1" ht="55.5" customHeight="1" x14ac:dyDescent="0.25">
      <c r="A4" s="936"/>
      <c r="B4" s="914"/>
      <c r="C4" s="273" t="s">
        <v>157</v>
      </c>
      <c r="D4" s="280" t="s">
        <v>158</v>
      </c>
      <c r="E4" s="280" t="s">
        <v>159</v>
      </c>
      <c r="F4" s="278" t="s">
        <v>188</v>
      </c>
      <c r="G4" s="552"/>
    </row>
    <row r="5" spans="1:12" s="11" customFormat="1" ht="31.5" customHeight="1" x14ac:dyDescent="0.25">
      <c r="A5" s="336" t="s">
        <v>52</v>
      </c>
      <c r="B5" s="397">
        <f>SUM(C5:F5)</f>
        <v>2889</v>
      </c>
      <c r="C5" s="419">
        <v>2596</v>
      </c>
      <c r="D5" s="419">
        <v>176</v>
      </c>
      <c r="E5" s="419">
        <v>96</v>
      </c>
      <c r="F5" s="419">
        <v>21</v>
      </c>
      <c r="G5" s="553"/>
    </row>
    <row r="6" spans="1:12" s="11" customFormat="1" ht="43.5" customHeight="1" x14ac:dyDescent="0.25">
      <c r="A6" s="336" t="s">
        <v>557</v>
      </c>
      <c r="B6" s="318">
        <v>12.989000000000001</v>
      </c>
      <c r="C6" s="367">
        <v>5.4379999999999997</v>
      </c>
      <c r="D6" s="367">
        <v>2.331</v>
      </c>
      <c r="E6" s="367">
        <v>3.0350000000000001</v>
      </c>
      <c r="F6" s="367">
        <v>2.1850000000000001</v>
      </c>
      <c r="G6" s="367"/>
      <c r="H6" s="367"/>
      <c r="I6" s="367"/>
      <c r="J6" s="367"/>
      <c r="K6" s="367"/>
      <c r="L6" s="554"/>
    </row>
    <row r="7" spans="1:12" s="11" customFormat="1" ht="31.5" customHeight="1" x14ac:dyDescent="0.25">
      <c r="A7" s="336" t="s">
        <v>53</v>
      </c>
      <c r="B7" s="318">
        <f>SUM(C7:F7)</f>
        <v>5446.7999999999993</v>
      </c>
      <c r="C7" s="351">
        <v>2796.4</v>
      </c>
      <c r="D7" s="351">
        <v>967.5</v>
      </c>
      <c r="E7" s="351">
        <v>1079</v>
      </c>
      <c r="F7" s="351">
        <v>603.9</v>
      </c>
      <c r="G7" s="554"/>
      <c r="H7" s="554"/>
      <c r="I7" s="554"/>
      <c r="J7" s="554"/>
      <c r="K7" s="554"/>
      <c r="L7" s="554"/>
    </row>
    <row r="8" spans="1:12" s="11" customFormat="1" ht="33" customHeight="1" x14ac:dyDescent="0.25">
      <c r="A8" s="339" t="s">
        <v>85</v>
      </c>
      <c r="B8" s="318">
        <f>B7/$B$5*1000</f>
        <v>1885.3582554517131</v>
      </c>
      <c r="C8" s="367">
        <f>C7/$C$5*1000</f>
        <v>1077.195685670262</v>
      </c>
      <c r="D8" s="367">
        <f>D7/$D$5*1000</f>
        <v>5497.159090909091</v>
      </c>
      <c r="E8" s="367">
        <f>E7/$E$5*1000</f>
        <v>11239.583333333334</v>
      </c>
      <c r="F8" s="367">
        <f>F7/$F$5*1000</f>
        <v>28757.142857142855</v>
      </c>
      <c r="G8" s="552"/>
      <c r="H8" s="552"/>
      <c r="I8" s="552"/>
      <c r="J8" s="552"/>
      <c r="K8" s="552"/>
    </row>
    <row r="9" spans="1:12" s="11" customFormat="1" ht="32.25" customHeight="1" x14ac:dyDescent="0.25">
      <c r="A9" s="339" t="s">
        <v>81</v>
      </c>
      <c r="B9" s="318">
        <v>419.33944106551689</v>
      </c>
      <c r="C9" s="367">
        <v>514.23317396101504</v>
      </c>
      <c r="D9" s="367">
        <v>415.05791505791507</v>
      </c>
      <c r="E9" s="367">
        <v>355.51894563426691</v>
      </c>
      <c r="F9" s="367">
        <v>276.38443935926773</v>
      </c>
      <c r="G9" s="552"/>
    </row>
    <row r="10" spans="1:12" s="11" customFormat="1" ht="31.5" customHeight="1" x14ac:dyDescent="0.25">
      <c r="A10" s="336" t="s">
        <v>72</v>
      </c>
      <c r="B10" s="435">
        <f>SUM(C10:F10)</f>
        <v>5327.5999999999995</v>
      </c>
      <c r="C10" s="436">
        <v>2716.7</v>
      </c>
      <c r="D10" s="436">
        <v>957.7</v>
      </c>
      <c r="E10" s="436">
        <v>1056</v>
      </c>
      <c r="F10" s="436">
        <v>597.20000000000005</v>
      </c>
      <c r="G10" s="554"/>
    </row>
    <row r="11" spans="1:12" ht="28.5" customHeight="1" x14ac:dyDescent="0.2">
      <c r="A11" s="162"/>
      <c r="B11" s="148"/>
      <c r="C11" s="148"/>
      <c r="D11" s="163"/>
      <c r="E11" s="96"/>
      <c r="F11" s="151"/>
    </row>
    <row r="12" spans="1:12" x14ac:dyDescent="0.2">
      <c r="A12" s="36"/>
      <c r="B12" s="36"/>
      <c r="C12" s="34"/>
      <c r="D12" s="34"/>
      <c r="E12" s="34"/>
      <c r="F12" s="34"/>
    </row>
    <row r="13" spans="1:12" x14ac:dyDescent="0.2">
      <c r="A13" s="36"/>
      <c r="B13" s="36"/>
      <c r="C13" s="34"/>
      <c r="D13" s="34"/>
      <c r="E13" s="34"/>
      <c r="F13" s="34"/>
    </row>
    <row r="14" spans="1:12" x14ac:dyDescent="0.2">
      <c r="A14" s="471"/>
      <c r="B14" s="471"/>
      <c r="C14" s="480"/>
      <c r="D14" s="471"/>
      <c r="E14" s="471"/>
      <c r="F14" s="484"/>
    </row>
    <row r="15" spans="1:12" x14ac:dyDescent="0.2">
      <c r="A15" s="36"/>
      <c r="B15" s="36"/>
      <c r="C15" s="164"/>
      <c r="D15" s="36"/>
      <c r="E15" s="36"/>
      <c r="F15" s="34"/>
    </row>
    <row r="16" spans="1:12" x14ac:dyDescent="0.2">
      <c r="A16" s="36"/>
      <c r="B16" s="36"/>
      <c r="C16" s="164"/>
      <c r="D16" s="36"/>
      <c r="E16" s="36"/>
      <c r="F16" s="34"/>
    </row>
    <row r="17" spans="1:6" x14ac:dyDescent="0.2">
      <c r="A17" s="36"/>
      <c r="B17" s="36"/>
      <c r="C17" s="34"/>
      <c r="D17" s="34"/>
      <c r="E17" s="34"/>
      <c r="F17" s="34"/>
    </row>
    <row r="18" spans="1:6" x14ac:dyDescent="0.2">
      <c r="A18" s="36"/>
      <c r="B18" s="36"/>
      <c r="C18" s="34"/>
      <c r="D18" s="34"/>
      <c r="E18" s="34"/>
      <c r="F18" s="34"/>
    </row>
    <row r="19" spans="1:6" x14ac:dyDescent="0.2">
      <c r="A19" s="36"/>
      <c r="B19" s="36"/>
      <c r="C19" s="34"/>
      <c r="D19" s="34"/>
      <c r="E19" s="34"/>
      <c r="F19" s="34"/>
    </row>
    <row r="20" spans="1:6" x14ac:dyDescent="0.2">
      <c r="A20" s="36"/>
      <c r="B20" s="36"/>
      <c r="C20" s="34"/>
      <c r="D20" s="34"/>
      <c r="E20" s="34"/>
      <c r="F20" s="34"/>
    </row>
    <row r="21" spans="1:6" x14ac:dyDescent="0.2">
      <c r="A21" s="36"/>
      <c r="B21" s="36"/>
      <c r="C21" s="34"/>
      <c r="D21" s="34"/>
      <c r="E21" s="34"/>
      <c r="F21" s="34"/>
    </row>
    <row r="22" spans="1:6" x14ac:dyDescent="0.2">
      <c r="A22" s="36"/>
      <c r="B22" s="36"/>
      <c r="C22" s="34"/>
      <c r="D22" s="34"/>
      <c r="E22" s="34"/>
      <c r="F22" s="34"/>
    </row>
    <row r="23" spans="1:6" x14ac:dyDescent="0.2">
      <c r="A23" s="36"/>
      <c r="B23" s="36"/>
      <c r="C23" s="34"/>
      <c r="D23" s="34"/>
      <c r="E23" s="34"/>
      <c r="F23" s="34"/>
    </row>
    <row r="24" spans="1:6" x14ac:dyDescent="0.2">
      <c r="A24" s="36"/>
      <c r="B24" s="36"/>
      <c r="C24" s="34"/>
      <c r="D24" s="34"/>
      <c r="E24" s="34"/>
      <c r="F24" s="34"/>
    </row>
    <row r="25" spans="1:6" x14ac:dyDescent="0.2">
      <c r="A25" s="36"/>
      <c r="B25" s="36"/>
      <c r="C25" s="34"/>
      <c r="D25" s="34"/>
      <c r="E25" s="34"/>
      <c r="F25" s="34"/>
    </row>
    <row r="26" spans="1:6" x14ac:dyDescent="0.2">
      <c r="A26" s="36"/>
      <c r="B26" s="36"/>
      <c r="C26" s="34"/>
      <c r="D26" s="34"/>
      <c r="E26" s="34"/>
      <c r="F26" s="34"/>
    </row>
    <row r="27" spans="1:6" x14ac:dyDescent="0.2">
      <c r="A27" s="36"/>
      <c r="B27" s="36"/>
      <c r="C27" s="34"/>
      <c r="D27" s="34"/>
      <c r="E27" s="34"/>
      <c r="F27" s="34"/>
    </row>
    <row r="28" spans="1:6" x14ac:dyDescent="0.2">
      <c r="A28" s="36"/>
      <c r="B28" s="36"/>
      <c r="C28" s="34"/>
      <c r="D28" s="34"/>
      <c r="E28" s="34"/>
      <c r="F28" s="34"/>
    </row>
    <row r="29" spans="1:6" x14ac:dyDescent="0.2">
      <c r="A29" s="36"/>
      <c r="B29" s="36"/>
      <c r="C29" s="34"/>
      <c r="D29" s="34"/>
      <c r="E29" s="34"/>
      <c r="F29" s="34"/>
    </row>
    <row r="30" spans="1:6" x14ac:dyDescent="0.2">
      <c r="A30" s="36"/>
      <c r="B30" s="36"/>
      <c r="C30" s="34"/>
      <c r="D30" s="34"/>
      <c r="E30" s="34"/>
      <c r="F30" s="34"/>
    </row>
    <row r="31" spans="1:6" x14ac:dyDescent="0.2">
      <c r="A31" s="36"/>
      <c r="B31" s="36"/>
      <c r="C31" s="34"/>
      <c r="D31" s="34"/>
      <c r="E31" s="34"/>
      <c r="F31" s="34"/>
    </row>
    <row r="32" spans="1:6" x14ac:dyDescent="0.2">
      <c r="A32" s="36"/>
      <c r="B32" s="36"/>
      <c r="C32" s="34"/>
      <c r="D32" s="34"/>
      <c r="E32" s="34"/>
      <c r="F32" s="34"/>
    </row>
    <row r="33" spans="1:6" x14ac:dyDescent="0.2">
      <c r="A33" s="36"/>
      <c r="B33" s="36"/>
      <c r="C33" s="34"/>
      <c r="D33" s="34"/>
      <c r="E33" s="34"/>
      <c r="F33" s="34"/>
    </row>
    <row r="34" spans="1:6" x14ac:dyDescent="0.2">
      <c r="A34" s="36"/>
      <c r="B34" s="36"/>
      <c r="C34" s="34"/>
      <c r="D34" s="34"/>
      <c r="E34" s="34"/>
      <c r="F34" s="34"/>
    </row>
    <row r="35" spans="1:6" x14ac:dyDescent="0.2">
      <c r="A35" s="36"/>
      <c r="B35" s="36"/>
      <c r="C35" s="34"/>
      <c r="D35" s="34"/>
      <c r="E35" s="34"/>
      <c r="F35" s="34"/>
    </row>
    <row r="36" spans="1:6" x14ac:dyDescent="0.2">
      <c r="A36" s="36"/>
      <c r="B36" s="36"/>
      <c r="C36" s="34"/>
      <c r="D36" s="34"/>
      <c r="E36" s="34"/>
      <c r="F36" s="34"/>
    </row>
    <row r="37" spans="1:6" x14ac:dyDescent="0.2">
      <c r="A37" s="36"/>
      <c r="B37" s="36"/>
      <c r="C37" s="34"/>
      <c r="D37" s="34"/>
      <c r="E37" s="34"/>
      <c r="F37" s="34"/>
    </row>
    <row r="38" spans="1:6" x14ac:dyDescent="0.2">
      <c r="A38" s="36"/>
      <c r="B38" s="36"/>
      <c r="C38" s="34"/>
      <c r="D38" s="34"/>
      <c r="E38" s="34"/>
      <c r="F38" s="34"/>
    </row>
    <row r="39" spans="1:6" x14ac:dyDescent="0.2">
      <c r="A39" s="36"/>
      <c r="B39" s="36"/>
      <c r="C39" s="34"/>
      <c r="D39" s="34"/>
      <c r="E39" s="34"/>
      <c r="F39" s="34"/>
    </row>
    <row r="40" spans="1:6" x14ac:dyDescent="0.2">
      <c r="A40" s="36"/>
      <c r="B40" s="36"/>
      <c r="C40" s="34"/>
      <c r="D40" s="34"/>
      <c r="E40" s="34"/>
      <c r="F40" s="34"/>
    </row>
    <row r="41" spans="1:6" x14ac:dyDescent="0.2">
      <c r="A41" s="36"/>
      <c r="B41" s="36"/>
      <c r="C41" s="34"/>
      <c r="D41" s="34"/>
      <c r="E41" s="34"/>
      <c r="F41" s="34"/>
    </row>
    <row r="42" spans="1:6" x14ac:dyDescent="0.2">
      <c r="A42" s="36"/>
      <c r="B42" s="36"/>
      <c r="C42" s="34"/>
      <c r="D42" s="34"/>
      <c r="E42" s="34"/>
      <c r="F42" s="34"/>
    </row>
    <row r="43" spans="1:6" x14ac:dyDescent="0.2">
      <c r="A43" s="36"/>
      <c r="B43" s="36"/>
      <c r="C43" s="34"/>
      <c r="D43" s="34"/>
      <c r="E43" s="34"/>
      <c r="F43" s="34"/>
    </row>
    <row r="44" spans="1:6" x14ac:dyDescent="0.2">
      <c r="A44" s="36"/>
      <c r="B44" s="36"/>
      <c r="C44" s="34"/>
      <c r="D44" s="34"/>
      <c r="E44" s="34"/>
      <c r="F44" s="34"/>
    </row>
    <row r="45" spans="1:6" x14ac:dyDescent="0.2">
      <c r="A45" s="36"/>
      <c r="B45" s="36"/>
      <c r="C45" s="34"/>
      <c r="D45" s="34"/>
      <c r="E45" s="34"/>
      <c r="F45" s="34"/>
    </row>
    <row r="46" spans="1:6" x14ac:dyDescent="0.2">
      <c r="A46" s="36"/>
      <c r="B46" s="36"/>
      <c r="C46" s="34"/>
      <c r="D46" s="34"/>
      <c r="E46" s="34"/>
      <c r="F46" s="34"/>
    </row>
    <row r="47" spans="1:6" x14ac:dyDescent="0.2">
      <c r="A47" s="36"/>
      <c r="B47" s="36"/>
      <c r="C47" s="34"/>
      <c r="D47" s="34"/>
      <c r="E47" s="34"/>
      <c r="F47" s="34"/>
    </row>
    <row r="48" spans="1:6" x14ac:dyDescent="0.2">
      <c r="A48" s="36"/>
      <c r="B48" s="36"/>
      <c r="C48" s="34"/>
      <c r="D48" s="34"/>
      <c r="E48" s="34"/>
      <c r="F48" s="34"/>
    </row>
    <row r="49" spans="1:6" x14ac:dyDescent="0.2">
      <c r="A49" s="36"/>
      <c r="B49" s="36"/>
      <c r="C49" s="34"/>
      <c r="D49" s="34"/>
      <c r="E49" s="34"/>
      <c r="F49" s="34"/>
    </row>
    <row r="50" spans="1:6" x14ac:dyDescent="0.2">
      <c r="A50" s="36"/>
      <c r="B50" s="36"/>
      <c r="C50" s="34"/>
      <c r="D50" s="34"/>
      <c r="E50" s="34"/>
      <c r="F50" s="34"/>
    </row>
    <row r="51" spans="1:6" x14ac:dyDescent="0.2">
      <c r="A51" s="36"/>
      <c r="B51" s="36"/>
      <c r="C51" s="34"/>
      <c r="D51" s="34"/>
      <c r="E51" s="34"/>
      <c r="F51" s="34"/>
    </row>
    <row r="52" spans="1:6" x14ac:dyDescent="0.2">
      <c r="A52" s="36"/>
      <c r="B52" s="36"/>
      <c r="C52" s="34"/>
      <c r="D52" s="34"/>
      <c r="E52" s="34"/>
      <c r="F52" s="34"/>
    </row>
    <row r="53" spans="1:6" x14ac:dyDescent="0.2">
      <c r="A53" s="36"/>
      <c r="B53" s="36"/>
      <c r="C53" s="34"/>
      <c r="D53" s="34"/>
      <c r="E53" s="34"/>
      <c r="F53" s="34"/>
    </row>
    <row r="54" spans="1:6" x14ac:dyDescent="0.2">
      <c r="A54" s="36"/>
      <c r="B54" s="36"/>
      <c r="C54" s="34"/>
      <c r="D54" s="34"/>
      <c r="E54" s="34"/>
      <c r="F54" s="34"/>
    </row>
    <row r="55" spans="1:6" x14ac:dyDescent="0.2">
      <c r="A55" s="36"/>
      <c r="B55" s="36"/>
      <c r="C55" s="34"/>
      <c r="D55" s="34"/>
      <c r="E55" s="34"/>
      <c r="F55" s="34"/>
    </row>
    <row r="56" spans="1:6" x14ac:dyDescent="0.2">
      <c r="A56" s="36"/>
      <c r="B56" s="36"/>
      <c r="C56" s="34"/>
      <c r="D56" s="34"/>
      <c r="E56" s="34"/>
      <c r="F56" s="34"/>
    </row>
    <row r="57" spans="1:6" x14ac:dyDescent="0.2">
      <c r="A57" s="36"/>
      <c r="B57" s="36"/>
      <c r="C57" s="34"/>
      <c r="D57" s="34"/>
      <c r="E57" s="34"/>
      <c r="F57" s="34"/>
    </row>
    <row r="58" spans="1:6" x14ac:dyDescent="0.2">
      <c r="A58" s="36"/>
      <c r="B58" s="36"/>
      <c r="C58" s="34"/>
      <c r="D58" s="34"/>
      <c r="E58" s="34"/>
      <c r="F58" s="34"/>
    </row>
    <row r="59" spans="1:6" x14ac:dyDescent="0.2">
      <c r="A59" s="36"/>
      <c r="B59" s="36"/>
      <c r="C59" s="34"/>
      <c r="D59" s="34"/>
      <c r="E59" s="34"/>
      <c r="F59" s="34"/>
    </row>
    <row r="60" spans="1:6" x14ac:dyDescent="0.2">
      <c r="A60" s="36"/>
      <c r="B60" s="36"/>
      <c r="C60" s="34"/>
      <c r="D60" s="34"/>
      <c r="E60" s="34"/>
      <c r="F60" s="34"/>
    </row>
    <row r="61" spans="1:6" x14ac:dyDescent="0.2">
      <c r="A61" s="36"/>
      <c r="B61" s="36"/>
      <c r="C61" s="34"/>
      <c r="D61" s="34"/>
      <c r="E61" s="34"/>
      <c r="F61" s="34"/>
    </row>
    <row r="62" spans="1:6" x14ac:dyDescent="0.2">
      <c r="A62" s="36"/>
      <c r="B62" s="36"/>
      <c r="C62" s="34"/>
      <c r="D62" s="34"/>
      <c r="E62" s="34"/>
      <c r="F62" s="34"/>
    </row>
    <row r="63" spans="1:6" x14ac:dyDescent="0.2">
      <c r="A63" s="36"/>
      <c r="B63" s="36"/>
      <c r="C63" s="34"/>
      <c r="D63" s="34"/>
      <c r="E63" s="34"/>
      <c r="F63" s="34"/>
    </row>
    <row r="64" spans="1:6" x14ac:dyDescent="0.2">
      <c r="A64" s="36"/>
      <c r="B64" s="36"/>
      <c r="C64" s="34"/>
      <c r="D64" s="34"/>
      <c r="E64" s="34"/>
      <c r="F64" s="34"/>
    </row>
    <row r="65" spans="1:6" x14ac:dyDescent="0.2">
      <c r="A65" s="36"/>
      <c r="B65" s="36"/>
      <c r="C65" s="34"/>
      <c r="D65" s="34"/>
      <c r="E65" s="34"/>
      <c r="F65" s="34"/>
    </row>
    <row r="66" spans="1:6" x14ac:dyDescent="0.2">
      <c r="A66" s="36"/>
      <c r="B66" s="36"/>
      <c r="C66" s="34"/>
      <c r="D66" s="34"/>
      <c r="E66" s="34"/>
      <c r="F66" s="34"/>
    </row>
    <row r="67" spans="1:6" x14ac:dyDescent="0.2">
      <c r="A67" s="40"/>
      <c r="B67" s="40"/>
    </row>
    <row r="68" spans="1:6" x14ac:dyDescent="0.2">
      <c r="A68" s="40"/>
      <c r="B68" s="40"/>
    </row>
    <row r="69" spans="1:6" x14ac:dyDescent="0.2">
      <c r="A69" s="40"/>
      <c r="B69" s="40"/>
    </row>
    <row r="70" spans="1:6" x14ac:dyDescent="0.2">
      <c r="A70" s="40"/>
      <c r="B70" s="40"/>
    </row>
    <row r="71" spans="1:6" x14ac:dyDescent="0.2">
      <c r="A71" s="40"/>
      <c r="B71" s="40"/>
    </row>
    <row r="72" spans="1:6" x14ac:dyDescent="0.2">
      <c r="A72" s="40"/>
      <c r="B72" s="40"/>
    </row>
  </sheetData>
  <mergeCells count="4">
    <mergeCell ref="A1:F1"/>
    <mergeCell ref="A3:A4"/>
    <mergeCell ref="B3:B4"/>
    <mergeCell ref="C3:F3"/>
  </mergeCells>
  <phoneticPr fontId="0" type="noConversion"/>
  <printOptions horizontalCentered="1"/>
  <pageMargins left="0.62992125984251968" right="0.62992125984251968" top="0.74803149606299213" bottom="0.74803149606299213" header="0.31496062992125984" footer="0.31496062992125984"/>
  <pageSetup paperSize="9" firstPageNumber="16" orientation="portrait" useFirstPageNumber="1" r:id="rId1"/>
  <headerFooter alignWithMargins="0">
    <oddHeader xml:space="preserve">&amp;C&amp;"Arial,Обычный"&amp;8Activitatea economică a întreprinderilor 
&amp;"Arial,Курсив"Экономическая деятельность предприятий </oddHeader>
  </headerFooter>
  <ignoredErrors>
    <ignoredError sqref="B5" formulaRange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50"/>
  <dimension ref="A1:J28"/>
  <sheetViews>
    <sheetView view="pageBreakPreview" zoomScaleNormal="100" zoomScaleSheetLayoutView="100" zoomScalePageLayoutView="106" workbookViewId="0">
      <selection activeCell="D4" sqref="D4"/>
    </sheetView>
  </sheetViews>
  <sheetFormatPr defaultColWidth="9.140625" defaultRowHeight="12.75" x14ac:dyDescent="0.2"/>
  <cols>
    <col min="1" max="1" width="30.42578125" style="10" customWidth="1"/>
    <col min="2" max="9" width="7.42578125" style="10" customWidth="1"/>
    <col min="10" max="10" width="4.5703125" style="10" customWidth="1"/>
    <col min="11" max="16384" width="9.140625" style="10"/>
  </cols>
  <sheetData>
    <row r="1" spans="1:10" s="211" customFormat="1" ht="66.75" customHeight="1" x14ac:dyDescent="0.2">
      <c r="A1" s="937" t="s">
        <v>368</v>
      </c>
      <c r="B1" s="934"/>
      <c r="C1" s="934"/>
      <c r="D1" s="934"/>
      <c r="E1" s="934"/>
      <c r="F1" s="934"/>
      <c r="G1" s="934"/>
      <c r="H1" s="935"/>
      <c r="I1" s="935"/>
    </row>
    <row r="2" spans="1:10" s="219" customFormat="1" ht="15" customHeight="1" x14ac:dyDescent="0.2">
      <c r="A2" s="282"/>
      <c r="B2" s="281"/>
      <c r="C2" s="281"/>
      <c r="D2" s="281"/>
      <c r="E2" s="281"/>
      <c r="F2" s="281"/>
      <c r="G2" s="281"/>
      <c r="H2" s="281"/>
      <c r="I2" s="281"/>
    </row>
    <row r="3" spans="1:10" s="94" customFormat="1" ht="68.25" customHeight="1" x14ac:dyDescent="0.2">
      <c r="A3" s="909"/>
      <c r="B3" s="910" t="s">
        <v>413</v>
      </c>
      <c r="C3" s="910"/>
      <c r="D3" s="877" t="s">
        <v>181</v>
      </c>
      <c r="E3" s="905"/>
      <c r="F3" s="889" t="s">
        <v>182</v>
      </c>
      <c r="G3" s="889"/>
      <c r="H3" s="877" t="s">
        <v>271</v>
      </c>
      <c r="I3" s="878"/>
    </row>
    <row r="4" spans="1:10" s="94" customFormat="1" ht="37.5" customHeight="1" x14ac:dyDescent="0.2">
      <c r="A4" s="891"/>
      <c r="B4" s="280" t="s">
        <v>184</v>
      </c>
      <c r="C4" s="114" t="s">
        <v>32</v>
      </c>
      <c r="D4" s="857" t="s">
        <v>565</v>
      </c>
      <c r="E4" s="114" t="s">
        <v>32</v>
      </c>
      <c r="F4" s="277" t="s">
        <v>185</v>
      </c>
      <c r="G4" s="115" t="s">
        <v>32</v>
      </c>
      <c r="H4" s="277" t="s">
        <v>185</v>
      </c>
      <c r="I4" s="116" t="s">
        <v>32</v>
      </c>
    </row>
    <row r="5" spans="1:10" s="89" customFormat="1" ht="17.25" customHeight="1" x14ac:dyDescent="0.2">
      <c r="A5" s="221" t="s">
        <v>69</v>
      </c>
      <c r="B5" s="418">
        <f>SUM(B7:B8)</f>
        <v>2889</v>
      </c>
      <c r="C5" s="356">
        <v>100</v>
      </c>
      <c r="D5" s="848">
        <v>12.989000000000001</v>
      </c>
      <c r="E5" s="356">
        <v>100</v>
      </c>
      <c r="F5" s="212">
        <f>SUM(F7:F8)</f>
        <v>5446.8</v>
      </c>
      <c r="G5" s="439">
        <v>100</v>
      </c>
      <c r="H5" s="439">
        <f>SUM(H7:H8)</f>
        <v>5327.5999999999995</v>
      </c>
      <c r="I5" s="439">
        <v>100</v>
      </c>
      <c r="J5" s="492"/>
    </row>
    <row r="6" spans="1:10" s="89" customFormat="1" ht="17.25" customHeight="1" x14ac:dyDescent="0.2">
      <c r="A6" s="220" t="s">
        <v>66</v>
      </c>
      <c r="B6" s="419"/>
      <c r="C6" s="357"/>
      <c r="D6" s="492"/>
      <c r="E6" s="357"/>
      <c r="F6" s="350"/>
      <c r="G6" s="442"/>
      <c r="H6" s="350"/>
      <c r="I6" s="442"/>
      <c r="J6" s="492"/>
    </row>
    <row r="7" spans="1:10" s="89" customFormat="1" ht="87.75" customHeight="1" x14ac:dyDescent="0.2">
      <c r="A7" s="337" t="s">
        <v>298</v>
      </c>
      <c r="B7" s="419">
        <v>2305</v>
      </c>
      <c r="C7" s="358">
        <f>B7/$B$5*100</f>
        <v>79.785392869505017</v>
      </c>
      <c r="D7" s="492">
        <v>10.629</v>
      </c>
      <c r="E7" s="358">
        <f>D7/$D$5*100</f>
        <v>81.830779890676723</v>
      </c>
      <c r="F7" s="350">
        <v>5048</v>
      </c>
      <c r="G7" s="442">
        <f>F7/$F$5*100</f>
        <v>92.678269809796575</v>
      </c>
      <c r="H7" s="350">
        <v>4919.7</v>
      </c>
      <c r="I7" s="442">
        <f>H7/$H$5*100</f>
        <v>92.343644417749076</v>
      </c>
      <c r="J7" s="492"/>
    </row>
    <row r="8" spans="1:10" s="89" customFormat="1" ht="63.75" customHeight="1" x14ac:dyDescent="0.2">
      <c r="A8" s="338" t="s">
        <v>232</v>
      </c>
      <c r="B8" s="352">
        <v>584</v>
      </c>
      <c r="C8" s="333">
        <f>B8/$B$5*100</f>
        <v>20.214607130494979</v>
      </c>
      <c r="D8" s="853">
        <v>2.36</v>
      </c>
      <c r="E8" s="333">
        <f>D8/$D$5*100</f>
        <v>18.169220109323273</v>
      </c>
      <c r="F8" s="353">
        <v>398.8</v>
      </c>
      <c r="G8" s="353">
        <f>F8/$F$5*100</f>
        <v>7.3217301902034224</v>
      </c>
      <c r="H8" s="353">
        <v>407.9</v>
      </c>
      <c r="I8" s="353">
        <f>H8/$H$5*100</f>
        <v>7.6563555822509208</v>
      </c>
      <c r="J8" s="492"/>
    </row>
    <row r="9" spans="1:10" s="89" customFormat="1" ht="14.25" customHeight="1" x14ac:dyDescent="0.2">
      <c r="J9" s="122"/>
    </row>
    <row r="10" spans="1:10" s="34" customFormat="1" ht="15" customHeight="1" x14ac:dyDescent="0.2">
      <c r="C10" s="100"/>
      <c r="E10" s="100"/>
      <c r="F10" s="90"/>
      <c r="G10" s="100"/>
      <c r="H10" s="100"/>
      <c r="I10" s="100"/>
      <c r="J10" s="122"/>
    </row>
    <row r="11" spans="1:10" s="34" customFormat="1" ht="85.5" x14ac:dyDescent="0.2">
      <c r="A11" s="232" t="s">
        <v>230</v>
      </c>
      <c r="B11" s="161">
        <v>0.92700000000000005</v>
      </c>
    </row>
    <row r="12" spans="1:10" s="34" customFormat="1" ht="43.5" x14ac:dyDescent="0.2">
      <c r="A12" s="232" t="s">
        <v>200</v>
      </c>
      <c r="B12" s="161">
        <v>7.2999999999999995E-2</v>
      </c>
    </row>
    <row r="13" spans="1:10" s="34" customFormat="1" x14ac:dyDescent="0.2">
      <c r="A13" s="232"/>
      <c r="B13" s="161"/>
    </row>
    <row r="14" spans="1:10" s="34" customFormat="1" x14ac:dyDescent="0.2"/>
    <row r="15" spans="1:10" s="34" customFormat="1" x14ac:dyDescent="0.2"/>
    <row r="16" spans="1:10" s="34" customFormat="1" x14ac:dyDescent="0.2"/>
    <row r="17" spans="1:7" s="34" customFormat="1" ht="12.75" customHeight="1" x14ac:dyDescent="0.2">
      <c r="B17" s="232"/>
      <c r="C17" s="161"/>
    </row>
    <row r="18" spans="1:7" s="34" customFormat="1" x14ac:dyDescent="0.2">
      <c r="A18" s="484"/>
      <c r="B18" s="485"/>
      <c r="C18" s="486"/>
      <c r="D18" s="484"/>
      <c r="E18" s="484"/>
      <c r="F18" s="484"/>
      <c r="G18" s="484"/>
    </row>
    <row r="19" spans="1:7" s="34" customFormat="1" ht="12.75" customHeight="1" x14ac:dyDescent="0.2">
      <c r="B19" s="232"/>
      <c r="C19" s="161"/>
    </row>
    <row r="20" spans="1:7" s="34" customFormat="1" x14ac:dyDescent="0.2"/>
    <row r="21" spans="1:7" s="34" customFormat="1" x14ac:dyDescent="0.2">
      <c r="C21" s="100"/>
    </row>
    <row r="22" spans="1:7" s="34" customFormat="1" x14ac:dyDescent="0.2"/>
    <row r="23" spans="1:7" s="34" customFormat="1" x14ac:dyDescent="0.2"/>
    <row r="24" spans="1:7" s="34" customFormat="1" x14ac:dyDescent="0.2"/>
    <row r="25" spans="1:7" s="34" customFormat="1" x14ac:dyDescent="0.2"/>
    <row r="26" spans="1:7" s="34" customFormat="1" x14ac:dyDescent="0.2"/>
    <row r="27" spans="1:7" s="34" customFormat="1" x14ac:dyDescent="0.2"/>
    <row r="28" spans="1:7" s="34" customFormat="1" x14ac:dyDescent="0.2"/>
  </sheetData>
  <mergeCells count="6">
    <mergeCell ref="H3:I3"/>
    <mergeCell ref="A1:I1"/>
    <mergeCell ref="A3:A4"/>
    <mergeCell ref="B3:C3"/>
    <mergeCell ref="D3:E3"/>
    <mergeCell ref="F3:G3"/>
  </mergeCells>
  <phoneticPr fontId="5" type="noConversion"/>
  <printOptions horizontalCentered="1"/>
  <pageMargins left="0.62992125984251968" right="0.62992125984251968" top="0.74803149606299213" bottom="0.74803149606299213" header="0.31496062992125984" footer="0.31496062992125984"/>
  <pageSetup paperSize="9" firstPageNumber="16" orientation="portrait" useFirstPageNumber="1" r:id="rId1"/>
  <headerFooter alignWithMargins="0">
    <oddHeader>&amp;C&amp;"Arial,Обычный"&amp;8Activitatea economică a întreprinderilor 
&amp;"Arial,Курсив"Экономическая деятельность предприятий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53"/>
  <dimension ref="A1:M27"/>
  <sheetViews>
    <sheetView view="pageBreakPreview" topLeftCell="A4" zoomScaleNormal="130" zoomScaleSheetLayoutView="100" workbookViewId="0">
      <selection activeCell="L6" sqref="L6"/>
    </sheetView>
  </sheetViews>
  <sheetFormatPr defaultColWidth="9.140625" defaultRowHeight="12.75" x14ac:dyDescent="0.2"/>
  <cols>
    <col min="1" max="1" width="37.7109375" style="10" customWidth="1"/>
    <col min="2" max="2" width="10.140625" style="10" customWidth="1"/>
    <col min="3" max="3" width="10.7109375" style="10" customWidth="1"/>
    <col min="4" max="4" width="10.85546875" style="10" customWidth="1"/>
    <col min="5" max="5" width="11.28515625" style="10" customWidth="1"/>
    <col min="6" max="6" width="10.140625" style="10" customWidth="1"/>
    <col min="7" max="9" width="8.140625" style="10" customWidth="1"/>
    <col min="10" max="16384" width="9.140625" style="10"/>
  </cols>
  <sheetData>
    <row r="1" spans="1:13" s="34" customFormat="1" ht="54.75" customHeight="1" x14ac:dyDescent="0.2">
      <c r="A1" s="870" t="s">
        <v>369</v>
      </c>
      <c r="B1" s="870"/>
      <c r="C1" s="870"/>
      <c r="D1" s="870"/>
      <c r="E1" s="870"/>
      <c r="F1" s="870"/>
      <c r="G1" s="471"/>
    </row>
    <row r="2" spans="1:13" s="34" customFormat="1" ht="15" customHeight="1" x14ac:dyDescent="0.2">
      <c r="A2" s="275"/>
      <c r="B2" s="275"/>
      <c r="C2" s="275"/>
      <c r="D2" s="275"/>
      <c r="E2" s="275"/>
      <c r="F2" s="275"/>
      <c r="G2" s="36"/>
    </row>
    <row r="3" spans="1:13" s="89" customFormat="1" ht="31.5" customHeight="1" x14ac:dyDescent="0.2">
      <c r="A3" s="873" t="s">
        <v>80</v>
      </c>
      <c r="B3" s="913" t="s">
        <v>404</v>
      </c>
      <c r="C3" s="877" t="s">
        <v>191</v>
      </c>
      <c r="D3" s="878"/>
      <c r="E3" s="878"/>
      <c r="F3" s="878"/>
      <c r="G3" s="544"/>
    </row>
    <row r="4" spans="1:13" s="89" customFormat="1" ht="49.5" customHeight="1" x14ac:dyDescent="0.2">
      <c r="A4" s="874"/>
      <c r="B4" s="914"/>
      <c r="C4" s="254" t="s">
        <v>157</v>
      </c>
      <c r="D4" s="261" t="s">
        <v>158</v>
      </c>
      <c r="E4" s="261" t="s">
        <v>159</v>
      </c>
      <c r="F4" s="257" t="s">
        <v>188</v>
      </c>
      <c r="G4" s="38"/>
    </row>
    <row r="5" spans="1:13" s="89" customFormat="1" ht="33.75" customHeight="1" x14ac:dyDescent="0.2">
      <c r="A5" s="336" t="s">
        <v>52</v>
      </c>
      <c r="B5" s="528">
        <f>SUM(C5:F5)</f>
        <v>3481</v>
      </c>
      <c r="C5" s="432">
        <v>3275</v>
      </c>
      <c r="D5" s="432">
        <v>124</v>
      </c>
      <c r="E5" s="432">
        <v>55</v>
      </c>
      <c r="F5" s="432">
        <v>27</v>
      </c>
      <c r="G5" s="555"/>
      <c r="H5" s="448"/>
      <c r="I5" s="448"/>
      <c r="J5" s="448"/>
    </row>
    <row r="6" spans="1:13" s="89" customFormat="1" ht="42.75" customHeight="1" x14ac:dyDescent="0.2">
      <c r="A6" s="622" t="s">
        <v>557</v>
      </c>
      <c r="B6" s="858">
        <v>11.048</v>
      </c>
      <c r="C6" s="449">
        <v>5.8230000000000004</v>
      </c>
      <c r="D6" s="449">
        <v>1.64</v>
      </c>
      <c r="E6" s="449">
        <v>1.6160000000000001</v>
      </c>
      <c r="F6" s="449">
        <v>1.9690000000000001</v>
      </c>
      <c r="G6" s="449"/>
      <c r="H6" s="449"/>
      <c r="I6" s="449"/>
      <c r="J6" s="449"/>
      <c r="K6" s="449"/>
      <c r="L6" s="556"/>
    </row>
    <row r="7" spans="1:13" s="89" customFormat="1" ht="30.75" customHeight="1" x14ac:dyDescent="0.2">
      <c r="A7" s="336" t="s">
        <v>53</v>
      </c>
      <c r="B7" s="434">
        <f>SUM(C7:F7)</f>
        <v>4040.5999999999995</v>
      </c>
      <c r="C7" s="351">
        <v>2130</v>
      </c>
      <c r="D7" s="351">
        <v>853.7</v>
      </c>
      <c r="E7" s="351">
        <v>454.1</v>
      </c>
      <c r="F7" s="449">
        <v>602.79999999999995</v>
      </c>
      <c r="G7" s="556"/>
      <c r="H7" s="556"/>
      <c r="I7" s="556"/>
      <c r="J7" s="556"/>
      <c r="K7" s="556"/>
      <c r="L7" s="556"/>
      <c r="M7" s="556"/>
    </row>
    <row r="8" spans="1:13" s="89" customFormat="1" ht="33" customHeight="1" x14ac:dyDescent="0.2">
      <c r="A8" s="339" t="s">
        <v>85</v>
      </c>
      <c r="B8" s="434">
        <f>B7/$B$5*1000</f>
        <v>1160.7584027578282</v>
      </c>
      <c r="C8" s="351">
        <f>C7/$C$5*1000</f>
        <v>650.38167938931304</v>
      </c>
      <c r="D8" s="351">
        <f>D7/$D$5*1000</f>
        <v>6884.677419354839</v>
      </c>
      <c r="E8" s="351">
        <f>E7/$E$5*1000</f>
        <v>8256.363636363636</v>
      </c>
      <c r="F8" s="351">
        <f>F7/$F$5*1000</f>
        <v>22325.925925925927</v>
      </c>
      <c r="G8" s="448"/>
      <c r="H8" s="448"/>
      <c r="I8" s="448"/>
      <c r="J8" s="448"/>
      <c r="K8" s="448"/>
      <c r="L8" s="448"/>
    </row>
    <row r="9" spans="1:13" s="89" customFormat="1" ht="33" customHeight="1" x14ac:dyDescent="0.2">
      <c r="A9" s="339" t="s">
        <v>81</v>
      </c>
      <c r="B9" s="434">
        <v>365.73135409123819</v>
      </c>
      <c r="C9" s="351">
        <v>365.79082946934574</v>
      </c>
      <c r="D9" s="351">
        <v>520.54878048780495</v>
      </c>
      <c r="E9" s="351">
        <v>281.00247524752473</v>
      </c>
      <c r="F9" s="351">
        <v>306.14525139664801</v>
      </c>
      <c r="G9" s="448"/>
    </row>
    <row r="10" spans="1:13" s="89" customFormat="1" ht="44.25" customHeight="1" x14ac:dyDescent="0.2">
      <c r="A10" s="336" t="s">
        <v>72</v>
      </c>
      <c r="B10" s="435">
        <f>SUM(C10:F10)</f>
        <v>4189.3</v>
      </c>
      <c r="C10" s="436">
        <v>2220.1999999999998</v>
      </c>
      <c r="D10" s="436">
        <v>856.8</v>
      </c>
      <c r="E10" s="436">
        <v>466.1</v>
      </c>
      <c r="F10" s="416">
        <v>646.20000000000005</v>
      </c>
      <c r="G10" s="556"/>
    </row>
    <row r="11" spans="1:13" s="89" customFormat="1" ht="35.25" customHeight="1" x14ac:dyDescent="0.2">
      <c r="A11" s="165"/>
      <c r="B11" s="148"/>
      <c r="C11" s="148"/>
      <c r="D11" s="149"/>
      <c r="E11" s="150"/>
      <c r="F11" s="166"/>
    </row>
    <row r="12" spans="1:13" s="11" customFormat="1" ht="43.5" customHeight="1" x14ac:dyDescent="0.25">
      <c r="A12" s="75"/>
      <c r="B12" s="48"/>
      <c r="C12" s="48"/>
      <c r="D12" s="49"/>
      <c r="E12" s="50"/>
      <c r="F12" s="51"/>
    </row>
    <row r="13" spans="1:13" ht="13.5" x14ac:dyDescent="0.25">
      <c r="A13" s="40"/>
      <c r="B13" s="40"/>
      <c r="C13" s="40"/>
      <c r="D13" s="27"/>
      <c r="E13" s="27"/>
      <c r="F13" s="40"/>
    </row>
    <row r="14" spans="1:13" x14ac:dyDescent="0.2">
      <c r="A14" s="475"/>
      <c r="B14" s="475"/>
      <c r="C14" s="482"/>
      <c r="D14" s="483"/>
      <c r="E14" s="483"/>
      <c r="F14" s="475"/>
      <c r="G14" s="473"/>
    </row>
    <row r="15" spans="1:13" ht="13.5" x14ac:dyDescent="0.25">
      <c r="A15" s="40"/>
      <c r="B15" s="40"/>
      <c r="C15" s="61"/>
      <c r="D15" s="27"/>
      <c r="E15" s="27"/>
      <c r="F15" s="40"/>
    </row>
    <row r="16" spans="1:13" x14ac:dyDescent="0.2">
      <c r="A16" s="40"/>
      <c r="B16" s="40"/>
      <c r="C16" s="61"/>
      <c r="D16" s="40"/>
      <c r="E16" s="40"/>
      <c r="F16" s="40"/>
    </row>
    <row r="17" spans="1:6" x14ac:dyDescent="0.2">
      <c r="A17" s="40"/>
      <c r="B17" s="40"/>
      <c r="C17" s="40"/>
      <c r="D17" s="40"/>
      <c r="E17" s="40"/>
      <c r="F17" s="40"/>
    </row>
    <row r="18" spans="1:6" x14ac:dyDescent="0.2">
      <c r="A18" s="40"/>
      <c r="B18" s="40"/>
      <c r="C18" s="40"/>
      <c r="D18" s="40"/>
      <c r="E18" s="40"/>
      <c r="F18" s="40"/>
    </row>
    <row r="19" spans="1:6" ht="13.5" x14ac:dyDescent="0.25">
      <c r="A19" s="40"/>
      <c r="B19" s="40"/>
      <c r="C19" s="76"/>
      <c r="D19" s="40"/>
      <c r="E19" s="40"/>
      <c r="F19" s="40"/>
    </row>
    <row r="20" spans="1:6" x14ac:dyDescent="0.2">
      <c r="A20" s="40"/>
      <c r="B20" s="40"/>
      <c r="C20" s="61"/>
      <c r="D20" s="40"/>
      <c r="E20" s="40"/>
      <c r="F20" s="40"/>
    </row>
    <row r="21" spans="1:6" x14ac:dyDescent="0.2">
      <c r="A21" s="40"/>
      <c r="B21" s="40"/>
      <c r="C21" s="61"/>
      <c r="D21" s="40"/>
      <c r="E21" s="40"/>
      <c r="F21" s="40"/>
    </row>
    <row r="22" spans="1:6" x14ac:dyDescent="0.2">
      <c r="A22" s="40"/>
      <c r="B22" s="40"/>
      <c r="C22" s="61"/>
      <c r="D22" s="40"/>
      <c r="E22" s="40"/>
      <c r="F22" s="40"/>
    </row>
    <row r="23" spans="1:6" x14ac:dyDescent="0.2">
      <c r="A23" s="40"/>
      <c r="B23" s="40"/>
      <c r="C23" s="40"/>
      <c r="D23" s="40"/>
      <c r="E23" s="40"/>
      <c r="F23" s="40"/>
    </row>
    <row r="24" spans="1:6" x14ac:dyDescent="0.2">
      <c r="A24" s="40"/>
      <c r="B24" s="40"/>
      <c r="C24" s="40"/>
      <c r="D24" s="40"/>
      <c r="E24" s="40"/>
      <c r="F24" s="40"/>
    </row>
    <row r="25" spans="1:6" x14ac:dyDescent="0.2">
      <c r="A25" s="40"/>
      <c r="B25" s="40"/>
      <c r="C25" s="40"/>
      <c r="D25" s="40"/>
      <c r="E25" s="40"/>
      <c r="F25" s="40"/>
    </row>
    <row r="26" spans="1:6" x14ac:dyDescent="0.2">
      <c r="A26" s="40"/>
      <c r="B26" s="40"/>
      <c r="C26" s="40"/>
      <c r="D26" s="40"/>
      <c r="E26" s="40"/>
      <c r="F26" s="40"/>
    </row>
    <row r="27" spans="1:6" x14ac:dyDescent="0.2">
      <c r="A27" s="40"/>
      <c r="B27" s="40"/>
      <c r="C27" s="40"/>
      <c r="D27" s="40"/>
      <c r="E27" s="40"/>
      <c r="F27" s="40"/>
    </row>
  </sheetData>
  <mergeCells count="4">
    <mergeCell ref="A1:F1"/>
    <mergeCell ref="A3:A4"/>
    <mergeCell ref="B3:B4"/>
    <mergeCell ref="C3:F3"/>
  </mergeCells>
  <phoneticPr fontId="0" type="noConversion"/>
  <printOptions horizontalCentered="1"/>
  <pageMargins left="0.62992125984251968" right="0.62992125984251968" top="0.74803149606299213" bottom="0.74803149606299213" header="0.31496062992125984" footer="0.31496062992125984"/>
  <pageSetup paperSize="9" firstPageNumber="16" orientation="portrait" useFirstPageNumber="1" r:id="rId1"/>
  <headerFooter alignWithMargins="0">
    <oddHeader xml:space="preserve">&amp;C&amp;"Arial,Обычный"&amp;8Activitatea economică a întreprinderilor 
&amp;"Arial,Курсив"Экономическая деятельность предприятий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56"/>
  <sheetViews>
    <sheetView view="pageBreakPreview" topLeftCell="A13" zoomScaleNormal="130" zoomScaleSheetLayoutView="100" zoomScalePageLayoutView="94" workbookViewId="0">
      <selection activeCell="C4" sqref="C4:C18"/>
    </sheetView>
  </sheetViews>
  <sheetFormatPr defaultColWidth="9.140625" defaultRowHeight="42" customHeight="1" x14ac:dyDescent="0.2"/>
  <cols>
    <col min="1" max="1" width="32.7109375" style="10" customWidth="1"/>
    <col min="2" max="5" width="14.5703125" style="10" customWidth="1"/>
    <col min="6" max="16384" width="9.140625" style="10"/>
  </cols>
  <sheetData>
    <row r="1" spans="1:5" ht="31.5" customHeight="1" x14ac:dyDescent="0.2">
      <c r="A1" s="870" t="s">
        <v>164</v>
      </c>
      <c r="B1" s="886"/>
      <c r="C1" s="886"/>
      <c r="D1" s="886"/>
      <c r="E1" s="886"/>
    </row>
    <row r="2" spans="1:5" ht="12.75" customHeight="1" x14ac:dyDescent="0.25">
      <c r="A2" s="237"/>
      <c r="B2" s="241"/>
      <c r="C2" s="241"/>
      <c r="D2" s="241"/>
      <c r="E2" s="241"/>
    </row>
    <row r="3" spans="1:5" ht="141" customHeight="1" x14ac:dyDescent="0.2">
      <c r="A3" s="92"/>
      <c r="B3" s="666" t="s">
        <v>414</v>
      </c>
      <c r="C3" s="93" t="s">
        <v>553</v>
      </c>
      <c r="D3" s="93" t="s">
        <v>165</v>
      </c>
      <c r="E3" s="529" t="s">
        <v>166</v>
      </c>
    </row>
    <row r="4" spans="1:5" ht="15" customHeight="1" x14ac:dyDescent="0.2">
      <c r="A4" s="354" t="s">
        <v>138</v>
      </c>
      <c r="B4" s="344">
        <v>37228</v>
      </c>
      <c r="C4" s="848">
        <v>385.82499999999999</v>
      </c>
      <c r="D4" s="345">
        <v>332607.59999999998</v>
      </c>
      <c r="E4" s="345">
        <v>173118.3</v>
      </c>
    </row>
    <row r="5" spans="1:5" ht="12.75" x14ac:dyDescent="0.2">
      <c r="A5" s="340" t="s">
        <v>121</v>
      </c>
      <c r="B5" s="346"/>
      <c r="C5" s="492"/>
      <c r="D5" s="321"/>
      <c r="E5" s="347"/>
    </row>
    <row r="6" spans="1:5" ht="30" customHeight="1" x14ac:dyDescent="0.2">
      <c r="A6" s="337" t="s">
        <v>54</v>
      </c>
      <c r="B6" s="349">
        <v>132</v>
      </c>
      <c r="C6" s="492">
        <v>2.2690000000000001</v>
      </c>
      <c r="D6" s="351">
        <v>1131.8</v>
      </c>
      <c r="E6" s="321">
        <v>1112.8</v>
      </c>
    </row>
    <row r="7" spans="1:5" ht="27" customHeight="1" x14ac:dyDescent="0.2">
      <c r="A7" s="337" t="s">
        <v>55</v>
      </c>
      <c r="B7" s="349">
        <v>3802</v>
      </c>
      <c r="C7" s="492">
        <v>102.301</v>
      </c>
      <c r="D7" s="351">
        <v>57174.5</v>
      </c>
      <c r="E7" s="321">
        <v>52910.1</v>
      </c>
    </row>
    <row r="8" spans="1:5" ht="63" customHeight="1" x14ac:dyDescent="0.2">
      <c r="A8" s="355" t="s">
        <v>593</v>
      </c>
      <c r="B8" s="349">
        <v>69</v>
      </c>
      <c r="C8" s="492">
        <v>10.95</v>
      </c>
      <c r="D8" s="351">
        <v>21608.2</v>
      </c>
      <c r="E8" s="321">
        <v>8934.9</v>
      </c>
    </row>
    <row r="9" spans="1:5" ht="50.25" customHeight="1" x14ac:dyDescent="0.2">
      <c r="A9" s="355" t="s">
        <v>280</v>
      </c>
      <c r="B9" s="432">
        <v>431</v>
      </c>
      <c r="C9" s="492">
        <v>8.2070000000000007</v>
      </c>
      <c r="D9" s="351">
        <v>3203</v>
      </c>
      <c r="E9" s="321">
        <v>3274.3</v>
      </c>
    </row>
    <row r="10" spans="1:5" ht="28.5" customHeight="1" x14ac:dyDescent="0.2">
      <c r="A10" s="337" t="s">
        <v>415</v>
      </c>
      <c r="B10" s="432">
        <v>2595</v>
      </c>
      <c r="C10" s="492">
        <v>30.693000000000001</v>
      </c>
      <c r="D10" s="351">
        <v>23926.400000000001</v>
      </c>
      <c r="E10" s="321">
        <v>24650.9</v>
      </c>
    </row>
    <row r="11" spans="1:5" ht="28.5" customHeight="1" x14ac:dyDescent="0.2">
      <c r="A11" s="337" t="s">
        <v>57</v>
      </c>
      <c r="B11" s="432">
        <v>15679</v>
      </c>
      <c r="C11" s="492">
        <v>114.34399999999999</v>
      </c>
      <c r="D11" s="351">
        <v>180433.2</v>
      </c>
      <c r="E11" s="321">
        <v>38883.9</v>
      </c>
    </row>
    <row r="12" spans="1:5" ht="27.75" customHeight="1" x14ac:dyDescent="0.2">
      <c r="A12" s="337" t="s">
        <v>58</v>
      </c>
      <c r="B12" s="432">
        <v>2450</v>
      </c>
      <c r="C12" s="492">
        <v>40.463000000000001</v>
      </c>
      <c r="D12" s="351">
        <v>15079</v>
      </c>
      <c r="E12" s="321">
        <v>14215.2</v>
      </c>
    </row>
    <row r="13" spans="1:5" ht="40.5" customHeight="1" x14ac:dyDescent="0.2">
      <c r="A13" s="337" t="s">
        <v>357</v>
      </c>
      <c r="B13" s="432">
        <v>1499</v>
      </c>
      <c r="C13" s="492">
        <v>12.512</v>
      </c>
      <c r="D13" s="351">
        <v>2433.1999999999998</v>
      </c>
      <c r="E13" s="321">
        <v>2251.9</v>
      </c>
    </row>
    <row r="14" spans="1:5" ht="28.5" customHeight="1" x14ac:dyDescent="0.2">
      <c r="A14" s="337" t="s">
        <v>59</v>
      </c>
      <c r="B14" s="349">
        <v>1805</v>
      </c>
      <c r="C14" s="492">
        <v>20.43</v>
      </c>
      <c r="D14" s="350">
        <v>13587.2</v>
      </c>
      <c r="E14" s="319">
        <v>12812</v>
      </c>
    </row>
    <row r="15" spans="1:5" ht="29.25" customHeight="1" x14ac:dyDescent="0.2">
      <c r="A15" s="337" t="s">
        <v>60</v>
      </c>
      <c r="B15" s="349">
        <v>2889</v>
      </c>
      <c r="C15" s="492">
        <v>12.989000000000001</v>
      </c>
      <c r="D15" s="350">
        <v>5446.8</v>
      </c>
      <c r="E15" s="321">
        <v>5327.6</v>
      </c>
    </row>
    <row r="16" spans="1:5" ht="39.75" customHeight="1" x14ac:dyDescent="0.2">
      <c r="A16" s="337" t="s">
        <v>407</v>
      </c>
      <c r="B16" s="349">
        <v>3481</v>
      </c>
      <c r="C16" s="492">
        <v>11.048</v>
      </c>
      <c r="D16" s="350">
        <v>4040.6</v>
      </c>
      <c r="E16" s="351">
        <v>4189.3</v>
      </c>
    </row>
    <row r="17" spans="1:5" ht="50.25" customHeight="1" x14ac:dyDescent="0.2">
      <c r="A17" s="337" t="s">
        <v>226</v>
      </c>
      <c r="B17" s="349">
        <v>1408</v>
      </c>
      <c r="C17" s="492">
        <v>16.126000000000001</v>
      </c>
      <c r="D17" s="350">
        <v>4022.9</v>
      </c>
      <c r="E17" s="319">
        <v>4079.7</v>
      </c>
    </row>
    <row r="18" spans="1:5" ht="26.25" customHeight="1" x14ac:dyDescent="0.2">
      <c r="A18" s="366" t="s">
        <v>61</v>
      </c>
      <c r="B18" s="849">
        <v>988</v>
      </c>
      <c r="C18" s="492">
        <v>3.4929999999999999</v>
      </c>
      <c r="D18" s="850">
        <v>520.79999999999995</v>
      </c>
      <c r="E18" s="851">
        <v>475.7</v>
      </c>
    </row>
    <row r="19" spans="1:5" ht="42" customHeight="1" x14ac:dyDescent="0.2">
      <c r="A19" s="52"/>
      <c r="B19" s="546"/>
      <c r="C19" s="546"/>
      <c r="D19" s="81"/>
      <c r="E19" s="81"/>
    </row>
    <row r="20" spans="1:5" ht="42" customHeight="1" x14ac:dyDescent="0.2">
      <c r="A20" s="40"/>
      <c r="B20" s="40"/>
      <c r="C20" s="40"/>
      <c r="D20" s="40"/>
      <c r="E20" s="40"/>
    </row>
    <row r="21" spans="1:5" ht="42" customHeight="1" x14ac:dyDescent="0.2">
      <c r="A21" s="40"/>
      <c r="B21" s="40"/>
      <c r="C21" s="40"/>
      <c r="D21" s="40"/>
      <c r="E21" s="40"/>
    </row>
    <row r="22" spans="1:5" ht="42" customHeight="1" x14ac:dyDescent="0.2">
      <c r="A22" s="40"/>
      <c r="B22" s="40"/>
      <c r="C22" s="40"/>
      <c r="D22" s="40"/>
      <c r="E22" s="40"/>
    </row>
    <row r="23" spans="1:5" ht="42" customHeight="1" x14ac:dyDescent="0.2">
      <c r="A23" s="40"/>
      <c r="B23" s="40"/>
      <c r="C23" s="40"/>
      <c r="D23" s="40"/>
      <c r="E23" s="40"/>
    </row>
    <row r="24" spans="1:5" ht="42" customHeight="1" x14ac:dyDescent="0.2">
      <c r="A24" s="40"/>
      <c r="B24" s="40"/>
      <c r="C24" s="40"/>
      <c r="D24" s="40"/>
      <c r="E24" s="40"/>
    </row>
    <row r="25" spans="1:5" ht="42" customHeight="1" x14ac:dyDescent="0.2">
      <c r="A25" s="40"/>
      <c r="B25" s="40"/>
      <c r="C25" s="40"/>
      <c r="D25" s="40"/>
      <c r="E25" s="40"/>
    </row>
    <row r="26" spans="1:5" ht="42" customHeight="1" x14ac:dyDescent="0.2">
      <c r="A26" s="40"/>
      <c r="B26" s="40"/>
      <c r="C26" s="40"/>
      <c r="D26" s="40"/>
      <c r="E26" s="40"/>
    </row>
    <row r="27" spans="1:5" ht="42" customHeight="1" x14ac:dyDescent="0.2">
      <c r="A27" s="40"/>
      <c r="B27" s="40"/>
      <c r="C27" s="40"/>
      <c r="D27" s="40"/>
      <c r="E27" s="40"/>
    </row>
    <row r="28" spans="1:5" ht="42" customHeight="1" x14ac:dyDescent="0.2">
      <c r="A28" s="40"/>
      <c r="B28" s="40"/>
      <c r="C28" s="40"/>
      <c r="D28" s="40"/>
      <c r="E28" s="40"/>
    </row>
    <row r="29" spans="1:5" ht="42" customHeight="1" x14ac:dyDescent="0.2">
      <c r="A29" s="40"/>
      <c r="B29" s="40"/>
      <c r="C29" s="40"/>
      <c r="D29" s="40"/>
      <c r="E29" s="40"/>
    </row>
    <row r="30" spans="1:5" ht="42" customHeight="1" x14ac:dyDescent="0.2">
      <c r="A30" s="40"/>
      <c r="B30" s="40"/>
      <c r="C30" s="40"/>
      <c r="D30" s="40"/>
      <c r="E30" s="40"/>
    </row>
    <row r="31" spans="1:5" ht="42" customHeight="1" x14ac:dyDescent="0.2">
      <c r="A31" s="40"/>
      <c r="B31" s="40"/>
      <c r="C31" s="40"/>
      <c r="D31" s="40"/>
      <c r="E31" s="40"/>
    </row>
    <row r="32" spans="1:5" ht="42" customHeight="1" x14ac:dyDescent="0.2">
      <c r="A32" s="40"/>
      <c r="B32" s="40"/>
      <c r="C32" s="40"/>
      <c r="D32" s="40"/>
      <c r="E32" s="40"/>
    </row>
    <row r="33" spans="1:5" ht="42" customHeight="1" x14ac:dyDescent="0.2">
      <c r="A33" s="40"/>
      <c r="B33" s="40"/>
      <c r="C33" s="40"/>
      <c r="D33" s="40"/>
      <c r="E33" s="40"/>
    </row>
    <row r="34" spans="1:5" ht="42" customHeight="1" x14ac:dyDescent="0.2">
      <c r="A34" s="40"/>
      <c r="B34" s="40"/>
      <c r="C34" s="40"/>
      <c r="D34" s="40"/>
      <c r="E34" s="40"/>
    </row>
    <row r="35" spans="1:5" ht="42" customHeight="1" x14ac:dyDescent="0.2">
      <c r="A35" s="40"/>
      <c r="B35" s="40"/>
      <c r="C35" s="40"/>
      <c r="D35" s="40"/>
      <c r="E35" s="40"/>
    </row>
    <row r="36" spans="1:5" ht="42" customHeight="1" x14ac:dyDescent="0.2">
      <c r="A36" s="40"/>
      <c r="B36" s="40"/>
      <c r="C36" s="40"/>
      <c r="D36" s="40"/>
      <c r="E36" s="40"/>
    </row>
    <row r="37" spans="1:5" ht="42" customHeight="1" x14ac:dyDescent="0.2">
      <c r="A37" s="40"/>
      <c r="B37" s="40"/>
      <c r="C37" s="40"/>
      <c r="D37" s="40"/>
      <c r="E37" s="40"/>
    </row>
    <row r="38" spans="1:5" ht="42" customHeight="1" x14ac:dyDescent="0.2">
      <c r="A38" s="40"/>
      <c r="B38" s="40"/>
      <c r="C38" s="40"/>
      <c r="D38" s="40"/>
      <c r="E38" s="40"/>
    </row>
    <row r="39" spans="1:5" ht="42" customHeight="1" x14ac:dyDescent="0.2">
      <c r="A39" s="40"/>
      <c r="B39" s="40"/>
      <c r="C39" s="40"/>
      <c r="D39" s="40"/>
      <c r="E39" s="40"/>
    </row>
    <row r="40" spans="1:5" ht="42" customHeight="1" x14ac:dyDescent="0.2">
      <c r="A40" s="40"/>
      <c r="B40" s="40"/>
      <c r="C40" s="40"/>
      <c r="D40" s="40"/>
      <c r="E40" s="40"/>
    </row>
    <row r="41" spans="1:5" ht="42" customHeight="1" x14ac:dyDescent="0.2">
      <c r="A41" s="40"/>
      <c r="B41" s="40"/>
      <c r="C41" s="40"/>
      <c r="D41" s="40"/>
      <c r="E41" s="40"/>
    </row>
    <row r="42" spans="1:5" ht="42" customHeight="1" x14ac:dyDescent="0.2">
      <c r="A42" s="40"/>
      <c r="B42" s="40"/>
      <c r="C42" s="40"/>
      <c r="D42" s="40"/>
      <c r="E42" s="40"/>
    </row>
    <row r="43" spans="1:5" ht="42" customHeight="1" x14ac:dyDescent="0.2">
      <c r="A43" s="40"/>
      <c r="B43" s="40"/>
      <c r="C43" s="40"/>
      <c r="D43" s="40"/>
      <c r="E43" s="40"/>
    </row>
    <row r="44" spans="1:5" ht="42" customHeight="1" x14ac:dyDescent="0.2">
      <c r="A44" s="40"/>
      <c r="B44" s="40"/>
      <c r="C44" s="40"/>
      <c r="D44" s="40"/>
      <c r="E44" s="40"/>
    </row>
    <row r="45" spans="1:5" ht="42" customHeight="1" x14ac:dyDescent="0.2">
      <c r="A45" s="40"/>
      <c r="B45" s="40"/>
      <c r="C45" s="40"/>
      <c r="D45" s="40"/>
      <c r="E45" s="40"/>
    </row>
    <row r="46" spans="1:5" ht="42" customHeight="1" x14ac:dyDescent="0.2">
      <c r="A46" s="40"/>
      <c r="B46" s="40"/>
      <c r="C46" s="40"/>
      <c r="D46" s="40"/>
      <c r="E46" s="40"/>
    </row>
    <row r="47" spans="1:5" ht="42" customHeight="1" x14ac:dyDescent="0.2">
      <c r="A47" s="40"/>
      <c r="B47" s="40"/>
      <c r="C47" s="40"/>
      <c r="D47" s="40"/>
      <c r="E47" s="40"/>
    </row>
    <row r="48" spans="1:5" ht="42" customHeight="1" x14ac:dyDescent="0.2">
      <c r="A48" s="40"/>
      <c r="B48" s="40"/>
      <c r="C48" s="40"/>
      <c r="D48" s="40"/>
      <c r="E48" s="40"/>
    </row>
    <row r="49" spans="1:5" ht="42" customHeight="1" x14ac:dyDescent="0.2">
      <c r="A49" s="40"/>
      <c r="B49" s="40"/>
      <c r="C49" s="40"/>
      <c r="D49" s="40"/>
      <c r="E49" s="40"/>
    </row>
    <row r="50" spans="1:5" ht="42" customHeight="1" x14ac:dyDescent="0.2">
      <c r="A50" s="40"/>
      <c r="B50" s="40"/>
      <c r="C50" s="40"/>
      <c r="D50" s="40"/>
      <c r="E50" s="40"/>
    </row>
    <row r="51" spans="1:5" ht="42" customHeight="1" x14ac:dyDescent="0.2">
      <c r="A51" s="40"/>
      <c r="B51" s="40"/>
      <c r="C51" s="40"/>
      <c r="D51" s="40"/>
      <c r="E51" s="40"/>
    </row>
    <row r="52" spans="1:5" ht="42" customHeight="1" x14ac:dyDescent="0.2">
      <c r="A52" s="40"/>
      <c r="B52" s="40"/>
      <c r="C52" s="40"/>
      <c r="D52" s="40"/>
      <c r="E52" s="40"/>
    </row>
    <row r="53" spans="1:5" ht="42" customHeight="1" x14ac:dyDescent="0.2">
      <c r="A53" s="40"/>
      <c r="B53" s="40"/>
      <c r="C53" s="40"/>
      <c r="D53" s="40"/>
      <c r="E53" s="40"/>
    </row>
    <row r="54" spans="1:5" ht="42" customHeight="1" x14ac:dyDescent="0.2">
      <c r="A54" s="40"/>
      <c r="B54" s="40"/>
      <c r="C54" s="40"/>
      <c r="D54" s="40"/>
      <c r="E54" s="40"/>
    </row>
    <row r="55" spans="1:5" ht="42" customHeight="1" x14ac:dyDescent="0.2">
      <c r="A55" s="40"/>
      <c r="B55" s="40"/>
      <c r="C55" s="40"/>
      <c r="D55" s="40"/>
      <c r="E55" s="40"/>
    </row>
    <row r="56" spans="1:5" ht="42" customHeight="1" x14ac:dyDescent="0.2">
      <c r="A56" s="40"/>
      <c r="B56" s="40"/>
      <c r="C56" s="40"/>
      <c r="D56" s="40"/>
      <c r="E56" s="40"/>
    </row>
  </sheetData>
  <mergeCells count="1">
    <mergeCell ref="A1:E1"/>
  </mergeCells>
  <phoneticPr fontId="5" type="noConversion"/>
  <printOptions horizontalCentered="1"/>
  <pageMargins left="0.62992125984251968" right="0.62992125984251968" top="0.74803149606299213" bottom="0.74803149606299213" header="0.31496062992125984" footer="0.31496062992125984"/>
  <pageSetup paperSize="9" firstPageNumber="16" orientation="portrait" useFirstPageNumber="1" r:id="rId1"/>
  <headerFooter alignWithMargins="0">
    <oddHeader xml:space="preserve">&amp;C&amp;"Arial,Обычный"&amp;8Indicatorii principali realizați de întreprinderi 
&amp;"Arial,Курсив"Основные показатели предприятий 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55"/>
  <dimension ref="A1:J17"/>
  <sheetViews>
    <sheetView view="pageBreakPreview" topLeftCell="A4" zoomScaleNormal="130" zoomScaleSheetLayoutView="100" workbookViewId="0">
      <selection activeCell="D4" sqref="D4"/>
    </sheetView>
  </sheetViews>
  <sheetFormatPr defaultColWidth="9.140625" defaultRowHeight="12.75" x14ac:dyDescent="0.2"/>
  <cols>
    <col min="1" max="1" width="30.42578125" style="10" customWidth="1"/>
    <col min="2" max="2" width="8.42578125" style="10" customWidth="1"/>
    <col min="3" max="3" width="7.28515625" style="10" customWidth="1"/>
    <col min="4" max="4" width="8" style="10" customWidth="1"/>
    <col min="5" max="9" width="7.28515625" style="10" customWidth="1"/>
    <col min="10" max="16384" width="9.140625" style="10"/>
  </cols>
  <sheetData>
    <row r="1" spans="1:10" s="34" customFormat="1" ht="56.25" customHeight="1" x14ac:dyDescent="0.2">
      <c r="A1" s="937" t="s">
        <v>343</v>
      </c>
      <c r="B1" s="937"/>
      <c r="C1" s="937"/>
      <c r="D1" s="937"/>
      <c r="E1" s="937"/>
      <c r="F1" s="937"/>
      <c r="G1" s="937"/>
      <c r="H1" s="938"/>
      <c r="I1" s="938"/>
    </row>
    <row r="2" spans="1:10" s="34" customFormat="1" ht="12" customHeight="1" x14ac:dyDescent="0.2">
      <c r="A2" s="282"/>
      <c r="B2" s="282"/>
      <c r="C2" s="282"/>
      <c r="D2" s="282"/>
      <c r="E2" s="282"/>
      <c r="F2" s="282"/>
      <c r="G2" s="282"/>
      <c r="H2" s="282"/>
      <c r="I2" s="282"/>
    </row>
    <row r="3" spans="1:10" s="89" customFormat="1" ht="101.25" customHeight="1" x14ac:dyDescent="0.2">
      <c r="A3" s="909"/>
      <c r="B3" s="910" t="s">
        <v>413</v>
      </c>
      <c r="C3" s="910"/>
      <c r="D3" s="877" t="s">
        <v>222</v>
      </c>
      <c r="E3" s="905"/>
      <c r="F3" s="877" t="s">
        <v>182</v>
      </c>
      <c r="G3" s="905"/>
      <c r="H3" s="877" t="s">
        <v>183</v>
      </c>
      <c r="I3" s="878"/>
      <c r="J3" s="38"/>
    </row>
    <row r="4" spans="1:10" s="89" customFormat="1" ht="53.25" customHeight="1" x14ac:dyDescent="0.2">
      <c r="A4" s="891"/>
      <c r="B4" s="247" t="s">
        <v>184</v>
      </c>
      <c r="C4" s="114" t="s">
        <v>32</v>
      </c>
      <c r="D4" s="844" t="s">
        <v>565</v>
      </c>
      <c r="E4" s="114" t="s">
        <v>32</v>
      </c>
      <c r="F4" s="242" t="s">
        <v>185</v>
      </c>
      <c r="G4" s="115" t="s">
        <v>32</v>
      </c>
      <c r="H4" s="242" t="s">
        <v>186</v>
      </c>
      <c r="I4" s="116" t="s">
        <v>32</v>
      </c>
      <c r="J4" s="38"/>
    </row>
    <row r="5" spans="1:10" s="89" customFormat="1" ht="17.25" customHeight="1" x14ac:dyDescent="0.2">
      <c r="A5" s="423" t="s">
        <v>97</v>
      </c>
      <c r="B5" s="418">
        <f t="shared" ref="B5:I5" si="0">B7+B8+B9+B10+B11+B12+B13</f>
        <v>3481</v>
      </c>
      <c r="C5" s="356">
        <f t="shared" si="0"/>
        <v>99.999999999999986</v>
      </c>
      <c r="D5" s="848">
        <v>11.048</v>
      </c>
      <c r="E5" s="356">
        <f t="shared" si="0"/>
        <v>100</v>
      </c>
      <c r="F5" s="212">
        <f t="shared" si="0"/>
        <v>4040.6</v>
      </c>
      <c r="G5" s="212">
        <f t="shared" si="0"/>
        <v>100.00000000000001</v>
      </c>
      <c r="H5" s="212">
        <f t="shared" si="0"/>
        <v>4189.2999999999993</v>
      </c>
      <c r="I5" s="212">
        <f t="shared" si="0"/>
        <v>100</v>
      </c>
      <c r="J5" s="492"/>
    </row>
    <row r="6" spans="1:10" s="89" customFormat="1" ht="18.75" customHeight="1" x14ac:dyDescent="0.2">
      <c r="A6" s="450" t="s">
        <v>66</v>
      </c>
      <c r="B6" s="419"/>
      <c r="C6" s="358"/>
      <c r="D6" s="492"/>
      <c r="E6" s="358"/>
      <c r="F6" s="367"/>
      <c r="G6" s="367"/>
      <c r="H6" s="367"/>
      <c r="I6" s="367"/>
      <c r="J6" s="492"/>
    </row>
    <row r="7" spans="1:10" s="89" customFormat="1" ht="44.25" customHeight="1" x14ac:dyDescent="0.2">
      <c r="A7" s="337" t="s">
        <v>240</v>
      </c>
      <c r="B7" s="419">
        <v>920</v>
      </c>
      <c r="C7" s="358">
        <f>B7/$B$5*100</f>
        <v>26.429187015225509</v>
      </c>
      <c r="D7" s="492">
        <v>2.1920000000000002</v>
      </c>
      <c r="E7" s="358">
        <f>D7/$D$5*100</f>
        <v>19.840695148443157</v>
      </c>
      <c r="F7" s="367">
        <v>621.9</v>
      </c>
      <c r="G7" s="367">
        <f>F7/$F$5*100</f>
        <v>15.391278522991636</v>
      </c>
      <c r="H7" s="367">
        <v>623.9</v>
      </c>
      <c r="I7" s="367">
        <f>H7/$H$5*100</f>
        <v>14.892702838182991</v>
      </c>
      <c r="J7" s="492"/>
    </row>
    <row r="8" spans="1:10" s="89" customFormat="1" ht="78.75" customHeight="1" x14ac:dyDescent="0.2">
      <c r="A8" s="337" t="s">
        <v>241</v>
      </c>
      <c r="B8" s="419">
        <v>597</v>
      </c>
      <c r="C8" s="358">
        <f t="shared" ref="C8:C13" si="1">B8/$B$5*100</f>
        <v>17.150244182706121</v>
      </c>
      <c r="D8" s="492">
        <v>1.5640000000000001</v>
      </c>
      <c r="E8" s="358">
        <f t="shared" ref="E8:E13" si="2">D8/$D$5*100</f>
        <v>14.156408399710354</v>
      </c>
      <c r="F8" s="367">
        <v>567.70000000000005</v>
      </c>
      <c r="G8" s="367">
        <f t="shared" ref="G8:G12" si="3">F8/$F$5*100</f>
        <v>14.049893580161363</v>
      </c>
      <c r="H8" s="367">
        <v>596.4</v>
      </c>
      <c r="I8" s="367">
        <f t="shared" ref="I8:I13" si="4">H8/$H$5*100</f>
        <v>14.236268589024419</v>
      </c>
      <c r="J8" s="492"/>
    </row>
    <row r="9" spans="1:10" s="89" customFormat="1" ht="65.25" customHeight="1" x14ac:dyDescent="0.2">
      <c r="A9" s="337" t="s">
        <v>152</v>
      </c>
      <c r="B9" s="419">
        <v>767</v>
      </c>
      <c r="C9" s="358">
        <f t="shared" si="1"/>
        <v>22.033898305084744</v>
      </c>
      <c r="D9" s="492">
        <v>3.4390000000000001</v>
      </c>
      <c r="E9" s="358">
        <f t="shared" si="2"/>
        <v>31.12780593772629</v>
      </c>
      <c r="F9" s="367">
        <v>924.1</v>
      </c>
      <c r="G9" s="367">
        <f t="shared" si="3"/>
        <v>22.87036578725932</v>
      </c>
      <c r="H9" s="367">
        <v>934.9</v>
      </c>
      <c r="I9" s="367">
        <f t="shared" si="4"/>
        <v>22.316377437758099</v>
      </c>
      <c r="J9" s="492"/>
    </row>
    <row r="10" spans="1:10" s="89" customFormat="1" ht="37.5" customHeight="1" x14ac:dyDescent="0.2">
      <c r="A10" s="337" t="s">
        <v>242</v>
      </c>
      <c r="B10" s="419">
        <v>24</v>
      </c>
      <c r="C10" s="358">
        <f t="shared" si="1"/>
        <v>0.68945705257110024</v>
      </c>
      <c r="D10" s="492">
        <v>0.35499999999999998</v>
      </c>
      <c r="E10" s="358">
        <f t="shared" si="2"/>
        <v>3.2132512671976823</v>
      </c>
      <c r="F10" s="367">
        <v>173.5</v>
      </c>
      <c r="G10" s="367">
        <f t="shared" si="3"/>
        <v>4.2939167450378655</v>
      </c>
      <c r="H10" s="367">
        <v>179.2</v>
      </c>
      <c r="I10" s="367">
        <f t="shared" si="4"/>
        <v>4.2775642708805774</v>
      </c>
      <c r="J10" s="492"/>
    </row>
    <row r="11" spans="1:10" s="89" customFormat="1" ht="44.25" customHeight="1" x14ac:dyDescent="0.2">
      <c r="A11" s="337" t="s">
        <v>243</v>
      </c>
      <c r="B11" s="419">
        <v>665</v>
      </c>
      <c r="C11" s="358">
        <f t="shared" si="1"/>
        <v>19.103705831657571</v>
      </c>
      <c r="D11" s="492">
        <v>2.3090000000000002</v>
      </c>
      <c r="E11" s="358">
        <f t="shared" si="2"/>
        <v>20.899710354815351</v>
      </c>
      <c r="F11" s="367">
        <v>1511.4</v>
      </c>
      <c r="G11" s="367">
        <f t="shared" si="3"/>
        <v>37.405335841211709</v>
      </c>
      <c r="H11" s="367">
        <v>1616.9</v>
      </c>
      <c r="I11" s="367">
        <f t="shared" si="4"/>
        <v>38.59594681689066</v>
      </c>
      <c r="J11" s="492"/>
    </row>
    <row r="12" spans="1:10" s="89" customFormat="1" ht="57" customHeight="1" x14ac:dyDescent="0.2">
      <c r="A12" s="355" t="s">
        <v>244</v>
      </c>
      <c r="B12" s="419">
        <v>459</v>
      </c>
      <c r="C12" s="358">
        <f t="shared" si="1"/>
        <v>13.185866130422291</v>
      </c>
      <c r="D12" s="492">
        <v>1.129</v>
      </c>
      <c r="E12" s="358">
        <f t="shared" si="2"/>
        <v>10.21904417089066</v>
      </c>
      <c r="F12" s="367">
        <v>227.2</v>
      </c>
      <c r="G12" s="367">
        <f t="shared" si="3"/>
        <v>5.6229272880265313</v>
      </c>
      <c r="H12" s="367">
        <v>224.3</v>
      </c>
      <c r="I12" s="367">
        <f t="shared" si="4"/>
        <v>5.3541164395006335</v>
      </c>
      <c r="J12" s="492"/>
    </row>
    <row r="13" spans="1:10" s="89" customFormat="1" ht="39.75" customHeight="1" x14ac:dyDescent="0.2">
      <c r="A13" s="451" t="s">
        <v>245</v>
      </c>
      <c r="B13" s="385">
        <v>49</v>
      </c>
      <c r="C13" s="333">
        <f t="shared" si="1"/>
        <v>1.4076414823326631</v>
      </c>
      <c r="D13" s="853">
        <v>0.06</v>
      </c>
      <c r="E13" s="333">
        <f t="shared" si="2"/>
        <v>0.54308472121650975</v>
      </c>
      <c r="F13" s="324">
        <v>14.8</v>
      </c>
      <c r="G13" s="324">
        <f>F13/$F$5*100</f>
        <v>0.36628223531158743</v>
      </c>
      <c r="H13" s="324">
        <v>13.7</v>
      </c>
      <c r="I13" s="324">
        <f t="shared" si="4"/>
        <v>0.32702360776263345</v>
      </c>
      <c r="J13" s="492"/>
    </row>
    <row r="14" spans="1:10" s="11" customFormat="1" ht="38.450000000000003" customHeight="1" x14ac:dyDescent="0.25">
      <c r="A14" s="222"/>
      <c r="B14" s="63"/>
      <c r="C14" s="63"/>
      <c r="D14" s="63"/>
      <c r="E14" s="63"/>
      <c r="F14" s="63" t="s">
        <v>305</v>
      </c>
      <c r="G14" s="63"/>
      <c r="H14" s="63"/>
      <c r="I14" s="63"/>
    </row>
    <row r="15" spans="1:10" s="11" customFormat="1" ht="48.6" customHeight="1" x14ac:dyDescent="0.25">
      <c r="A15" s="106"/>
      <c r="B15" s="557"/>
      <c r="C15" s="558"/>
      <c r="D15" s="557"/>
      <c r="E15" s="558"/>
      <c r="F15" s="559"/>
      <c r="G15" s="559"/>
      <c r="H15" s="559"/>
      <c r="I15" s="559"/>
    </row>
    <row r="17" spans="1:7" x14ac:dyDescent="0.2">
      <c r="A17" s="473"/>
      <c r="B17" s="473"/>
      <c r="C17" s="473"/>
      <c r="D17" s="473"/>
      <c r="E17" s="473"/>
      <c r="F17" s="473"/>
      <c r="G17" s="473"/>
    </row>
  </sheetData>
  <mergeCells count="6">
    <mergeCell ref="A3:A4"/>
    <mergeCell ref="A1:I1"/>
    <mergeCell ref="B3:C3"/>
    <mergeCell ref="D3:E3"/>
    <mergeCell ref="F3:G3"/>
    <mergeCell ref="H3:I3"/>
  </mergeCells>
  <phoneticPr fontId="5" type="noConversion"/>
  <printOptions horizontalCentered="1"/>
  <pageMargins left="0.62992125984251968" right="0.62992125984251968" top="0.74803149606299213" bottom="0.74803149606299213" header="0.31496062992125984" footer="0.31496062992125984"/>
  <pageSetup paperSize="9" firstPageNumber="16" orientation="portrait" useFirstPageNumber="1" r:id="rId1"/>
  <headerFooter alignWithMargins="0">
    <oddHeader xml:space="preserve">&amp;C&amp;"Arial,Обычный"&amp;8Activitatea economică a întreprinderilor 
&amp;"Arial,Курсив"Экономическая деятельность предприятий  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57"/>
  <dimension ref="A1:M48"/>
  <sheetViews>
    <sheetView view="pageBreakPreview" topLeftCell="A4" zoomScaleNormal="130" zoomScaleSheetLayoutView="100" workbookViewId="0">
      <selection activeCell="K6" sqref="K6"/>
    </sheetView>
  </sheetViews>
  <sheetFormatPr defaultColWidth="9.140625" defaultRowHeight="12.75" x14ac:dyDescent="0.2"/>
  <cols>
    <col min="1" max="1" width="32.140625" style="10" customWidth="1"/>
    <col min="2" max="2" width="7.28515625" style="74" customWidth="1"/>
    <col min="3" max="3" width="10" style="10" customWidth="1"/>
    <col min="4" max="5" width="10.140625" style="10" customWidth="1"/>
    <col min="6" max="6" width="10.5703125" style="10" customWidth="1"/>
    <col min="7" max="7" width="10" style="10" customWidth="1"/>
    <col min="8" max="16384" width="9.140625" style="10"/>
  </cols>
  <sheetData>
    <row r="1" spans="1:13" s="34" customFormat="1" ht="52.5" customHeight="1" x14ac:dyDescent="0.2">
      <c r="A1" s="870" t="s">
        <v>363</v>
      </c>
      <c r="B1" s="870"/>
      <c r="C1" s="870"/>
      <c r="D1" s="870"/>
      <c r="E1" s="870"/>
      <c r="F1" s="870"/>
      <c r="G1" s="870"/>
    </row>
    <row r="2" spans="1:13" s="34" customFormat="1" ht="14.25" customHeight="1" x14ac:dyDescent="0.2">
      <c r="A2" s="237"/>
      <c r="B2" s="237"/>
      <c r="C2" s="237"/>
      <c r="D2" s="237"/>
      <c r="E2" s="237"/>
      <c r="F2" s="237"/>
      <c r="G2" s="237"/>
    </row>
    <row r="3" spans="1:13" s="89" customFormat="1" ht="27.75" customHeight="1" x14ac:dyDescent="0.2">
      <c r="A3" s="890" t="s">
        <v>80</v>
      </c>
      <c r="B3" s="913" t="s">
        <v>404</v>
      </c>
      <c r="C3" s="877" t="s">
        <v>191</v>
      </c>
      <c r="D3" s="879"/>
      <c r="E3" s="879"/>
      <c r="F3" s="879"/>
      <c r="G3" s="879"/>
    </row>
    <row r="4" spans="1:13" s="89" customFormat="1" ht="54.75" customHeight="1" x14ac:dyDescent="0.2">
      <c r="A4" s="936"/>
      <c r="B4" s="914"/>
      <c r="C4" s="238" t="s">
        <v>547</v>
      </c>
      <c r="D4" s="247" t="s">
        <v>546</v>
      </c>
      <c r="E4" s="247" t="s">
        <v>545</v>
      </c>
      <c r="F4" s="242" t="s">
        <v>544</v>
      </c>
      <c r="G4" s="243" t="s">
        <v>161</v>
      </c>
    </row>
    <row r="5" spans="1:13" s="89" customFormat="1" ht="33" customHeight="1" x14ac:dyDescent="0.2">
      <c r="A5" s="336" t="s">
        <v>52</v>
      </c>
      <c r="B5" s="433">
        <f>SUM(C5:G5)</f>
        <v>1408</v>
      </c>
      <c r="C5" s="432">
        <v>1215</v>
      </c>
      <c r="D5" s="432">
        <v>81</v>
      </c>
      <c r="E5" s="432">
        <v>63</v>
      </c>
      <c r="F5" s="432">
        <v>34</v>
      </c>
      <c r="G5" s="432">
        <v>15</v>
      </c>
      <c r="H5" s="548"/>
    </row>
    <row r="6" spans="1:13" s="89" customFormat="1" ht="44.25" customHeight="1" x14ac:dyDescent="0.2">
      <c r="A6" s="336" t="s">
        <v>566</v>
      </c>
      <c r="B6" s="858">
        <v>16.126000000000001</v>
      </c>
      <c r="C6" s="449">
        <v>2.379</v>
      </c>
      <c r="D6" s="449">
        <v>1.095</v>
      </c>
      <c r="E6" s="449">
        <v>1.9079999999999999</v>
      </c>
      <c r="F6" s="449">
        <v>3.23</v>
      </c>
      <c r="G6" s="449">
        <v>7.5140000000000002</v>
      </c>
      <c r="H6" s="449"/>
      <c r="I6" s="449"/>
      <c r="J6" s="449"/>
      <c r="K6" s="449"/>
      <c r="L6" s="449"/>
      <c r="M6" s="449"/>
    </row>
    <row r="7" spans="1:13" s="89" customFormat="1" ht="41.25" customHeight="1" x14ac:dyDescent="0.2">
      <c r="A7" s="336" t="s">
        <v>53</v>
      </c>
      <c r="B7" s="434">
        <f t="shared" ref="B7" si="0">SUM(C7:G7)</f>
        <v>4022.9</v>
      </c>
      <c r="C7" s="351">
        <v>1144.2</v>
      </c>
      <c r="D7" s="351">
        <v>371.4</v>
      </c>
      <c r="E7" s="351">
        <v>509.4</v>
      </c>
      <c r="F7" s="351">
        <v>950.3</v>
      </c>
      <c r="G7" s="351">
        <v>1047.5999999999999</v>
      </c>
      <c r="H7" s="123"/>
    </row>
    <row r="8" spans="1:13" s="89" customFormat="1" ht="30.75" customHeight="1" x14ac:dyDescent="0.2">
      <c r="A8" s="339" t="s">
        <v>85</v>
      </c>
      <c r="B8" s="434">
        <f>B7/$B$5*1000</f>
        <v>2857.1732954545455</v>
      </c>
      <c r="C8" s="351">
        <f>C7/$C5*1000</f>
        <v>941.72839506172841</v>
      </c>
      <c r="D8" s="351">
        <f>D7/$D$5*1000</f>
        <v>4585.1851851851843</v>
      </c>
      <c r="E8" s="351">
        <f>E7/$E$5*1000</f>
        <v>8085.7142857142853</v>
      </c>
      <c r="F8" s="351">
        <f>F7/$F$5*1000</f>
        <v>27950</v>
      </c>
      <c r="G8" s="351">
        <f>G7/$G$5*1000</f>
        <v>69839.999999999985</v>
      </c>
    </row>
    <row r="9" spans="1:13" s="89" customFormat="1" ht="30" customHeight="1" x14ac:dyDescent="0.2">
      <c r="A9" s="339" t="s">
        <v>81</v>
      </c>
      <c r="B9" s="434">
        <v>249.46669973955105</v>
      </c>
      <c r="C9" s="351">
        <v>480.95838587641873</v>
      </c>
      <c r="D9" s="351">
        <v>339.17808219178079</v>
      </c>
      <c r="E9" s="351">
        <v>266.98113207547169</v>
      </c>
      <c r="F9" s="351">
        <v>294.21052631578948</v>
      </c>
      <c r="G9" s="351">
        <v>139.41974980037264</v>
      </c>
    </row>
    <row r="10" spans="1:13" s="89" customFormat="1" ht="57" customHeight="1" x14ac:dyDescent="0.2">
      <c r="A10" s="336" t="s">
        <v>541</v>
      </c>
      <c r="B10" s="434">
        <f>SUM(C10:G10)</f>
        <v>4079.7</v>
      </c>
      <c r="C10" s="351">
        <v>1137</v>
      </c>
      <c r="D10" s="351">
        <v>377.5</v>
      </c>
      <c r="E10" s="351">
        <v>561.20000000000005</v>
      </c>
      <c r="F10" s="351">
        <v>1006.8</v>
      </c>
      <c r="G10" s="351">
        <v>997.2</v>
      </c>
      <c r="H10" s="123"/>
    </row>
    <row r="11" spans="1:13" s="34" customFormat="1" ht="22.5" customHeight="1" x14ac:dyDescent="0.2">
      <c r="A11" s="167"/>
      <c r="B11" s="168"/>
      <c r="C11" s="168"/>
      <c r="D11" s="169"/>
      <c r="E11" s="170"/>
      <c r="F11" s="170"/>
      <c r="G11" s="171"/>
    </row>
    <row r="12" spans="1:13" s="34" customFormat="1" ht="19.5" customHeight="1" x14ac:dyDescent="0.2">
      <c r="A12" s="103"/>
      <c r="B12" s="148"/>
      <c r="C12" s="148"/>
      <c r="D12" s="149"/>
      <c r="E12" s="150"/>
      <c r="F12" s="150"/>
      <c r="G12" s="151"/>
    </row>
    <row r="13" spans="1:13" s="34" customFormat="1" x14ac:dyDescent="0.2">
      <c r="A13" s="36"/>
      <c r="B13" s="36"/>
      <c r="C13" s="36"/>
      <c r="D13" s="91"/>
      <c r="E13" s="91"/>
      <c r="F13" s="91"/>
      <c r="G13" s="36"/>
    </row>
    <row r="14" spans="1:13" s="34" customFormat="1" x14ac:dyDescent="0.2">
      <c r="A14" s="471"/>
      <c r="B14" s="471"/>
      <c r="C14" s="480"/>
      <c r="D14" s="481"/>
      <c r="E14" s="481"/>
      <c r="F14" s="481"/>
      <c r="G14" s="471"/>
    </row>
    <row r="15" spans="1:13" s="34" customFormat="1" x14ac:dyDescent="0.2">
      <c r="A15" s="36"/>
      <c r="B15" s="36"/>
      <c r="C15" s="164"/>
      <c r="D15" s="91"/>
      <c r="E15" s="91"/>
      <c r="F15" s="91"/>
      <c r="G15" s="36"/>
    </row>
    <row r="16" spans="1:13" s="34" customFormat="1" x14ac:dyDescent="0.2">
      <c r="A16" s="36"/>
      <c r="B16" s="36"/>
      <c r="C16" s="164"/>
      <c r="D16" s="36"/>
      <c r="E16" s="36"/>
      <c r="F16" s="36"/>
      <c r="G16" s="36"/>
    </row>
    <row r="17" spans="1:7" s="34" customFormat="1" x14ac:dyDescent="0.2">
      <c r="A17" s="36"/>
      <c r="B17" s="36"/>
      <c r="C17" s="36"/>
      <c r="D17" s="36"/>
      <c r="E17" s="36"/>
      <c r="F17" s="36"/>
      <c r="G17" s="36"/>
    </row>
    <row r="18" spans="1:7" s="34" customFormat="1" x14ac:dyDescent="0.2">
      <c r="A18" s="36"/>
      <c r="B18" s="36"/>
      <c r="C18" s="36"/>
      <c r="D18" s="36"/>
      <c r="E18" s="36"/>
      <c r="F18" s="36"/>
      <c r="G18" s="36"/>
    </row>
    <row r="19" spans="1:7" s="34" customFormat="1" x14ac:dyDescent="0.2">
      <c r="A19" s="36"/>
      <c r="B19" s="36"/>
      <c r="C19" s="127"/>
      <c r="D19" s="36"/>
      <c r="E19" s="36"/>
      <c r="F19" s="36"/>
      <c r="G19" s="36"/>
    </row>
    <row r="20" spans="1:7" s="34" customFormat="1" x14ac:dyDescent="0.2">
      <c r="A20" s="36"/>
      <c r="B20" s="36"/>
      <c r="C20" s="164"/>
      <c r="D20" s="36"/>
      <c r="E20" s="36"/>
      <c r="F20" s="36"/>
      <c r="G20" s="36"/>
    </row>
    <row r="21" spans="1:7" s="34" customFormat="1" x14ac:dyDescent="0.2">
      <c r="A21" s="36"/>
      <c r="B21" s="36"/>
      <c r="C21" s="164"/>
      <c r="D21" s="36"/>
      <c r="E21" s="36"/>
      <c r="F21" s="36"/>
      <c r="G21" s="36"/>
    </row>
    <row r="22" spans="1:7" s="34" customFormat="1" x14ac:dyDescent="0.2">
      <c r="A22" s="36"/>
      <c r="B22" s="36"/>
      <c r="C22" s="164"/>
      <c r="D22" s="36"/>
      <c r="E22" s="36"/>
      <c r="F22" s="36"/>
      <c r="G22" s="36"/>
    </row>
    <row r="23" spans="1:7" s="34" customFormat="1" x14ac:dyDescent="0.2">
      <c r="A23" s="36"/>
      <c r="B23" s="36"/>
      <c r="C23" s="36"/>
      <c r="D23" s="36"/>
      <c r="E23" s="36"/>
      <c r="F23" s="36"/>
      <c r="G23" s="36"/>
    </row>
    <row r="24" spans="1:7" s="34" customFormat="1" x14ac:dyDescent="0.2">
      <c r="A24" s="36"/>
      <c r="B24" s="36"/>
      <c r="C24" s="36"/>
      <c r="D24" s="36"/>
      <c r="E24" s="36"/>
      <c r="F24" s="36"/>
      <c r="G24" s="36"/>
    </row>
    <row r="25" spans="1:7" s="34" customFormat="1" x14ac:dyDescent="0.2">
      <c r="A25" s="36"/>
      <c r="B25" s="36"/>
      <c r="C25" s="36"/>
      <c r="D25" s="36"/>
      <c r="E25" s="36"/>
      <c r="F25" s="36"/>
      <c r="G25" s="36"/>
    </row>
    <row r="26" spans="1:7" s="34" customFormat="1" x14ac:dyDescent="0.2">
      <c r="A26" s="36"/>
      <c r="B26" s="36"/>
      <c r="C26" s="36"/>
      <c r="D26" s="36"/>
      <c r="E26" s="36"/>
      <c r="F26" s="36"/>
      <c r="G26" s="36"/>
    </row>
    <row r="27" spans="1:7" s="34" customFormat="1" x14ac:dyDescent="0.2">
      <c r="A27" s="36"/>
      <c r="B27" s="36"/>
      <c r="C27" s="36"/>
      <c r="D27" s="36"/>
      <c r="E27" s="36"/>
      <c r="F27" s="36"/>
      <c r="G27" s="36"/>
    </row>
    <row r="28" spans="1:7" s="34" customFormat="1" x14ac:dyDescent="0.2">
      <c r="A28" s="36"/>
      <c r="B28" s="36"/>
      <c r="C28" s="36"/>
    </row>
    <row r="29" spans="1:7" s="34" customFormat="1" x14ac:dyDescent="0.2">
      <c r="A29" s="36"/>
      <c r="B29" s="36"/>
      <c r="C29" s="36"/>
    </row>
    <row r="30" spans="1:7" s="34" customFormat="1" x14ac:dyDescent="0.2">
      <c r="A30" s="36"/>
      <c r="B30" s="36"/>
      <c r="C30" s="36"/>
    </row>
    <row r="31" spans="1:7" s="34" customFormat="1" x14ac:dyDescent="0.2">
      <c r="A31" s="36"/>
      <c r="B31" s="36"/>
      <c r="C31" s="36"/>
    </row>
    <row r="32" spans="1:7" s="34" customFormat="1" x14ac:dyDescent="0.2">
      <c r="A32" s="36"/>
      <c r="B32" s="36"/>
      <c r="C32" s="36"/>
    </row>
    <row r="33" spans="1:3" s="34" customFormat="1" x14ac:dyDescent="0.2">
      <c r="A33" s="36"/>
      <c r="B33" s="36"/>
      <c r="C33" s="36"/>
    </row>
    <row r="34" spans="1:3" s="34" customFormat="1" x14ac:dyDescent="0.2">
      <c r="A34" s="36"/>
      <c r="B34" s="36"/>
      <c r="C34" s="36"/>
    </row>
    <row r="35" spans="1:3" s="34" customFormat="1" x14ac:dyDescent="0.2">
      <c r="A35" s="36"/>
      <c r="B35" s="36"/>
      <c r="C35" s="36"/>
    </row>
    <row r="36" spans="1:3" s="34" customFormat="1" x14ac:dyDescent="0.2">
      <c r="A36" s="36"/>
      <c r="B36" s="36"/>
      <c r="C36" s="36"/>
    </row>
    <row r="37" spans="1:3" s="34" customFormat="1" x14ac:dyDescent="0.2">
      <c r="A37" s="36"/>
      <c r="B37" s="36"/>
      <c r="C37" s="36"/>
    </row>
    <row r="38" spans="1:3" s="34" customFormat="1" x14ac:dyDescent="0.2">
      <c r="A38" s="36"/>
      <c r="B38" s="36"/>
      <c r="C38" s="36"/>
    </row>
    <row r="39" spans="1:3" s="34" customFormat="1" x14ac:dyDescent="0.2">
      <c r="A39" s="36"/>
      <c r="B39" s="36"/>
      <c r="C39" s="36"/>
    </row>
    <row r="40" spans="1:3" s="34" customFormat="1" x14ac:dyDescent="0.2">
      <c r="A40" s="36"/>
      <c r="B40" s="36"/>
      <c r="C40" s="36"/>
    </row>
    <row r="41" spans="1:3" s="34" customFormat="1" x14ac:dyDescent="0.2">
      <c r="A41" s="36"/>
      <c r="B41" s="36"/>
      <c r="C41" s="36"/>
    </row>
    <row r="42" spans="1:3" s="34" customFormat="1" x14ac:dyDescent="0.2">
      <c r="A42" s="36"/>
      <c r="B42" s="36"/>
      <c r="C42" s="36"/>
    </row>
    <row r="43" spans="1:3" x14ac:dyDescent="0.2">
      <c r="A43" s="40"/>
      <c r="B43" s="40"/>
      <c r="C43" s="40"/>
    </row>
    <row r="44" spans="1:3" x14ac:dyDescent="0.2">
      <c r="A44" s="40"/>
      <c r="B44" s="40"/>
      <c r="C44" s="40"/>
    </row>
    <row r="45" spans="1:3" x14ac:dyDescent="0.2">
      <c r="A45" s="40"/>
      <c r="B45" s="40"/>
      <c r="C45" s="40"/>
    </row>
    <row r="46" spans="1:3" x14ac:dyDescent="0.2">
      <c r="A46" s="40"/>
      <c r="B46" s="40"/>
      <c r="C46" s="40"/>
    </row>
    <row r="47" spans="1:3" x14ac:dyDescent="0.2">
      <c r="A47" s="40"/>
      <c r="B47" s="40"/>
      <c r="C47" s="40"/>
    </row>
    <row r="48" spans="1:3" x14ac:dyDescent="0.2">
      <c r="A48" s="40"/>
      <c r="B48" s="40"/>
      <c r="C48" s="40"/>
    </row>
  </sheetData>
  <mergeCells count="4">
    <mergeCell ref="A1:G1"/>
    <mergeCell ref="A3:A4"/>
    <mergeCell ref="B3:B4"/>
    <mergeCell ref="C3:G3"/>
  </mergeCells>
  <phoneticPr fontId="5" type="noConversion"/>
  <printOptions horizontalCentered="1"/>
  <pageMargins left="0.62992125984251968" right="0.62992125984251968" top="0.74803149606299213" bottom="0.74803149606299213" header="0.31496062992125984" footer="0.31496062992125984"/>
  <pageSetup paperSize="9" firstPageNumber="16" orientation="portrait" useFirstPageNumber="1" r:id="rId1"/>
  <headerFooter alignWithMargins="0">
    <oddHeader xml:space="preserve">&amp;C&amp;"Arial,Обычный"&amp;8Activitatea economică a întreprinderilor 
&amp;"Arial,Курсив"Экономическая деятельность предприятий 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59"/>
  <dimension ref="A1:M28"/>
  <sheetViews>
    <sheetView view="pageBreakPreview" zoomScaleNormal="100" zoomScaleSheetLayoutView="100" workbookViewId="0">
      <selection activeCell="D4" sqref="D4"/>
    </sheetView>
  </sheetViews>
  <sheetFormatPr defaultRowHeight="12.75" x14ac:dyDescent="0.2"/>
  <cols>
    <col min="1" max="1" width="27.85546875" customWidth="1"/>
    <col min="2" max="3" width="7.85546875" customWidth="1"/>
    <col min="4" max="4" width="8.42578125" customWidth="1"/>
    <col min="5" max="6" width="7.85546875" customWidth="1"/>
    <col min="7" max="7" width="7.85546875" style="508" customWidth="1"/>
    <col min="8" max="9" width="7.85546875" customWidth="1"/>
  </cols>
  <sheetData>
    <row r="1" spans="1:13" ht="65.25" customHeight="1" x14ac:dyDescent="0.2">
      <c r="A1" s="937" t="s">
        <v>567</v>
      </c>
      <c r="B1" s="939"/>
      <c r="C1" s="939"/>
      <c r="D1" s="939"/>
      <c r="E1" s="939"/>
      <c r="F1" s="939"/>
      <c r="G1" s="939"/>
      <c r="H1" s="940"/>
      <c r="I1" s="940"/>
    </row>
    <row r="2" spans="1:13" ht="12.75" customHeight="1" x14ac:dyDescent="0.2">
      <c r="A2" s="249"/>
      <c r="B2" s="251"/>
      <c r="C2" s="251"/>
      <c r="D2" s="251"/>
      <c r="E2" s="251"/>
      <c r="F2" s="251"/>
      <c r="G2" s="505"/>
      <c r="H2" s="251"/>
      <c r="I2" s="251"/>
    </row>
    <row r="3" spans="1:13" s="11" customFormat="1" ht="73.5" customHeight="1" x14ac:dyDescent="0.25">
      <c r="A3" s="909"/>
      <c r="B3" s="910" t="s">
        <v>413</v>
      </c>
      <c r="C3" s="910"/>
      <c r="D3" s="877" t="s">
        <v>222</v>
      </c>
      <c r="E3" s="905"/>
      <c r="F3" s="889" t="s">
        <v>182</v>
      </c>
      <c r="G3" s="889"/>
      <c r="H3" s="889" t="s">
        <v>183</v>
      </c>
      <c r="I3" s="941"/>
      <c r="K3" s="250"/>
    </row>
    <row r="4" spans="1:13" s="11" customFormat="1" ht="22.5" x14ac:dyDescent="0.25">
      <c r="A4" s="891"/>
      <c r="B4" s="247" t="s">
        <v>184</v>
      </c>
      <c r="C4" s="114" t="s">
        <v>32</v>
      </c>
      <c r="D4" s="844" t="s">
        <v>565</v>
      </c>
      <c r="E4" s="114" t="s">
        <v>32</v>
      </c>
      <c r="F4" s="242" t="s">
        <v>185</v>
      </c>
      <c r="G4" s="506" t="s">
        <v>32</v>
      </c>
      <c r="H4" s="242" t="s">
        <v>186</v>
      </c>
      <c r="I4" s="116" t="s">
        <v>32</v>
      </c>
    </row>
    <row r="5" spans="1:13" s="11" customFormat="1" ht="15.75" customHeight="1" x14ac:dyDescent="0.25">
      <c r="A5" s="221" t="s">
        <v>69</v>
      </c>
      <c r="B5" s="418">
        <f>SUM(B7:B12)</f>
        <v>1408</v>
      </c>
      <c r="C5" s="356">
        <f t="shared" ref="C5:I5" si="0">SUM(C7:C12)</f>
        <v>100</v>
      </c>
      <c r="D5" s="848">
        <v>16.126000000000001</v>
      </c>
      <c r="E5" s="356">
        <f t="shared" si="0"/>
        <v>100</v>
      </c>
      <c r="F5" s="212">
        <f t="shared" si="0"/>
        <v>4022.9</v>
      </c>
      <c r="G5" s="212">
        <f t="shared" si="0"/>
        <v>100</v>
      </c>
      <c r="H5" s="212">
        <f t="shared" si="0"/>
        <v>4079.7</v>
      </c>
      <c r="I5" s="212">
        <f t="shared" si="0"/>
        <v>100</v>
      </c>
    </row>
    <row r="6" spans="1:13" s="11" customFormat="1" ht="19.5" customHeight="1" x14ac:dyDescent="0.25">
      <c r="A6" s="450" t="s">
        <v>66</v>
      </c>
      <c r="B6" s="419"/>
      <c r="C6" s="358"/>
      <c r="D6" s="492"/>
      <c r="E6" s="358"/>
      <c r="F6" s="367"/>
      <c r="G6" s="367"/>
      <c r="H6" s="367"/>
      <c r="I6" s="367"/>
    </row>
    <row r="7" spans="1:13" s="11" customFormat="1" ht="30.75" customHeight="1" x14ac:dyDescent="0.25">
      <c r="A7" s="337" t="s">
        <v>302</v>
      </c>
      <c r="B7" s="419">
        <v>265</v>
      </c>
      <c r="C7" s="358">
        <f t="shared" ref="C7:C12" si="1">B7/$B$5*100</f>
        <v>18.821022727272727</v>
      </c>
      <c r="D7" s="492">
        <v>0.62</v>
      </c>
      <c r="E7" s="358">
        <f t="shared" ref="E7:E12" si="2">D7/$D$5*100</f>
        <v>3.8447228078878828</v>
      </c>
      <c r="F7" s="367">
        <v>267.3</v>
      </c>
      <c r="G7" s="367">
        <f t="shared" ref="G7:G12" si="3">F7/$F$5*100</f>
        <v>6.6444604638444895</v>
      </c>
      <c r="H7" s="367">
        <v>277.89999999999998</v>
      </c>
      <c r="I7" s="367">
        <f t="shared" ref="I7:I12" si="4">H7/$H$5*100</f>
        <v>6.8117753756403649</v>
      </c>
    </row>
    <row r="8" spans="1:13" s="11" customFormat="1" ht="43.5" customHeight="1" x14ac:dyDescent="0.25">
      <c r="A8" s="337" t="s">
        <v>303</v>
      </c>
      <c r="B8" s="419">
        <v>97</v>
      </c>
      <c r="C8" s="358">
        <f>B8/$B$5*100</f>
        <v>6.8892045454545459</v>
      </c>
      <c r="D8" s="492">
        <v>2.3980000000000001</v>
      </c>
      <c r="E8" s="358">
        <f t="shared" si="2"/>
        <v>14.870395634379264</v>
      </c>
      <c r="F8" s="367">
        <v>421</v>
      </c>
      <c r="G8" s="367">
        <f t="shared" si="3"/>
        <v>10.465087374779387</v>
      </c>
      <c r="H8" s="367">
        <v>416</v>
      </c>
      <c r="I8" s="367">
        <f t="shared" si="4"/>
        <v>10.196828198151826</v>
      </c>
    </row>
    <row r="9" spans="1:13" s="11" customFormat="1" ht="88.5" customHeight="1" x14ac:dyDescent="0.25">
      <c r="A9" s="337" t="s">
        <v>304</v>
      </c>
      <c r="B9" s="419">
        <v>395</v>
      </c>
      <c r="C9" s="358">
        <f t="shared" si="1"/>
        <v>28.05397727272727</v>
      </c>
      <c r="D9" s="492">
        <v>1.0620000000000001</v>
      </c>
      <c r="E9" s="358">
        <f>D9/$D$5*100</f>
        <v>6.585638099962793</v>
      </c>
      <c r="F9" s="367">
        <v>1273.5</v>
      </c>
      <c r="G9" s="367">
        <f t="shared" si="3"/>
        <v>31.656267866464489</v>
      </c>
      <c r="H9" s="367">
        <v>1332.1</v>
      </c>
      <c r="I9" s="367">
        <f t="shared" si="4"/>
        <v>32.651910679706845</v>
      </c>
    </row>
    <row r="10" spans="1:13" s="11" customFormat="1" ht="51.75" customHeight="1" x14ac:dyDescent="0.25">
      <c r="A10" s="337" t="s">
        <v>273</v>
      </c>
      <c r="B10" s="348">
        <v>144</v>
      </c>
      <c r="C10" s="358">
        <f t="shared" si="1"/>
        <v>10.227272727272728</v>
      </c>
      <c r="D10" s="492">
        <v>6.4950000000000001</v>
      </c>
      <c r="E10" s="358">
        <f t="shared" si="2"/>
        <v>40.276571995535157</v>
      </c>
      <c r="F10" s="367">
        <v>826.7</v>
      </c>
      <c r="G10" s="367">
        <f t="shared" si="3"/>
        <v>20.549852096746129</v>
      </c>
      <c r="H10" s="367">
        <v>841.7</v>
      </c>
      <c r="I10" s="367">
        <f t="shared" si="4"/>
        <v>20.631418976885556</v>
      </c>
    </row>
    <row r="11" spans="1:13" s="11" customFormat="1" ht="61.5" customHeight="1" x14ac:dyDescent="0.25">
      <c r="A11" s="337" t="s">
        <v>274</v>
      </c>
      <c r="B11" s="419">
        <v>200</v>
      </c>
      <c r="C11" s="358">
        <f t="shared" si="1"/>
        <v>14.204545454545455</v>
      </c>
      <c r="D11" s="492">
        <v>3.1110000000000002</v>
      </c>
      <c r="E11" s="358">
        <f t="shared" si="2"/>
        <v>19.291826863450328</v>
      </c>
      <c r="F11" s="367">
        <v>444</v>
      </c>
      <c r="G11" s="367">
        <f t="shared" si="3"/>
        <v>11.036814238484675</v>
      </c>
      <c r="H11" s="367">
        <v>461</v>
      </c>
      <c r="I11" s="367">
        <f t="shared" si="4"/>
        <v>11.299850479201902</v>
      </c>
    </row>
    <row r="12" spans="1:13" s="11" customFormat="1" ht="85.5" customHeight="1" x14ac:dyDescent="0.25">
      <c r="A12" s="338" t="s">
        <v>275</v>
      </c>
      <c r="B12" s="385">
        <v>307</v>
      </c>
      <c r="C12" s="333">
        <f t="shared" si="1"/>
        <v>21.803977272727273</v>
      </c>
      <c r="D12" s="853">
        <v>2.44</v>
      </c>
      <c r="E12" s="333">
        <f t="shared" si="2"/>
        <v>15.13084459878457</v>
      </c>
      <c r="F12" s="324">
        <v>790.4</v>
      </c>
      <c r="G12" s="324">
        <f t="shared" si="3"/>
        <v>19.647517959680826</v>
      </c>
      <c r="H12" s="324">
        <v>751</v>
      </c>
      <c r="I12" s="324">
        <f t="shared" si="4"/>
        <v>18.408216290413513</v>
      </c>
      <c r="M12" s="226"/>
    </row>
    <row r="13" spans="1:13" ht="15" customHeight="1" x14ac:dyDescent="0.25">
      <c r="A13" s="203"/>
      <c r="B13" s="79"/>
      <c r="C13" s="67"/>
      <c r="D13" s="80"/>
      <c r="E13" s="67"/>
      <c r="F13" s="70"/>
      <c r="G13" s="507"/>
      <c r="H13" s="70"/>
      <c r="I13" s="67"/>
    </row>
    <row r="14" spans="1:13" ht="13.5" x14ac:dyDescent="0.25">
      <c r="A14" s="16"/>
      <c r="H14" s="3"/>
    </row>
    <row r="15" spans="1:13" x14ac:dyDescent="0.2">
      <c r="A15" s="10"/>
    </row>
    <row r="16" spans="1:13" x14ac:dyDescent="0.2">
      <c r="A16" s="10"/>
      <c r="C16" s="3"/>
    </row>
    <row r="17" spans="1:7" x14ac:dyDescent="0.2">
      <c r="A17" s="10"/>
    </row>
    <row r="18" spans="1:7" ht="10.5" customHeight="1" x14ac:dyDescent="0.2">
      <c r="A18" s="477"/>
      <c r="B18" s="478"/>
      <c r="C18" s="479"/>
      <c r="D18" s="477"/>
      <c r="E18" s="477"/>
      <c r="F18" s="477"/>
      <c r="G18" s="509"/>
    </row>
    <row r="19" spans="1:7" ht="15" hidden="1" customHeight="1" x14ac:dyDescent="0.25">
      <c r="A19" t="s">
        <v>405</v>
      </c>
      <c r="B19" s="236"/>
      <c r="C19" s="73"/>
    </row>
    <row r="20" spans="1:7" ht="9" hidden="1" customHeight="1" x14ac:dyDescent="0.25">
      <c r="B20" s="236"/>
      <c r="C20" s="73"/>
    </row>
    <row r="21" spans="1:7" ht="14.25" hidden="1" customHeight="1" x14ac:dyDescent="0.25">
      <c r="B21" s="236"/>
      <c r="C21" s="73"/>
    </row>
    <row r="22" spans="1:7" ht="15.75" hidden="1" customHeight="1" x14ac:dyDescent="0.25">
      <c r="B22" s="236"/>
      <c r="C22" s="73"/>
    </row>
    <row r="23" spans="1:7" ht="13.5" hidden="1" x14ac:dyDescent="0.25">
      <c r="B23" s="236"/>
      <c r="C23" s="56"/>
    </row>
    <row r="24" spans="1:7" ht="9.75" hidden="1" customHeight="1" x14ac:dyDescent="0.2">
      <c r="C24" s="7"/>
    </row>
    <row r="25" spans="1:7" hidden="1" x14ac:dyDescent="0.2"/>
    <row r="26" spans="1:7" hidden="1" x14ac:dyDescent="0.2"/>
    <row r="27" spans="1:7" hidden="1" x14ac:dyDescent="0.2"/>
    <row r="28" spans="1:7" hidden="1" x14ac:dyDescent="0.2"/>
  </sheetData>
  <mergeCells count="6">
    <mergeCell ref="A1:I1"/>
    <mergeCell ref="A3:A4"/>
    <mergeCell ref="B3:C3"/>
    <mergeCell ref="D3:E3"/>
    <mergeCell ref="F3:G3"/>
    <mergeCell ref="H3:I3"/>
  </mergeCells>
  <phoneticPr fontId="5" type="noConversion"/>
  <printOptions horizontalCentered="1"/>
  <pageMargins left="0.62992125984251968" right="0.62992125984251968" top="0.74803149606299213" bottom="0.74803149606299213" header="0.31496062992125984" footer="0.31496062992125984"/>
  <pageSetup paperSize="9" firstPageNumber="16" orientation="portrait" useFirstPageNumber="1" r:id="rId1"/>
  <headerFooter alignWithMargins="0">
    <oddHeader xml:space="preserve">&amp;C&amp;"Arial,Обычный"&amp;8Activitatea economică a întreprinderilor 
&amp;"Arial,Курсив"Экономическая деятельность предприятий 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65"/>
  <dimension ref="A1:M298"/>
  <sheetViews>
    <sheetView view="pageBreakPreview" topLeftCell="A4" zoomScaleNormal="130" zoomScaleSheetLayoutView="100" zoomScalePageLayoutView="104" workbookViewId="0">
      <selection activeCell="I6" sqref="I6"/>
    </sheetView>
  </sheetViews>
  <sheetFormatPr defaultColWidth="9.140625" defaultRowHeight="12.75" x14ac:dyDescent="0.2"/>
  <cols>
    <col min="1" max="1" width="38.5703125" style="10" customWidth="1"/>
    <col min="2" max="2" width="10.28515625" style="74" customWidth="1"/>
    <col min="3" max="6" width="10.28515625" style="10" customWidth="1"/>
    <col min="7" max="9" width="8.140625" style="10" customWidth="1"/>
    <col min="10" max="16384" width="9.140625" style="10"/>
  </cols>
  <sheetData>
    <row r="1" spans="1:13" s="34" customFormat="1" ht="61.5" customHeight="1" x14ac:dyDescent="0.2">
      <c r="A1" s="896" t="s">
        <v>364</v>
      </c>
      <c r="B1" s="896"/>
      <c r="C1" s="896"/>
      <c r="D1" s="896"/>
      <c r="E1" s="896"/>
      <c r="F1" s="896"/>
      <c r="G1" s="484"/>
    </row>
    <row r="2" spans="1:13" s="34" customFormat="1" ht="12" customHeight="1" x14ac:dyDescent="0.2">
      <c r="A2" s="279"/>
      <c r="B2" s="279"/>
      <c r="C2" s="279"/>
      <c r="D2" s="279"/>
      <c r="E2" s="279"/>
      <c r="F2" s="279"/>
    </row>
    <row r="3" spans="1:13" s="89" customFormat="1" ht="28.5" customHeight="1" x14ac:dyDescent="0.2">
      <c r="A3" s="890" t="s">
        <v>80</v>
      </c>
      <c r="B3" s="913" t="s">
        <v>404</v>
      </c>
      <c r="C3" s="877" t="s">
        <v>191</v>
      </c>
      <c r="D3" s="878"/>
      <c r="E3" s="878"/>
      <c r="F3" s="878"/>
      <c r="G3" s="544"/>
    </row>
    <row r="4" spans="1:13" s="89" customFormat="1" ht="48.75" customHeight="1" x14ac:dyDescent="0.2">
      <c r="A4" s="936"/>
      <c r="B4" s="914"/>
      <c r="C4" s="238" t="s">
        <v>157</v>
      </c>
      <c r="D4" s="247" t="s">
        <v>158</v>
      </c>
      <c r="E4" s="247" t="s">
        <v>159</v>
      </c>
      <c r="F4" s="243" t="s">
        <v>188</v>
      </c>
    </row>
    <row r="5" spans="1:13" s="89" customFormat="1" ht="33" customHeight="1" x14ac:dyDescent="0.2">
      <c r="A5" s="336" t="s">
        <v>52</v>
      </c>
      <c r="B5" s="433">
        <v>988</v>
      </c>
      <c r="C5" s="432">
        <v>932</v>
      </c>
      <c r="D5" s="432">
        <v>41</v>
      </c>
      <c r="E5" s="432">
        <v>11</v>
      </c>
      <c r="F5" s="432">
        <f>B5-C5-D5-E5</f>
        <v>4</v>
      </c>
      <c r="G5" s="452"/>
      <c r="H5" s="662"/>
      <c r="I5" s="448"/>
      <c r="J5" s="448"/>
    </row>
    <row r="6" spans="1:13" s="89" customFormat="1" ht="39.75" customHeight="1" x14ac:dyDescent="0.2">
      <c r="A6" s="336" t="s">
        <v>568</v>
      </c>
      <c r="B6" s="318">
        <v>3.4929999999999999</v>
      </c>
      <c r="C6" s="367">
        <v>2.2909999999999999</v>
      </c>
      <c r="D6" s="367">
        <v>0.49399999999999999</v>
      </c>
      <c r="E6" s="367">
        <v>0.34399999999999997</v>
      </c>
      <c r="F6" s="367">
        <v>0.36399999999999999</v>
      </c>
      <c r="G6" s="367"/>
      <c r="H6" s="367"/>
      <c r="I6" s="367"/>
      <c r="J6" s="367"/>
      <c r="K6" s="367"/>
      <c r="L6" s="452"/>
      <c r="M6" s="452"/>
    </row>
    <row r="7" spans="1:13" s="89" customFormat="1" ht="32.25" customHeight="1" x14ac:dyDescent="0.2">
      <c r="A7" s="336" t="s">
        <v>53</v>
      </c>
      <c r="B7" s="434">
        <v>520.79999999999995</v>
      </c>
      <c r="C7" s="351">
        <v>295</v>
      </c>
      <c r="D7" s="351">
        <v>90.3</v>
      </c>
      <c r="E7" s="351">
        <v>65</v>
      </c>
      <c r="F7" s="351">
        <f t="shared" ref="F7" si="0">B7-C7-D7-E7</f>
        <v>70.499999999999943</v>
      </c>
      <c r="G7" s="452"/>
    </row>
    <row r="8" spans="1:13" s="89" customFormat="1" ht="28.5" customHeight="1" x14ac:dyDescent="0.2">
      <c r="A8" s="339" t="s">
        <v>85</v>
      </c>
      <c r="B8" s="434">
        <f>B7/$B$5*1000</f>
        <v>527.12550607287449</v>
      </c>
      <c r="C8" s="351">
        <f>C7/$C5*1000</f>
        <v>316.52360515021462</v>
      </c>
      <c r="D8" s="351">
        <f>D7/$D$5*1000</f>
        <v>2202.4390243902435</v>
      </c>
      <c r="E8" s="351">
        <f>E7/$E$5*1000</f>
        <v>5909.090909090909</v>
      </c>
      <c r="F8" s="351">
        <f>F7/$F$5*1000</f>
        <v>17624.999999999985</v>
      </c>
      <c r="G8" s="453"/>
      <c r="H8" s="453"/>
      <c r="I8" s="453"/>
      <c r="J8" s="453"/>
      <c r="K8" s="453"/>
      <c r="L8" s="453"/>
    </row>
    <row r="9" spans="1:13" s="89" customFormat="1" ht="31.5" customHeight="1" x14ac:dyDescent="0.2">
      <c r="A9" s="339" t="s">
        <v>81</v>
      </c>
      <c r="B9" s="434">
        <v>149.09819639278558</v>
      </c>
      <c r="C9" s="351">
        <v>128.76473155827151</v>
      </c>
      <c r="D9" s="351">
        <v>182.79352226720647</v>
      </c>
      <c r="E9" s="351">
        <v>188.95348837209303</v>
      </c>
      <c r="F9" s="351">
        <v>193.68131868131852</v>
      </c>
      <c r="I9" s="453"/>
      <c r="J9" s="453"/>
      <c r="K9" s="453"/>
      <c r="L9" s="453"/>
      <c r="M9" s="453"/>
    </row>
    <row r="10" spans="1:13" s="89" customFormat="1" ht="47.25" customHeight="1" x14ac:dyDescent="0.2">
      <c r="A10" s="393" t="s">
        <v>72</v>
      </c>
      <c r="B10" s="455">
        <v>475.7</v>
      </c>
      <c r="C10" s="456">
        <v>267.89999999999998</v>
      </c>
      <c r="D10" s="456">
        <v>84.1</v>
      </c>
      <c r="E10" s="456">
        <v>55.3</v>
      </c>
      <c r="F10" s="456">
        <f>B10-SUM(C10:E10)</f>
        <v>68.399999999999977</v>
      </c>
      <c r="G10" s="454"/>
    </row>
    <row r="11" spans="1:13" ht="13.5" x14ac:dyDescent="0.25">
      <c r="A11" s="105"/>
      <c r="B11" s="52"/>
      <c r="C11" s="52"/>
      <c r="D11" s="288"/>
      <c r="E11" s="288"/>
      <c r="F11" s="288"/>
      <c r="G11" s="40"/>
    </row>
    <row r="12" spans="1:13" ht="13.5" x14ac:dyDescent="0.25">
      <c r="A12" s="197"/>
      <c r="B12" s="40"/>
      <c r="C12" s="76"/>
      <c r="D12" s="27"/>
      <c r="E12" s="27"/>
      <c r="F12" s="27"/>
      <c r="G12" s="40"/>
    </row>
    <row r="13" spans="1:13" ht="13.5" x14ac:dyDescent="0.25">
      <c r="A13" s="197"/>
      <c r="B13" s="40"/>
      <c r="C13" s="61"/>
      <c r="D13" s="27"/>
      <c r="E13" s="27"/>
      <c r="F13" s="27"/>
      <c r="G13" s="40"/>
    </row>
    <row r="14" spans="1:13" x14ac:dyDescent="0.2">
      <c r="A14" s="474"/>
      <c r="B14" s="475"/>
      <c r="C14" s="476"/>
      <c r="D14" s="475"/>
      <c r="E14" s="475"/>
      <c r="F14" s="475"/>
      <c r="G14" s="475"/>
    </row>
    <row r="15" spans="1:13" x14ac:dyDescent="0.2">
      <c r="A15" s="197"/>
      <c r="B15" s="40"/>
      <c r="C15" s="40"/>
      <c r="D15" s="40"/>
      <c r="E15" s="40"/>
      <c r="F15" s="40"/>
      <c r="G15" s="40"/>
    </row>
    <row r="16" spans="1:13" x14ac:dyDescent="0.2">
      <c r="A16" s="197"/>
      <c r="B16" s="40"/>
      <c r="C16" s="40"/>
      <c r="D16" s="40"/>
      <c r="E16" s="40"/>
      <c r="F16" s="40"/>
      <c r="G16" s="40"/>
    </row>
    <row r="17" spans="1:7" ht="13.5" x14ac:dyDescent="0.25">
      <c r="A17" s="197"/>
      <c r="B17" s="40"/>
      <c r="C17" s="76"/>
      <c r="D17" s="40"/>
      <c r="E17" s="40"/>
      <c r="F17" s="40"/>
      <c r="G17" s="40"/>
    </row>
    <row r="18" spans="1:7" x14ac:dyDescent="0.2">
      <c r="A18" s="40"/>
      <c r="B18" s="40"/>
      <c r="C18" s="61"/>
      <c r="D18" s="40"/>
      <c r="E18" s="40"/>
      <c r="F18" s="40"/>
      <c r="G18" s="40"/>
    </row>
    <row r="19" spans="1:7" x14ac:dyDescent="0.2">
      <c r="A19" s="40"/>
      <c r="B19" s="40"/>
      <c r="C19" s="61"/>
      <c r="D19" s="40"/>
      <c r="E19" s="40"/>
      <c r="F19" s="40"/>
      <c r="G19" s="40"/>
    </row>
    <row r="20" spans="1:7" x14ac:dyDescent="0.2">
      <c r="A20" s="40"/>
      <c r="B20" s="40"/>
      <c r="C20" s="61"/>
      <c r="D20" s="40"/>
      <c r="E20" s="40"/>
      <c r="F20" s="40"/>
      <c r="G20" s="40"/>
    </row>
    <row r="21" spans="1:7" x14ac:dyDescent="0.2">
      <c r="A21" s="40"/>
      <c r="B21" s="40"/>
      <c r="C21" s="40"/>
      <c r="D21" s="40"/>
      <c r="E21" s="40"/>
      <c r="F21" s="40"/>
      <c r="G21" s="40"/>
    </row>
    <row r="22" spans="1:7" x14ac:dyDescent="0.2">
      <c r="A22" s="40"/>
      <c r="B22" s="40"/>
      <c r="C22" s="40"/>
      <c r="D22" s="40"/>
      <c r="E22" s="40"/>
      <c r="F22" s="40"/>
      <c r="G22" s="40"/>
    </row>
    <row r="23" spans="1:7" x14ac:dyDescent="0.2">
      <c r="A23" s="40"/>
      <c r="B23" s="40"/>
      <c r="C23" s="40"/>
      <c r="D23" s="40"/>
      <c r="E23" s="40"/>
      <c r="F23" s="40"/>
      <c r="G23" s="40"/>
    </row>
    <row r="24" spans="1:7" x14ac:dyDescent="0.2">
      <c r="A24" s="40"/>
      <c r="B24" s="40"/>
      <c r="C24" s="40"/>
      <c r="D24" s="40"/>
      <c r="E24" s="40"/>
      <c r="F24" s="40"/>
      <c r="G24" s="40"/>
    </row>
    <row r="25" spans="1:7" x14ac:dyDescent="0.2">
      <c r="A25" s="40"/>
      <c r="B25" s="40"/>
      <c r="C25" s="40"/>
      <c r="D25" s="40"/>
      <c r="E25" s="40"/>
      <c r="F25" s="40"/>
      <c r="G25" s="40"/>
    </row>
    <row r="26" spans="1:7" x14ac:dyDescent="0.2">
      <c r="A26" s="40"/>
      <c r="B26" s="40"/>
    </row>
    <row r="27" spans="1:7" x14ac:dyDescent="0.2">
      <c r="A27" s="40"/>
      <c r="B27" s="40"/>
    </row>
    <row r="28" spans="1:7" x14ac:dyDescent="0.2">
      <c r="A28" s="40"/>
      <c r="B28" s="40"/>
    </row>
    <row r="29" spans="1:7" x14ac:dyDescent="0.2">
      <c r="A29" s="40"/>
      <c r="B29" s="40"/>
    </row>
    <row r="30" spans="1:7" x14ac:dyDescent="0.2">
      <c r="A30" s="40"/>
      <c r="B30" s="40"/>
    </row>
    <row r="31" spans="1:7" x14ac:dyDescent="0.2">
      <c r="A31" s="40"/>
      <c r="B31" s="40"/>
    </row>
    <row r="32" spans="1:7" x14ac:dyDescent="0.2">
      <c r="A32" s="40"/>
      <c r="B32" s="40"/>
    </row>
    <row r="33" spans="1:2" x14ac:dyDescent="0.2">
      <c r="A33" s="40"/>
      <c r="B33" s="40"/>
    </row>
    <row r="34" spans="1:2" x14ac:dyDescent="0.2">
      <c r="A34" s="40"/>
      <c r="B34" s="40"/>
    </row>
    <row r="35" spans="1:2" x14ac:dyDescent="0.2">
      <c r="A35" s="40"/>
      <c r="B35" s="40"/>
    </row>
    <row r="36" spans="1:2" x14ac:dyDescent="0.2">
      <c r="A36" s="40"/>
      <c r="B36" s="40"/>
    </row>
    <row r="37" spans="1:2" x14ac:dyDescent="0.2">
      <c r="A37" s="40"/>
      <c r="B37" s="40"/>
    </row>
    <row r="38" spans="1:2" x14ac:dyDescent="0.2">
      <c r="A38" s="40"/>
      <c r="B38" s="40"/>
    </row>
    <row r="39" spans="1:2" x14ac:dyDescent="0.2">
      <c r="A39" s="40"/>
      <c r="B39" s="40"/>
    </row>
    <row r="40" spans="1:2" x14ac:dyDescent="0.2">
      <c r="A40" s="40"/>
      <c r="B40" s="40"/>
    </row>
    <row r="41" spans="1:2" x14ac:dyDescent="0.2">
      <c r="A41" s="40"/>
      <c r="B41" s="40"/>
    </row>
    <row r="42" spans="1:2" x14ac:dyDescent="0.2">
      <c r="A42" s="40"/>
      <c r="B42" s="40"/>
    </row>
    <row r="43" spans="1:2" x14ac:dyDescent="0.2">
      <c r="A43" s="40"/>
      <c r="B43" s="40"/>
    </row>
    <row r="44" spans="1:2" x14ac:dyDescent="0.2">
      <c r="A44" s="40"/>
      <c r="B44" s="40"/>
    </row>
    <row r="45" spans="1:2" x14ac:dyDescent="0.2">
      <c r="A45" s="40"/>
      <c r="B45" s="40"/>
    </row>
    <row r="46" spans="1:2" x14ac:dyDescent="0.2">
      <c r="A46" s="40"/>
      <c r="B46" s="40"/>
    </row>
    <row r="47" spans="1:2" x14ac:dyDescent="0.2">
      <c r="A47" s="40"/>
      <c r="B47" s="40"/>
    </row>
    <row r="48" spans="1:2" x14ac:dyDescent="0.2">
      <c r="A48" s="40"/>
      <c r="B48" s="40"/>
    </row>
    <row r="49" spans="1:2" x14ac:dyDescent="0.2">
      <c r="A49" s="40"/>
      <c r="B49" s="40"/>
    </row>
    <row r="50" spans="1:2" x14ac:dyDescent="0.2">
      <c r="A50" s="40"/>
      <c r="B50" s="40"/>
    </row>
    <row r="51" spans="1:2" x14ac:dyDescent="0.2">
      <c r="A51" s="40"/>
      <c r="B51" s="40"/>
    </row>
    <row r="52" spans="1:2" x14ac:dyDescent="0.2">
      <c r="A52" s="40"/>
      <c r="B52" s="40"/>
    </row>
    <row r="53" spans="1:2" x14ac:dyDescent="0.2">
      <c r="A53" s="40"/>
      <c r="B53" s="40"/>
    </row>
    <row r="54" spans="1:2" x14ac:dyDescent="0.2">
      <c r="A54" s="40"/>
      <c r="B54" s="40"/>
    </row>
    <row r="55" spans="1:2" x14ac:dyDescent="0.2">
      <c r="A55" s="40"/>
      <c r="B55" s="40"/>
    </row>
    <row r="56" spans="1:2" x14ac:dyDescent="0.2">
      <c r="A56" s="40"/>
      <c r="B56" s="40"/>
    </row>
    <row r="57" spans="1:2" x14ac:dyDescent="0.2">
      <c r="A57" s="40"/>
      <c r="B57" s="40"/>
    </row>
    <row r="58" spans="1:2" x14ac:dyDescent="0.2">
      <c r="A58" s="40"/>
      <c r="B58" s="40"/>
    </row>
    <row r="59" spans="1:2" x14ac:dyDescent="0.2">
      <c r="A59" s="40"/>
      <c r="B59" s="40"/>
    </row>
    <row r="60" spans="1:2" x14ac:dyDescent="0.2">
      <c r="A60" s="40"/>
      <c r="B60" s="40"/>
    </row>
    <row r="61" spans="1:2" x14ac:dyDescent="0.2">
      <c r="A61" s="40"/>
      <c r="B61" s="40"/>
    </row>
    <row r="62" spans="1:2" x14ac:dyDescent="0.2">
      <c r="A62" s="40"/>
      <c r="B62" s="40"/>
    </row>
    <row r="63" spans="1:2" x14ac:dyDescent="0.2">
      <c r="A63" s="40"/>
      <c r="B63" s="40"/>
    </row>
    <row r="64" spans="1:2" x14ac:dyDescent="0.2">
      <c r="A64" s="40"/>
      <c r="B64" s="40"/>
    </row>
    <row r="65" spans="1:2" x14ac:dyDescent="0.2">
      <c r="A65" s="40"/>
      <c r="B65" s="40"/>
    </row>
    <row r="66" spans="1:2" x14ac:dyDescent="0.2">
      <c r="A66" s="40"/>
      <c r="B66" s="40"/>
    </row>
    <row r="67" spans="1:2" x14ac:dyDescent="0.2">
      <c r="A67" s="40"/>
      <c r="B67" s="40"/>
    </row>
    <row r="68" spans="1:2" x14ac:dyDescent="0.2">
      <c r="A68" s="40"/>
      <c r="B68" s="40"/>
    </row>
    <row r="69" spans="1:2" x14ac:dyDescent="0.2">
      <c r="A69" s="40"/>
      <c r="B69" s="40"/>
    </row>
    <row r="70" spans="1:2" x14ac:dyDescent="0.2">
      <c r="A70" s="40"/>
      <c r="B70" s="40"/>
    </row>
    <row r="71" spans="1:2" x14ac:dyDescent="0.2">
      <c r="A71" s="40"/>
      <c r="B71" s="40"/>
    </row>
    <row r="72" spans="1:2" x14ac:dyDescent="0.2">
      <c r="A72" s="40"/>
      <c r="B72" s="40"/>
    </row>
    <row r="73" spans="1:2" x14ac:dyDescent="0.2">
      <c r="A73" s="40"/>
      <c r="B73" s="40"/>
    </row>
    <row r="74" spans="1:2" x14ac:dyDescent="0.2">
      <c r="A74" s="40"/>
      <c r="B74" s="40"/>
    </row>
    <row r="75" spans="1:2" x14ac:dyDescent="0.2">
      <c r="A75" s="40"/>
      <c r="B75" s="40"/>
    </row>
    <row r="76" spans="1:2" x14ac:dyDescent="0.2">
      <c r="A76" s="40"/>
      <c r="B76" s="40"/>
    </row>
    <row r="77" spans="1:2" x14ac:dyDescent="0.2">
      <c r="A77" s="40"/>
      <c r="B77" s="40"/>
    </row>
    <row r="78" spans="1:2" x14ac:dyDescent="0.2">
      <c r="A78" s="40"/>
      <c r="B78" s="40"/>
    </row>
    <row r="79" spans="1:2" x14ac:dyDescent="0.2">
      <c r="A79" s="40"/>
      <c r="B79" s="40"/>
    </row>
    <row r="80" spans="1:2" x14ac:dyDescent="0.2">
      <c r="A80" s="40"/>
      <c r="B80" s="40"/>
    </row>
    <row r="81" spans="1:2" x14ac:dyDescent="0.2">
      <c r="A81" s="40"/>
      <c r="B81" s="40"/>
    </row>
    <row r="82" spans="1:2" x14ac:dyDescent="0.2">
      <c r="A82" s="40"/>
      <c r="B82" s="40"/>
    </row>
    <row r="83" spans="1:2" x14ac:dyDescent="0.2">
      <c r="A83" s="40"/>
      <c r="B83" s="40"/>
    </row>
    <row r="84" spans="1:2" x14ac:dyDescent="0.2">
      <c r="A84" s="40"/>
      <c r="B84" s="40"/>
    </row>
    <row r="85" spans="1:2" x14ac:dyDescent="0.2">
      <c r="A85" s="40"/>
      <c r="B85" s="40"/>
    </row>
    <row r="86" spans="1:2" x14ac:dyDescent="0.2">
      <c r="A86" s="40"/>
      <c r="B86" s="40"/>
    </row>
    <row r="87" spans="1:2" x14ac:dyDescent="0.2">
      <c r="A87" s="40"/>
      <c r="B87" s="40"/>
    </row>
    <row r="88" spans="1:2" x14ac:dyDescent="0.2">
      <c r="A88" s="40"/>
      <c r="B88" s="40"/>
    </row>
    <row r="89" spans="1:2" x14ac:dyDescent="0.2">
      <c r="A89" s="40"/>
      <c r="B89" s="40"/>
    </row>
    <row r="90" spans="1:2" x14ac:dyDescent="0.2">
      <c r="A90" s="40"/>
      <c r="B90" s="40"/>
    </row>
    <row r="91" spans="1:2" x14ac:dyDescent="0.2">
      <c r="A91" s="40"/>
      <c r="B91" s="40"/>
    </row>
    <row r="92" spans="1:2" x14ac:dyDescent="0.2">
      <c r="A92" s="40"/>
      <c r="B92" s="40"/>
    </row>
    <row r="93" spans="1:2" x14ac:dyDescent="0.2">
      <c r="A93" s="40"/>
      <c r="B93" s="40"/>
    </row>
    <row r="94" spans="1:2" x14ac:dyDescent="0.2">
      <c r="A94" s="40"/>
      <c r="B94" s="40"/>
    </row>
    <row r="95" spans="1:2" x14ac:dyDescent="0.2">
      <c r="A95" s="40"/>
      <c r="B95" s="40"/>
    </row>
    <row r="96" spans="1:2" x14ac:dyDescent="0.2">
      <c r="A96" s="40"/>
      <c r="B96" s="40"/>
    </row>
    <row r="97" spans="1:2" x14ac:dyDescent="0.2">
      <c r="A97" s="40"/>
      <c r="B97" s="40"/>
    </row>
    <row r="98" spans="1:2" x14ac:dyDescent="0.2">
      <c r="A98" s="40"/>
      <c r="B98" s="40"/>
    </row>
    <row r="99" spans="1:2" x14ac:dyDescent="0.2">
      <c r="A99" s="40"/>
      <c r="B99" s="40"/>
    </row>
    <row r="100" spans="1:2" x14ac:dyDescent="0.2">
      <c r="A100" s="40"/>
      <c r="B100" s="40"/>
    </row>
    <row r="101" spans="1:2" x14ac:dyDescent="0.2">
      <c r="A101" s="40"/>
      <c r="B101" s="40"/>
    </row>
    <row r="102" spans="1:2" x14ac:dyDescent="0.2">
      <c r="A102" s="40"/>
      <c r="B102" s="40"/>
    </row>
    <row r="103" spans="1:2" x14ac:dyDescent="0.2">
      <c r="A103" s="40"/>
      <c r="B103" s="40"/>
    </row>
    <row r="104" spans="1:2" x14ac:dyDescent="0.2">
      <c r="A104" s="40"/>
      <c r="B104" s="40"/>
    </row>
    <row r="105" spans="1:2" x14ac:dyDescent="0.2">
      <c r="A105" s="40"/>
      <c r="B105" s="40"/>
    </row>
    <row r="106" spans="1:2" x14ac:dyDescent="0.2">
      <c r="A106" s="40"/>
      <c r="B106" s="40"/>
    </row>
    <row r="107" spans="1:2" x14ac:dyDescent="0.2">
      <c r="A107" s="40"/>
      <c r="B107" s="40"/>
    </row>
    <row r="108" spans="1:2" x14ac:dyDescent="0.2">
      <c r="A108" s="40"/>
      <c r="B108" s="40"/>
    </row>
    <row r="109" spans="1:2" x14ac:dyDescent="0.2">
      <c r="A109" s="40"/>
      <c r="B109" s="40"/>
    </row>
    <row r="110" spans="1:2" x14ac:dyDescent="0.2">
      <c r="A110" s="40"/>
      <c r="B110" s="40"/>
    </row>
    <row r="111" spans="1:2" x14ac:dyDescent="0.2">
      <c r="A111" s="40"/>
      <c r="B111" s="40"/>
    </row>
    <row r="112" spans="1:2" x14ac:dyDescent="0.2">
      <c r="A112" s="40"/>
      <c r="B112" s="40"/>
    </row>
    <row r="113" spans="1:2" x14ac:dyDescent="0.2">
      <c r="A113" s="40"/>
      <c r="B113" s="40"/>
    </row>
    <row r="114" spans="1:2" x14ac:dyDescent="0.2">
      <c r="A114" s="40"/>
      <c r="B114" s="40"/>
    </row>
    <row r="115" spans="1:2" x14ac:dyDescent="0.2">
      <c r="A115" s="40"/>
      <c r="B115" s="40"/>
    </row>
    <row r="116" spans="1:2" x14ac:dyDescent="0.2">
      <c r="A116" s="40"/>
      <c r="B116" s="40"/>
    </row>
    <row r="117" spans="1:2" x14ac:dyDescent="0.2">
      <c r="A117" s="40"/>
      <c r="B117" s="40"/>
    </row>
    <row r="118" spans="1:2" x14ac:dyDescent="0.2">
      <c r="A118" s="40"/>
      <c r="B118" s="40"/>
    </row>
    <row r="119" spans="1:2" x14ac:dyDescent="0.2">
      <c r="A119" s="40"/>
      <c r="B119" s="40"/>
    </row>
    <row r="120" spans="1:2" x14ac:dyDescent="0.2">
      <c r="A120" s="40"/>
      <c r="B120" s="40"/>
    </row>
    <row r="121" spans="1:2" x14ac:dyDescent="0.2">
      <c r="A121" s="40"/>
      <c r="B121" s="40"/>
    </row>
    <row r="122" spans="1:2" x14ac:dyDescent="0.2">
      <c r="A122" s="40"/>
      <c r="B122" s="40"/>
    </row>
    <row r="123" spans="1:2" x14ac:dyDescent="0.2">
      <c r="A123" s="40"/>
      <c r="B123" s="40"/>
    </row>
    <row r="124" spans="1:2" x14ac:dyDescent="0.2">
      <c r="A124" s="40"/>
      <c r="B124" s="40"/>
    </row>
    <row r="125" spans="1:2" x14ac:dyDescent="0.2">
      <c r="A125" s="40"/>
      <c r="B125" s="40"/>
    </row>
    <row r="126" spans="1:2" x14ac:dyDescent="0.2">
      <c r="A126" s="40"/>
      <c r="B126" s="40"/>
    </row>
    <row r="127" spans="1:2" x14ac:dyDescent="0.2">
      <c r="A127" s="40"/>
      <c r="B127" s="40"/>
    </row>
    <row r="128" spans="1:2" x14ac:dyDescent="0.2">
      <c r="A128" s="40"/>
      <c r="B128" s="40"/>
    </row>
    <row r="129" spans="1:2" x14ac:dyDescent="0.2">
      <c r="A129" s="40"/>
      <c r="B129" s="40"/>
    </row>
    <row r="130" spans="1:2" x14ac:dyDescent="0.2">
      <c r="A130" s="40"/>
      <c r="B130" s="40"/>
    </row>
    <row r="131" spans="1:2" x14ac:dyDescent="0.2">
      <c r="A131" s="40"/>
      <c r="B131" s="40"/>
    </row>
    <row r="132" spans="1:2" x14ac:dyDescent="0.2">
      <c r="A132" s="40"/>
      <c r="B132" s="40"/>
    </row>
    <row r="133" spans="1:2" x14ac:dyDescent="0.2">
      <c r="A133" s="40"/>
      <c r="B133" s="40"/>
    </row>
    <row r="134" spans="1:2" x14ac:dyDescent="0.2">
      <c r="A134" s="40"/>
      <c r="B134" s="40"/>
    </row>
    <row r="135" spans="1:2" x14ac:dyDescent="0.2">
      <c r="A135" s="40"/>
      <c r="B135" s="40"/>
    </row>
    <row r="136" spans="1:2" x14ac:dyDescent="0.2">
      <c r="A136" s="40"/>
      <c r="B136" s="40"/>
    </row>
    <row r="137" spans="1:2" x14ac:dyDescent="0.2">
      <c r="A137" s="40"/>
      <c r="B137" s="40"/>
    </row>
    <row r="138" spans="1:2" x14ac:dyDescent="0.2">
      <c r="A138" s="40"/>
      <c r="B138" s="40"/>
    </row>
    <row r="139" spans="1:2" x14ac:dyDescent="0.2">
      <c r="A139" s="40"/>
      <c r="B139" s="40"/>
    </row>
    <row r="140" spans="1:2" x14ac:dyDescent="0.2">
      <c r="A140" s="40"/>
      <c r="B140" s="40"/>
    </row>
    <row r="141" spans="1:2" x14ac:dyDescent="0.2">
      <c r="A141" s="40"/>
      <c r="B141" s="40"/>
    </row>
    <row r="142" spans="1:2" x14ac:dyDescent="0.2">
      <c r="A142" s="40"/>
      <c r="B142" s="40"/>
    </row>
    <row r="143" spans="1:2" x14ac:dyDescent="0.2">
      <c r="A143" s="40"/>
      <c r="B143" s="40"/>
    </row>
    <row r="144" spans="1:2" x14ac:dyDescent="0.2">
      <c r="A144" s="40"/>
      <c r="B144" s="40"/>
    </row>
    <row r="145" spans="1:2" x14ac:dyDescent="0.2">
      <c r="A145" s="40"/>
      <c r="B145" s="40"/>
    </row>
    <row r="146" spans="1:2" x14ac:dyDescent="0.2">
      <c r="A146" s="40"/>
      <c r="B146" s="40"/>
    </row>
    <row r="147" spans="1:2" x14ac:dyDescent="0.2">
      <c r="A147" s="40"/>
      <c r="B147" s="40"/>
    </row>
    <row r="148" spans="1:2" x14ac:dyDescent="0.2">
      <c r="A148" s="40"/>
      <c r="B148" s="40"/>
    </row>
    <row r="149" spans="1:2" x14ac:dyDescent="0.2">
      <c r="A149" s="40"/>
      <c r="B149" s="40"/>
    </row>
    <row r="150" spans="1:2" x14ac:dyDescent="0.2">
      <c r="A150" s="40"/>
      <c r="B150" s="40"/>
    </row>
    <row r="151" spans="1:2" x14ac:dyDescent="0.2">
      <c r="A151" s="40"/>
      <c r="B151" s="40"/>
    </row>
    <row r="152" spans="1:2" x14ac:dyDescent="0.2">
      <c r="A152" s="40"/>
      <c r="B152" s="40"/>
    </row>
    <row r="153" spans="1:2" x14ac:dyDescent="0.2">
      <c r="A153" s="40"/>
      <c r="B153" s="40"/>
    </row>
    <row r="154" spans="1:2" x14ac:dyDescent="0.2">
      <c r="A154" s="40"/>
      <c r="B154" s="40"/>
    </row>
    <row r="155" spans="1:2" x14ac:dyDescent="0.2">
      <c r="A155" s="40"/>
      <c r="B155" s="40"/>
    </row>
    <row r="156" spans="1:2" x14ac:dyDescent="0.2">
      <c r="A156" s="40"/>
      <c r="B156" s="40"/>
    </row>
    <row r="157" spans="1:2" x14ac:dyDescent="0.2">
      <c r="A157" s="40"/>
      <c r="B157" s="40"/>
    </row>
    <row r="158" spans="1:2" x14ac:dyDescent="0.2">
      <c r="A158" s="40"/>
      <c r="B158" s="40"/>
    </row>
    <row r="159" spans="1:2" x14ac:dyDescent="0.2">
      <c r="A159" s="40"/>
      <c r="B159" s="40"/>
    </row>
    <row r="160" spans="1:2" x14ac:dyDescent="0.2">
      <c r="A160" s="40"/>
      <c r="B160" s="40"/>
    </row>
    <row r="161" spans="1:2" x14ac:dyDescent="0.2">
      <c r="A161" s="40"/>
      <c r="B161" s="40"/>
    </row>
    <row r="162" spans="1:2" x14ac:dyDescent="0.2">
      <c r="A162" s="40"/>
      <c r="B162" s="40"/>
    </row>
    <row r="163" spans="1:2" x14ac:dyDescent="0.2">
      <c r="A163" s="40"/>
      <c r="B163" s="40"/>
    </row>
    <row r="164" spans="1:2" x14ac:dyDescent="0.2">
      <c r="A164" s="40"/>
      <c r="B164" s="40"/>
    </row>
    <row r="165" spans="1:2" x14ac:dyDescent="0.2">
      <c r="A165" s="40"/>
      <c r="B165" s="40"/>
    </row>
    <row r="166" spans="1:2" x14ac:dyDescent="0.2">
      <c r="A166" s="40"/>
      <c r="B166" s="40"/>
    </row>
    <row r="167" spans="1:2" x14ac:dyDescent="0.2">
      <c r="A167" s="40"/>
      <c r="B167" s="40"/>
    </row>
    <row r="168" spans="1:2" x14ac:dyDescent="0.2">
      <c r="A168" s="40"/>
      <c r="B168" s="40"/>
    </row>
    <row r="169" spans="1:2" x14ac:dyDescent="0.2">
      <c r="A169" s="40"/>
      <c r="B169" s="40"/>
    </row>
    <row r="170" spans="1:2" x14ac:dyDescent="0.2">
      <c r="A170" s="40"/>
      <c r="B170" s="40"/>
    </row>
    <row r="171" spans="1:2" x14ac:dyDescent="0.2">
      <c r="A171" s="40"/>
      <c r="B171" s="40"/>
    </row>
    <row r="172" spans="1:2" x14ac:dyDescent="0.2">
      <c r="A172" s="40"/>
      <c r="B172" s="40"/>
    </row>
    <row r="173" spans="1:2" x14ac:dyDescent="0.2">
      <c r="A173" s="40"/>
      <c r="B173" s="40"/>
    </row>
    <row r="174" spans="1:2" x14ac:dyDescent="0.2">
      <c r="A174" s="40"/>
      <c r="B174" s="40"/>
    </row>
    <row r="175" spans="1:2" x14ac:dyDescent="0.2">
      <c r="A175" s="40"/>
      <c r="B175" s="40"/>
    </row>
    <row r="176" spans="1:2" x14ac:dyDescent="0.2">
      <c r="A176" s="40"/>
      <c r="B176" s="40"/>
    </row>
    <row r="177" spans="1:2" x14ac:dyDescent="0.2">
      <c r="A177" s="40"/>
      <c r="B177" s="40"/>
    </row>
    <row r="178" spans="1:2" x14ac:dyDescent="0.2">
      <c r="A178" s="40"/>
      <c r="B178" s="40"/>
    </row>
    <row r="179" spans="1:2" x14ac:dyDescent="0.2">
      <c r="A179" s="40"/>
      <c r="B179" s="40"/>
    </row>
    <row r="180" spans="1:2" x14ac:dyDescent="0.2">
      <c r="A180" s="40"/>
      <c r="B180" s="40"/>
    </row>
    <row r="181" spans="1:2" x14ac:dyDescent="0.2">
      <c r="A181" s="40"/>
      <c r="B181" s="40"/>
    </row>
    <row r="182" spans="1:2" x14ac:dyDescent="0.2">
      <c r="A182" s="40"/>
      <c r="B182" s="40"/>
    </row>
    <row r="183" spans="1:2" x14ac:dyDescent="0.2">
      <c r="A183" s="40"/>
      <c r="B183" s="40"/>
    </row>
    <row r="184" spans="1:2" x14ac:dyDescent="0.2">
      <c r="A184" s="40"/>
      <c r="B184" s="40"/>
    </row>
    <row r="185" spans="1:2" x14ac:dyDescent="0.2">
      <c r="A185" s="40"/>
      <c r="B185" s="40"/>
    </row>
    <row r="186" spans="1:2" x14ac:dyDescent="0.2">
      <c r="A186" s="40"/>
      <c r="B186" s="40"/>
    </row>
    <row r="187" spans="1:2" x14ac:dyDescent="0.2">
      <c r="A187" s="40"/>
      <c r="B187" s="40"/>
    </row>
    <row r="188" spans="1:2" x14ac:dyDescent="0.2">
      <c r="A188" s="40"/>
      <c r="B188" s="40"/>
    </row>
    <row r="189" spans="1:2" x14ac:dyDescent="0.2">
      <c r="A189" s="40"/>
      <c r="B189" s="40"/>
    </row>
    <row r="190" spans="1:2" x14ac:dyDescent="0.2">
      <c r="A190" s="40"/>
      <c r="B190" s="40"/>
    </row>
    <row r="191" spans="1:2" x14ac:dyDescent="0.2">
      <c r="A191" s="40"/>
      <c r="B191" s="40"/>
    </row>
    <row r="192" spans="1:2" x14ac:dyDescent="0.2">
      <c r="A192" s="40"/>
      <c r="B192" s="40"/>
    </row>
    <row r="193" spans="1:2" x14ac:dyDescent="0.2">
      <c r="A193" s="40"/>
      <c r="B193" s="40"/>
    </row>
    <row r="194" spans="1:2" x14ac:dyDescent="0.2">
      <c r="A194" s="40"/>
      <c r="B194" s="40"/>
    </row>
    <row r="195" spans="1:2" x14ac:dyDescent="0.2">
      <c r="A195" s="40"/>
      <c r="B195" s="40"/>
    </row>
    <row r="196" spans="1:2" x14ac:dyDescent="0.2">
      <c r="A196" s="40"/>
      <c r="B196" s="40"/>
    </row>
    <row r="197" spans="1:2" x14ac:dyDescent="0.2">
      <c r="A197" s="40"/>
      <c r="B197" s="40"/>
    </row>
    <row r="198" spans="1:2" x14ac:dyDescent="0.2">
      <c r="A198" s="40"/>
      <c r="B198" s="40"/>
    </row>
    <row r="199" spans="1:2" x14ac:dyDescent="0.2">
      <c r="A199" s="40"/>
      <c r="B199" s="40"/>
    </row>
    <row r="200" spans="1:2" x14ac:dyDescent="0.2">
      <c r="A200" s="40"/>
      <c r="B200" s="40"/>
    </row>
    <row r="201" spans="1:2" x14ac:dyDescent="0.2">
      <c r="A201" s="40"/>
      <c r="B201" s="40"/>
    </row>
    <row r="202" spans="1:2" x14ac:dyDescent="0.2">
      <c r="A202" s="40"/>
      <c r="B202" s="40"/>
    </row>
    <row r="203" spans="1:2" x14ac:dyDescent="0.2">
      <c r="A203" s="40"/>
      <c r="B203" s="40"/>
    </row>
    <row r="204" spans="1:2" x14ac:dyDescent="0.2">
      <c r="A204" s="40"/>
      <c r="B204" s="40"/>
    </row>
    <row r="205" spans="1:2" x14ac:dyDescent="0.2">
      <c r="A205" s="40"/>
      <c r="B205" s="40"/>
    </row>
    <row r="206" spans="1:2" x14ac:dyDescent="0.2">
      <c r="A206" s="40"/>
      <c r="B206" s="40"/>
    </row>
    <row r="207" spans="1:2" x14ac:dyDescent="0.2">
      <c r="A207" s="40"/>
      <c r="B207" s="40"/>
    </row>
    <row r="208" spans="1:2" x14ac:dyDescent="0.2">
      <c r="A208" s="40"/>
      <c r="B208" s="40"/>
    </row>
    <row r="209" spans="1:2" x14ac:dyDescent="0.2">
      <c r="A209" s="40"/>
      <c r="B209" s="40"/>
    </row>
    <row r="210" spans="1:2" x14ac:dyDescent="0.2">
      <c r="A210" s="40"/>
      <c r="B210" s="40"/>
    </row>
    <row r="211" spans="1:2" x14ac:dyDescent="0.2">
      <c r="A211" s="40"/>
      <c r="B211" s="40"/>
    </row>
    <row r="212" spans="1:2" x14ac:dyDescent="0.2">
      <c r="A212" s="40"/>
      <c r="B212" s="40"/>
    </row>
    <row r="213" spans="1:2" x14ac:dyDescent="0.2">
      <c r="A213" s="40"/>
      <c r="B213" s="40"/>
    </row>
    <row r="214" spans="1:2" x14ac:dyDescent="0.2">
      <c r="A214" s="40"/>
      <c r="B214" s="40"/>
    </row>
    <row r="215" spans="1:2" x14ac:dyDescent="0.2">
      <c r="A215" s="40"/>
      <c r="B215" s="40"/>
    </row>
    <row r="216" spans="1:2" x14ac:dyDescent="0.2">
      <c r="A216" s="40"/>
      <c r="B216" s="40"/>
    </row>
    <row r="217" spans="1:2" x14ac:dyDescent="0.2">
      <c r="A217" s="40"/>
      <c r="B217" s="40"/>
    </row>
    <row r="218" spans="1:2" x14ac:dyDescent="0.2">
      <c r="A218" s="40"/>
      <c r="B218" s="40"/>
    </row>
    <row r="219" spans="1:2" x14ac:dyDescent="0.2">
      <c r="A219" s="40"/>
      <c r="B219" s="40"/>
    </row>
    <row r="220" spans="1:2" x14ac:dyDescent="0.2">
      <c r="A220" s="40"/>
      <c r="B220" s="40"/>
    </row>
    <row r="221" spans="1:2" x14ac:dyDescent="0.2">
      <c r="A221" s="40"/>
      <c r="B221" s="40"/>
    </row>
    <row r="222" spans="1:2" x14ac:dyDescent="0.2">
      <c r="A222" s="40"/>
      <c r="B222" s="40"/>
    </row>
    <row r="223" spans="1:2" x14ac:dyDescent="0.2">
      <c r="A223" s="40"/>
      <c r="B223" s="40"/>
    </row>
    <row r="224" spans="1:2" x14ac:dyDescent="0.2">
      <c r="A224" s="40"/>
      <c r="B224" s="40"/>
    </row>
    <row r="225" spans="1:2" x14ac:dyDescent="0.2">
      <c r="A225" s="40"/>
      <c r="B225" s="40"/>
    </row>
    <row r="226" spans="1:2" x14ac:dyDescent="0.2">
      <c r="A226" s="40"/>
      <c r="B226" s="40"/>
    </row>
    <row r="227" spans="1:2" x14ac:dyDescent="0.2">
      <c r="A227" s="40"/>
      <c r="B227" s="40"/>
    </row>
    <row r="228" spans="1:2" x14ac:dyDescent="0.2">
      <c r="A228" s="40"/>
      <c r="B228" s="40"/>
    </row>
    <row r="229" spans="1:2" x14ac:dyDescent="0.2">
      <c r="A229" s="40"/>
      <c r="B229" s="40"/>
    </row>
    <row r="230" spans="1:2" x14ac:dyDescent="0.2">
      <c r="A230" s="40"/>
      <c r="B230" s="40"/>
    </row>
    <row r="231" spans="1:2" x14ac:dyDescent="0.2">
      <c r="A231" s="40"/>
      <c r="B231" s="40"/>
    </row>
    <row r="232" spans="1:2" x14ac:dyDescent="0.2">
      <c r="A232" s="40"/>
      <c r="B232" s="40"/>
    </row>
    <row r="233" spans="1:2" x14ac:dyDescent="0.2">
      <c r="A233" s="40"/>
      <c r="B233" s="40"/>
    </row>
    <row r="234" spans="1:2" x14ac:dyDescent="0.2">
      <c r="A234" s="40"/>
      <c r="B234" s="40"/>
    </row>
    <row r="235" spans="1:2" x14ac:dyDescent="0.2">
      <c r="A235" s="40"/>
      <c r="B235" s="40"/>
    </row>
    <row r="236" spans="1:2" x14ac:dyDescent="0.2">
      <c r="A236" s="40"/>
      <c r="B236" s="40"/>
    </row>
    <row r="237" spans="1:2" x14ac:dyDescent="0.2">
      <c r="A237" s="40"/>
      <c r="B237" s="40"/>
    </row>
    <row r="238" spans="1:2" x14ac:dyDescent="0.2">
      <c r="A238" s="40"/>
      <c r="B238" s="40"/>
    </row>
    <row r="239" spans="1:2" x14ac:dyDescent="0.2">
      <c r="A239" s="40"/>
      <c r="B239" s="40"/>
    </row>
    <row r="240" spans="1:2" x14ac:dyDescent="0.2">
      <c r="A240" s="40"/>
      <c r="B240" s="40"/>
    </row>
    <row r="241" spans="1:2" x14ac:dyDescent="0.2">
      <c r="A241" s="40"/>
      <c r="B241" s="40"/>
    </row>
    <row r="242" spans="1:2" x14ac:dyDescent="0.2">
      <c r="A242" s="40"/>
      <c r="B242" s="40"/>
    </row>
    <row r="243" spans="1:2" x14ac:dyDescent="0.2">
      <c r="A243" s="40"/>
      <c r="B243" s="40"/>
    </row>
    <row r="244" spans="1:2" x14ac:dyDescent="0.2">
      <c r="A244" s="40"/>
      <c r="B244" s="40"/>
    </row>
    <row r="245" spans="1:2" x14ac:dyDescent="0.2">
      <c r="A245" s="40"/>
      <c r="B245" s="40"/>
    </row>
    <row r="246" spans="1:2" x14ac:dyDescent="0.2">
      <c r="A246" s="40"/>
      <c r="B246" s="40"/>
    </row>
    <row r="247" spans="1:2" x14ac:dyDescent="0.2">
      <c r="A247" s="40"/>
      <c r="B247" s="40"/>
    </row>
    <row r="248" spans="1:2" x14ac:dyDescent="0.2">
      <c r="A248" s="40"/>
      <c r="B248" s="40"/>
    </row>
    <row r="249" spans="1:2" x14ac:dyDescent="0.2">
      <c r="A249" s="40"/>
      <c r="B249" s="40"/>
    </row>
    <row r="250" spans="1:2" x14ac:dyDescent="0.2">
      <c r="A250" s="40"/>
      <c r="B250" s="40"/>
    </row>
    <row r="251" spans="1:2" x14ac:dyDescent="0.2">
      <c r="A251" s="40"/>
      <c r="B251" s="40"/>
    </row>
    <row r="252" spans="1:2" x14ac:dyDescent="0.2">
      <c r="A252" s="40"/>
      <c r="B252" s="40"/>
    </row>
    <row r="253" spans="1:2" x14ac:dyDescent="0.2">
      <c r="A253" s="40"/>
      <c r="B253" s="40"/>
    </row>
    <row r="254" spans="1:2" x14ac:dyDescent="0.2">
      <c r="A254" s="40"/>
      <c r="B254" s="40"/>
    </row>
    <row r="255" spans="1:2" x14ac:dyDescent="0.2">
      <c r="A255" s="40"/>
      <c r="B255" s="40"/>
    </row>
    <row r="256" spans="1:2" x14ac:dyDescent="0.2">
      <c r="A256" s="40"/>
      <c r="B256" s="40"/>
    </row>
    <row r="257" spans="1:2" x14ac:dyDescent="0.2">
      <c r="A257" s="40"/>
      <c r="B257" s="40"/>
    </row>
    <row r="258" spans="1:2" x14ac:dyDescent="0.2">
      <c r="A258" s="40"/>
      <c r="B258" s="40"/>
    </row>
    <row r="259" spans="1:2" x14ac:dyDescent="0.2">
      <c r="A259" s="40"/>
      <c r="B259" s="40"/>
    </row>
    <row r="260" spans="1:2" x14ac:dyDescent="0.2">
      <c r="A260" s="40"/>
      <c r="B260" s="40"/>
    </row>
    <row r="261" spans="1:2" x14ac:dyDescent="0.2">
      <c r="A261" s="40"/>
      <c r="B261" s="40"/>
    </row>
    <row r="262" spans="1:2" x14ac:dyDescent="0.2">
      <c r="A262" s="40"/>
      <c r="B262" s="40"/>
    </row>
    <row r="263" spans="1:2" x14ac:dyDescent="0.2">
      <c r="A263" s="40"/>
      <c r="B263" s="40"/>
    </row>
    <row r="264" spans="1:2" x14ac:dyDescent="0.2">
      <c r="A264" s="40"/>
      <c r="B264" s="40"/>
    </row>
    <row r="265" spans="1:2" x14ac:dyDescent="0.2">
      <c r="A265" s="40"/>
      <c r="B265" s="40"/>
    </row>
    <row r="266" spans="1:2" x14ac:dyDescent="0.2">
      <c r="A266" s="40"/>
      <c r="B266" s="40"/>
    </row>
    <row r="267" spans="1:2" x14ac:dyDescent="0.2">
      <c r="A267" s="40"/>
      <c r="B267" s="40"/>
    </row>
    <row r="268" spans="1:2" x14ac:dyDescent="0.2">
      <c r="A268" s="40"/>
      <c r="B268" s="40"/>
    </row>
    <row r="269" spans="1:2" x14ac:dyDescent="0.2">
      <c r="A269" s="40"/>
      <c r="B269" s="40"/>
    </row>
    <row r="270" spans="1:2" x14ac:dyDescent="0.2">
      <c r="A270" s="40"/>
      <c r="B270" s="40"/>
    </row>
    <row r="271" spans="1:2" x14ac:dyDescent="0.2">
      <c r="A271" s="40"/>
      <c r="B271" s="40"/>
    </row>
    <row r="272" spans="1:2" x14ac:dyDescent="0.2">
      <c r="A272" s="40"/>
      <c r="B272" s="40"/>
    </row>
    <row r="273" spans="1:2" x14ac:dyDescent="0.2">
      <c r="A273" s="40"/>
      <c r="B273" s="40"/>
    </row>
    <row r="274" spans="1:2" x14ac:dyDescent="0.2">
      <c r="A274" s="40"/>
      <c r="B274" s="40"/>
    </row>
    <row r="275" spans="1:2" x14ac:dyDescent="0.2">
      <c r="A275" s="40"/>
      <c r="B275" s="40"/>
    </row>
    <row r="276" spans="1:2" x14ac:dyDescent="0.2">
      <c r="A276" s="40"/>
      <c r="B276" s="40"/>
    </row>
    <row r="277" spans="1:2" x14ac:dyDescent="0.2">
      <c r="A277" s="40"/>
      <c r="B277" s="40"/>
    </row>
    <row r="278" spans="1:2" x14ac:dyDescent="0.2">
      <c r="A278" s="40"/>
      <c r="B278" s="40"/>
    </row>
    <row r="279" spans="1:2" x14ac:dyDescent="0.2">
      <c r="A279" s="40"/>
      <c r="B279" s="40"/>
    </row>
    <row r="280" spans="1:2" x14ac:dyDescent="0.2">
      <c r="A280" s="40"/>
      <c r="B280" s="40"/>
    </row>
    <row r="281" spans="1:2" x14ac:dyDescent="0.2">
      <c r="A281" s="40"/>
      <c r="B281" s="40"/>
    </row>
    <row r="282" spans="1:2" x14ac:dyDescent="0.2">
      <c r="A282" s="40"/>
      <c r="B282" s="40"/>
    </row>
    <row r="283" spans="1:2" x14ac:dyDescent="0.2">
      <c r="A283" s="40"/>
      <c r="B283" s="40"/>
    </row>
    <row r="284" spans="1:2" x14ac:dyDescent="0.2">
      <c r="A284" s="40"/>
      <c r="B284" s="40"/>
    </row>
    <row r="285" spans="1:2" x14ac:dyDescent="0.2">
      <c r="A285" s="40"/>
      <c r="B285" s="40"/>
    </row>
    <row r="286" spans="1:2" x14ac:dyDescent="0.2">
      <c r="A286" s="40"/>
      <c r="B286" s="40"/>
    </row>
    <row r="287" spans="1:2" x14ac:dyDescent="0.2">
      <c r="A287" s="40"/>
      <c r="B287" s="40"/>
    </row>
    <row r="288" spans="1:2" x14ac:dyDescent="0.2">
      <c r="A288" s="40"/>
      <c r="B288" s="40"/>
    </row>
    <row r="289" spans="1:2" x14ac:dyDescent="0.2">
      <c r="A289" s="40"/>
      <c r="B289" s="40"/>
    </row>
    <row r="290" spans="1:2" x14ac:dyDescent="0.2">
      <c r="A290" s="40"/>
      <c r="B290" s="40"/>
    </row>
    <row r="291" spans="1:2" x14ac:dyDescent="0.2">
      <c r="A291" s="40"/>
      <c r="B291" s="40"/>
    </row>
    <row r="292" spans="1:2" x14ac:dyDescent="0.2">
      <c r="A292" s="40"/>
      <c r="B292" s="40"/>
    </row>
    <row r="293" spans="1:2" x14ac:dyDescent="0.2">
      <c r="A293" s="40"/>
      <c r="B293" s="40"/>
    </row>
    <row r="294" spans="1:2" x14ac:dyDescent="0.2">
      <c r="A294" s="40"/>
      <c r="B294" s="40"/>
    </row>
    <row r="295" spans="1:2" x14ac:dyDescent="0.2">
      <c r="A295" s="40"/>
      <c r="B295" s="40"/>
    </row>
    <row r="296" spans="1:2" x14ac:dyDescent="0.2">
      <c r="A296" s="40"/>
      <c r="B296" s="40"/>
    </row>
    <row r="297" spans="1:2" x14ac:dyDescent="0.2">
      <c r="A297" s="40"/>
      <c r="B297" s="40"/>
    </row>
    <row r="298" spans="1:2" x14ac:dyDescent="0.2">
      <c r="A298" s="40"/>
      <c r="B298" s="40"/>
    </row>
  </sheetData>
  <mergeCells count="4">
    <mergeCell ref="A1:F1"/>
    <mergeCell ref="A3:A4"/>
    <mergeCell ref="B3:B4"/>
    <mergeCell ref="C3:F3"/>
  </mergeCells>
  <phoneticPr fontId="5" type="noConversion"/>
  <printOptions horizontalCentered="1"/>
  <pageMargins left="0.62992125984251968" right="0.62992125984251968" top="0.74803149606299213" bottom="0.74803149606299213" header="0.31496062992125984" footer="0.31496062992125984"/>
  <pageSetup paperSize="9" firstPageNumber="16" orientation="portrait" useFirstPageNumber="1" r:id="rId1"/>
  <headerFooter alignWithMargins="0">
    <oddHeader xml:space="preserve">&amp;C&amp;"Arial,Обычный"&amp;8Activitatea economică a întreprinderilor
&amp;"Arial,Курсив"Экономическая деятельность предприятий 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67"/>
  <dimension ref="A1:I18"/>
  <sheetViews>
    <sheetView view="pageBreakPreview" zoomScaleNormal="130" zoomScaleSheetLayoutView="100" workbookViewId="0">
      <selection activeCell="N7" sqref="N7"/>
    </sheetView>
  </sheetViews>
  <sheetFormatPr defaultColWidth="9.140625" defaultRowHeight="12.75" x14ac:dyDescent="0.2"/>
  <cols>
    <col min="1" max="1" width="24.7109375" style="10" customWidth="1"/>
    <col min="2" max="9" width="8.140625" style="10" customWidth="1"/>
    <col min="10" max="16384" width="9.140625" style="10"/>
  </cols>
  <sheetData>
    <row r="1" spans="1:9" s="34" customFormat="1" ht="48" customHeight="1" x14ac:dyDescent="0.2">
      <c r="A1" s="937" t="s">
        <v>360</v>
      </c>
      <c r="B1" s="939"/>
      <c r="C1" s="939"/>
      <c r="D1" s="939"/>
      <c r="E1" s="939"/>
      <c r="F1" s="939"/>
      <c r="G1" s="939"/>
      <c r="H1" s="940"/>
      <c r="I1" s="940"/>
    </row>
    <row r="2" spans="1:9" s="34" customFormat="1" ht="14.25" customHeight="1" x14ac:dyDescent="0.2">
      <c r="A2" s="299"/>
      <c r="B2" s="300"/>
      <c r="C2" s="300"/>
      <c r="D2" s="300"/>
      <c r="E2" s="300"/>
      <c r="F2" s="300"/>
      <c r="G2" s="300"/>
      <c r="H2" s="300"/>
      <c r="I2" s="300"/>
    </row>
    <row r="3" spans="1:9" s="89" customFormat="1" ht="99" customHeight="1" x14ac:dyDescent="0.2">
      <c r="A3" s="909"/>
      <c r="B3" s="910" t="s">
        <v>413</v>
      </c>
      <c r="C3" s="910"/>
      <c r="D3" s="877" t="s">
        <v>181</v>
      </c>
      <c r="E3" s="905"/>
      <c r="F3" s="889" t="s">
        <v>182</v>
      </c>
      <c r="G3" s="889"/>
      <c r="H3" s="889" t="s">
        <v>272</v>
      </c>
      <c r="I3" s="927"/>
    </row>
    <row r="4" spans="1:9" s="89" customFormat="1" ht="30.75" customHeight="1" x14ac:dyDescent="0.2">
      <c r="A4" s="891"/>
      <c r="B4" s="247" t="s">
        <v>184</v>
      </c>
      <c r="C4" s="114" t="s">
        <v>32</v>
      </c>
      <c r="D4" s="844" t="s">
        <v>565</v>
      </c>
      <c r="E4" s="114" t="s">
        <v>32</v>
      </c>
      <c r="F4" s="242" t="s">
        <v>185</v>
      </c>
      <c r="G4" s="115" t="s">
        <v>32</v>
      </c>
      <c r="H4" s="242" t="s">
        <v>185</v>
      </c>
      <c r="I4" s="116" t="s">
        <v>32</v>
      </c>
    </row>
    <row r="5" spans="1:9" s="89" customFormat="1" ht="19.5" customHeight="1" x14ac:dyDescent="0.2">
      <c r="A5" s="423" t="s">
        <v>97</v>
      </c>
      <c r="B5" s="457">
        <f>SUM(B7:B8)</f>
        <v>988</v>
      </c>
      <c r="C5" s="356">
        <f t="shared" ref="C5:I5" si="0">SUM(C7:C8)</f>
        <v>100</v>
      </c>
      <c r="D5" s="848">
        <v>3.4929999999999999</v>
      </c>
      <c r="E5" s="356">
        <v>100</v>
      </c>
      <c r="F5" s="212">
        <f t="shared" si="0"/>
        <v>520.79999999999995</v>
      </c>
      <c r="G5" s="212">
        <f t="shared" si="0"/>
        <v>100</v>
      </c>
      <c r="H5" s="212">
        <f t="shared" si="0"/>
        <v>475.7</v>
      </c>
      <c r="I5" s="212">
        <f t="shared" si="0"/>
        <v>100</v>
      </c>
    </row>
    <row r="6" spans="1:9" s="89" customFormat="1" ht="19.5" customHeight="1" x14ac:dyDescent="0.2">
      <c r="A6" s="424" t="s">
        <v>66</v>
      </c>
      <c r="B6" s="357"/>
      <c r="C6" s="358"/>
      <c r="D6" s="492"/>
      <c r="E6" s="358"/>
      <c r="F6" s="367"/>
      <c r="G6" s="367"/>
      <c r="H6" s="367"/>
      <c r="I6" s="367"/>
    </row>
    <row r="7" spans="1:9" s="89" customFormat="1" ht="84.75" customHeight="1" x14ac:dyDescent="0.2">
      <c r="A7" s="446" t="s">
        <v>300</v>
      </c>
      <c r="B7" s="357">
        <v>382</v>
      </c>
      <c r="C7" s="358">
        <f>B7/$B$5*100</f>
        <v>38.663967611336034</v>
      </c>
      <c r="D7" s="492">
        <v>0.98499999999999999</v>
      </c>
      <c r="E7" s="358">
        <f>D7/$D$5*100</f>
        <v>28.199255654165473</v>
      </c>
      <c r="F7" s="367">
        <v>257.89999999999998</v>
      </c>
      <c r="G7" s="367">
        <f>F7/$F$5*100</f>
        <v>49.519969278033791</v>
      </c>
      <c r="H7" s="367">
        <v>214</v>
      </c>
      <c r="I7" s="367">
        <f>H7/$H$5*100</f>
        <v>44.986335926003783</v>
      </c>
    </row>
    <row r="8" spans="1:9" s="89" customFormat="1" ht="54" customHeight="1" x14ac:dyDescent="0.2">
      <c r="A8" s="447" t="s">
        <v>301</v>
      </c>
      <c r="B8" s="332">
        <v>606</v>
      </c>
      <c r="C8" s="333">
        <f>B8/$B$5*100</f>
        <v>61.336032388663966</v>
      </c>
      <c r="D8" s="853">
        <v>2.508</v>
      </c>
      <c r="E8" s="333">
        <f>D8/$D$5*100</f>
        <v>71.800744345834531</v>
      </c>
      <c r="F8" s="324">
        <v>262.89999999999998</v>
      </c>
      <c r="G8" s="324">
        <f>F8/$F$5*100</f>
        <v>50.480030721966209</v>
      </c>
      <c r="H8" s="324">
        <v>261.7</v>
      </c>
      <c r="I8" s="324">
        <f>H8/$H$5*100</f>
        <v>55.013664073996217</v>
      </c>
    </row>
    <row r="9" spans="1:9" s="34" customFormat="1" ht="15" customHeight="1" x14ac:dyDescent="0.2">
      <c r="A9" s="204"/>
      <c r="B9" s="89"/>
      <c r="C9" s="124"/>
      <c r="D9" s="121"/>
      <c r="E9" s="124"/>
      <c r="F9" s="122"/>
      <c r="G9" s="124"/>
      <c r="H9" s="122"/>
      <c r="I9" s="124"/>
    </row>
    <row r="10" spans="1:9" s="34" customFormat="1" x14ac:dyDescent="0.2">
      <c r="A10" s="194"/>
      <c r="G10" s="100"/>
    </row>
    <row r="11" spans="1:9" s="34" customFormat="1" x14ac:dyDescent="0.2"/>
    <row r="12" spans="1:9" s="34" customFormat="1" x14ac:dyDescent="0.2"/>
    <row r="13" spans="1:9" s="34" customFormat="1" x14ac:dyDescent="0.2"/>
    <row r="14" spans="1:9" s="34" customFormat="1" x14ac:dyDescent="0.2">
      <c r="B14" s="161"/>
      <c r="C14" s="161"/>
    </row>
    <row r="15" spans="1:9" s="34" customFormat="1" x14ac:dyDescent="0.2">
      <c r="B15" s="161"/>
      <c r="C15" s="161"/>
    </row>
    <row r="16" spans="1:9" s="34" customFormat="1" x14ac:dyDescent="0.2">
      <c r="C16" s="153"/>
    </row>
    <row r="18" spans="1:7" x14ac:dyDescent="0.2">
      <c r="A18" s="473"/>
      <c r="B18" s="473"/>
      <c r="C18" s="473"/>
      <c r="D18" s="473"/>
      <c r="E18" s="473"/>
      <c r="F18" s="473"/>
      <c r="G18" s="473"/>
    </row>
  </sheetData>
  <mergeCells count="6">
    <mergeCell ref="A1:I1"/>
    <mergeCell ref="A3:A4"/>
    <mergeCell ref="B3:C3"/>
    <mergeCell ref="D3:E3"/>
    <mergeCell ref="F3:G3"/>
    <mergeCell ref="H3:I3"/>
  </mergeCells>
  <phoneticPr fontId="5" type="noConversion"/>
  <printOptions horizontalCentered="1"/>
  <pageMargins left="0.62992125984251968" right="0.62992125984251968" top="0.74803149606299213" bottom="0.74803149606299213" header="0.31496062992125984" footer="0.31496062992125984"/>
  <pageSetup paperSize="9" firstPageNumber="16" orientation="portrait" useFirstPageNumber="1" r:id="rId1"/>
  <headerFooter alignWithMargins="0">
    <oddHeader>&amp;C&amp;"Arial,Обычный"&amp;8Activitatea economică a întreprinderilor 
&amp;"Arial,Курсив"Экономическая деятельность предприятий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R112"/>
  <sheetViews>
    <sheetView view="pageBreakPreview" zoomScaleNormal="100" zoomScaleSheetLayoutView="100" workbookViewId="0">
      <selection activeCell="B6" sqref="B6"/>
    </sheetView>
  </sheetViews>
  <sheetFormatPr defaultRowHeight="12.75" x14ac:dyDescent="0.2"/>
  <cols>
    <col min="1" max="1" width="36.5703125" customWidth="1"/>
    <col min="2" max="2" width="5.85546875" style="224" customWidth="1"/>
    <col min="3" max="16" width="6.5703125" style="6" customWidth="1"/>
  </cols>
  <sheetData>
    <row r="1" spans="1:18" s="34" customFormat="1" ht="27" customHeight="1" x14ac:dyDescent="0.2">
      <c r="A1" s="942" t="s">
        <v>179</v>
      </c>
      <c r="B1" s="942"/>
      <c r="C1" s="943"/>
      <c r="D1" s="943"/>
      <c r="E1" s="943"/>
      <c r="F1" s="943"/>
      <c r="G1" s="943"/>
      <c r="H1" s="944"/>
      <c r="I1" s="944"/>
      <c r="J1" s="944"/>
      <c r="K1" s="944"/>
      <c r="L1" s="944"/>
      <c r="M1" s="944"/>
      <c r="N1" s="944"/>
      <c r="O1" s="908"/>
      <c r="P1" s="908"/>
    </row>
    <row r="2" spans="1:18" s="34" customFormat="1" ht="20.25" customHeight="1" x14ac:dyDescent="0.2">
      <c r="A2" s="301"/>
      <c r="B2" s="301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945" t="s">
        <v>214</v>
      </c>
      <c r="N2" s="945"/>
      <c r="O2" s="945"/>
      <c r="P2" s="945"/>
      <c r="Q2" s="36"/>
    </row>
    <row r="3" spans="1:18" s="89" customFormat="1" ht="27" customHeight="1" x14ac:dyDescent="0.2">
      <c r="A3" s="225"/>
      <c r="B3" s="228"/>
      <c r="C3" s="521" t="s">
        <v>31</v>
      </c>
      <c r="D3" s="526" t="s">
        <v>9</v>
      </c>
      <c r="E3" s="526" t="s">
        <v>18</v>
      </c>
      <c r="F3" s="526" t="s">
        <v>19</v>
      </c>
      <c r="G3" s="526" t="s">
        <v>20</v>
      </c>
      <c r="H3" s="526" t="s">
        <v>21</v>
      </c>
      <c r="I3" s="526" t="s">
        <v>22</v>
      </c>
      <c r="J3" s="526" t="s">
        <v>23</v>
      </c>
      <c r="K3" s="526" t="s">
        <v>24</v>
      </c>
      <c r="L3" s="526" t="s">
        <v>10</v>
      </c>
      <c r="M3" s="526" t="s">
        <v>11</v>
      </c>
      <c r="N3" s="526" t="s">
        <v>25</v>
      </c>
      <c r="O3" s="526" t="s">
        <v>26</v>
      </c>
      <c r="P3" s="527" t="s">
        <v>12</v>
      </c>
      <c r="Q3" s="38"/>
    </row>
    <row r="4" spans="1:18" s="89" customFormat="1" ht="27.75" customHeight="1" x14ac:dyDescent="0.2">
      <c r="A4" s="487" t="s">
        <v>105</v>
      </c>
      <c r="B4" s="523" t="s">
        <v>9</v>
      </c>
      <c r="C4" s="629">
        <v>100</v>
      </c>
      <c r="D4" s="630">
        <v>89.7</v>
      </c>
      <c r="E4" s="631">
        <v>0</v>
      </c>
      <c r="F4" s="631">
        <v>0.2</v>
      </c>
      <c r="G4" s="631">
        <v>0</v>
      </c>
      <c r="H4" s="631">
        <v>3.1</v>
      </c>
      <c r="I4" s="631">
        <v>3.6</v>
      </c>
      <c r="J4" s="631">
        <v>2.8</v>
      </c>
      <c r="K4" s="631">
        <v>0</v>
      </c>
      <c r="L4" s="631">
        <v>0</v>
      </c>
      <c r="M4" s="631">
        <v>0.1</v>
      </c>
      <c r="N4" s="631">
        <v>0</v>
      </c>
      <c r="O4" s="631">
        <v>0.5</v>
      </c>
      <c r="P4" s="631">
        <v>0</v>
      </c>
      <c r="Q4" s="90"/>
      <c r="R4" s="535"/>
    </row>
    <row r="5" spans="1:18" s="89" customFormat="1" ht="31.5" customHeight="1" x14ac:dyDescent="0.2">
      <c r="A5" s="487" t="s">
        <v>106</v>
      </c>
      <c r="B5" s="524" t="s">
        <v>107</v>
      </c>
      <c r="C5" s="632">
        <v>100</v>
      </c>
      <c r="D5" s="633">
        <v>0</v>
      </c>
      <c r="E5" s="653">
        <v>86.3</v>
      </c>
      <c r="F5" s="633">
        <v>0.1</v>
      </c>
      <c r="G5" s="633">
        <v>0</v>
      </c>
      <c r="H5" s="633">
        <v>0.3</v>
      </c>
      <c r="I5" s="633">
        <v>11.9</v>
      </c>
      <c r="J5" s="633">
        <v>0.7</v>
      </c>
      <c r="K5" s="633">
        <v>0.1</v>
      </c>
      <c r="L5" s="633">
        <v>0</v>
      </c>
      <c r="M5" s="633">
        <v>0.4</v>
      </c>
      <c r="N5" s="633">
        <v>0.1</v>
      </c>
      <c r="O5" s="633">
        <v>0.1</v>
      </c>
      <c r="P5" s="633">
        <v>0</v>
      </c>
      <c r="Q5" s="38"/>
    </row>
    <row r="6" spans="1:18" s="89" customFormat="1" ht="60.75" customHeight="1" x14ac:dyDescent="0.2">
      <c r="A6" s="487" t="s">
        <v>590</v>
      </c>
      <c r="B6" s="524" t="s">
        <v>108</v>
      </c>
      <c r="C6" s="632">
        <v>100</v>
      </c>
      <c r="D6" s="633">
        <v>0</v>
      </c>
      <c r="E6" s="633">
        <v>0</v>
      </c>
      <c r="F6" s="568">
        <v>99.6</v>
      </c>
      <c r="G6" s="633">
        <v>0</v>
      </c>
      <c r="H6" s="633">
        <v>0.2</v>
      </c>
      <c r="I6" s="633">
        <v>0</v>
      </c>
      <c r="J6" s="633">
        <v>0.1</v>
      </c>
      <c r="K6" s="633">
        <v>0</v>
      </c>
      <c r="L6" s="633">
        <v>0</v>
      </c>
      <c r="M6" s="633">
        <v>0.1</v>
      </c>
      <c r="N6" s="633">
        <v>0</v>
      </c>
      <c r="O6" s="633">
        <v>0</v>
      </c>
      <c r="P6" s="633">
        <v>0</v>
      </c>
      <c r="Q6" s="38"/>
    </row>
    <row r="7" spans="1:18" s="89" customFormat="1" ht="48.75" customHeight="1" x14ac:dyDescent="0.2">
      <c r="A7" s="487" t="s">
        <v>109</v>
      </c>
      <c r="B7" s="524" t="s">
        <v>20</v>
      </c>
      <c r="C7" s="632">
        <v>100</v>
      </c>
      <c r="D7" s="633">
        <v>0</v>
      </c>
      <c r="E7" s="633">
        <v>0.2</v>
      </c>
      <c r="F7" s="633">
        <v>0.8</v>
      </c>
      <c r="G7" s="568">
        <v>97.4</v>
      </c>
      <c r="H7" s="633">
        <v>0.6</v>
      </c>
      <c r="I7" s="633">
        <v>0.3</v>
      </c>
      <c r="J7" s="633">
        <v>0.1</v>
      </c>
      <c r="K7" s="633">
        <v>0</v>
      </c>
      <c r="L7" s="633">
        <v>0</v>
      </c>
      <c r="M7" s="633">
        <v>0.1</v>
      </c>
      <c r="N7" s="633">
        <v>0.2</v>
      </c>
      <c r="O7" s="633">
        <v>0.3</v>
      </c>
      <c r="P7" s="633">
        <v>0</v>
      </c>
      <c r="Q7" s="38"/>
    </row>
    <row r="8" spans="1:18" s="89" customFormat="1" ht="15.75" customHeight="1" x14ac:dyDescent="0.2">
      <c r="A8" s="487" t="s">
        <v>110</v>
      </c>
      <c r="B8" s="524" t="s">
        <v>21</v>
      </c>
      <c r="C8" s="632">
        <v>100</v>
      </c>
      <c r="D8" s="633">
        <v>0.2</v>
      </c>
      <c r="E8" s="633">
        <v>1.8</v>
      </c>
      <c r="F8" s="633">
        <v>0</v>
      </c>
      <c r="G8" s="633">
        <v>0</v>
      </c>
      <c r="H8" s="568">
        <v>90.2</v>
      </c>
      <c r="I8" s="633">
        <v>6.6</v>
      </c>
      <c r="J8" s="633">
        <v>0.4</v>
      </c>
      <c r="K8" s="633">
        <v>0</v>
      </c>
      <c r="L8" s="633">
        <v>0</v>
      </c>
      <c r="M8" s="633">
        <v>0.7</v>
      </c>
      <c r="N8" s="633">
        <v>0</v>
      </c>
      <c r="O8" s="633">
        <v>0.1</v>
      </c>
      <c r="P8" s="633">
        <v>0</v>
      </c>
      <c r="Q8" s="38"/>
    </row>
    <row r="9" spans="1:18" s="89" customFormat="1" ht="15.75" customHeight="1" x14ac:dyDescent="0.2">
      <c r="A9" s="487" t="s">
        <v>111</v>
      </c>
      <c r="B9" s="524" t="s">
        <v>22</v>
      </c>
      <c r="C9" s="632">
        <v>100</v>
      </c>
      <c r="D9" s="633">
        <v>0</v>
      </c>
      <c r="E9" s="633">
        <v>0.4</v>
      </c>
      <c r="F9" s="633">
        <v>0</v>
      </c>
      <c r="G9" s="633">
        <v>0</v>
      </c>
      <c r="H9" s="633">
        <v>0.1</v>
      </c>
      <c r="I9" s="568">
        <v>98.4</v>
      </c>
      <c r="J9" s="633">
        <v>0.4</v>
      </c>
      <c r="K9" s="633">
        <v>0.1</v>
      </c>
      <c r="L9" s="633">
        <v>0.1</v>
      </c>
      <c r="M9" s="633">
        <v>0.3</v>
      </c>
      <c r="N9" s="633">
        <v>0.2</v>
      </c>
      <c r="O9" s="633">
        <v>0</v>
      </c>
      <c r="P9" s="633">
        <v>0</v>
      </c>
      <c r="Q9" s="38"/>
    </row>
    <row r="10" spans="1:18" s="89" customFormat="1" ht="25.5" customHeight="1" x14ac:dyDescent="0.2">
      <c r="A10" s="487" t="s">
        <v>112</v>
      </c>
      <c r="B10" s="524" t="s">
        <v>23</v>
      </c>
      <c r="C10" s="632">
        <v>100</v>
      </c>
      <c r="D10" s="633">
        <v>0</v>
      </c>
      <c r="E10" s="633">
        <v>0.2</v>
      </c>
      <c r="F10" s="633">
        <v>0</v>
      </c>
      <c r="G10" s="633">
        <v>0</v>
      </c>
      <c r="H10" s="633">
        <v>0</v>
      </c>
      <c r="I10" s="633">
        <v>9.1</v>
      </c>
      <c r="J10" s="568">
        <v>89.6</v>
      </c>
      <c r="K10" s="633">
        <v>0</v>
      </c>
      <c r="L10" s="633">
        <v>0</v>
      </c>
      <c r="M10" s="633">
        <v>0.8</v>
      </c>
      <c r="N10" s="633">
        <v>0.1</v>
      </c>
      <c r="O10" s="633">
        <v>0.1</v>
      </c>
      <c r="P10" s="633">
        <v>0.1</v>
      </c>
      <c r="Q10" s="38"/>
    </row>
    <row r="11" spans="1:18" s="89" customFormat="1" ht="37.5" customHeight="1" x14ac:dyDescent="0.2">
      <c r="A11" s="487" t="s">
        <v>153</v>
      </c>
      <c r="B11" s="524" t="s">
        <v>24</v>
      </c>
      <c r="C11" s="632">
        <v>100</v>
      </c>
      <c r="D11" s="633">
        <v>0</v>
      </c>
      <c r="E11" s="357">
        <v>0.3</v>
      </c>
      <c r="F11" s="633">
        <v>0</v>
      </c>
      <c r="G11" s="633">
        <v>0</v>
      </c>
      <c r="H11" s="633">
        <v>0.2</v>
      </c>
      <c r="I11" s="633">
        <v>3.4</v>
      </c>
      <c r="J11" s="633">
        <v>0.3</v>
      </c>
      <c r="K11" s="568">
        <v>94.7</v>
      </c>
      <c r="L11" s="633">
        <v>0</v>
      </c>
      <c r="M11" s="633">
        <v>0.9</v>
      </c>
      <c r="N11" s="633">
        <v>0.1</v>
      </c>
      <c r="O11" s="633">
        <v>0.1</v>
      </c>
      <c r="P11" s="633">
        <v>0</v>
      </c>
      <c r="Q11" s="38"/>
    </row>
    <row r="12" spans="1:18" s="89" customFormat="1" ht="27.75" customHeight="1" x14ac:dyDescent="0.2">
      <c r="A12" s="487" t="s">
        <v>113</v>
      </c>
      <c r="B12" s="524" t="s">
        <v>114</v>
      </c>
      <c r="C12" s="632">
        <v>100</v>
      </c>
      <c r="D12" s="633">
        <v>0</v>
      </c>
      <c r="E12" s="633">
        <v>0</v>
      </c>
      <c r="F12" s="633">
        <v>0</v>
      </c>
      <c r="G12" s="633">
        <v>0</v>
      </c>
      <c r="H12" s="633">
        <v>0.4</v>
      </c>
      <c r="I12" s="633">
        <v>8.5</v>
      </c>
      <c r="J12" s="633">
        <v>0</v>
      </c>
      <c r="K12" s="633">
        <v>0</v>
      </c>
      <c r="L12" s="568">
        <v>90.7</v>
      </c>
      <c r="M12" s="633">
        <v>0.2</v>
      </c>
      <c r="N12" s="633">
        <v>0.1</v>
      </c>
      <c r="O12" s="633">
        <v>0</v>
      </c>
      <c r="P12" s="633">
        <v>0.1</v>
      </c>
      <c r="Q12" s="38"/>
    </row>
    <row r="13" spans="1:18" s="89" customFormat="1" ht="25.5" customHeight="1" x14ac:dyDescent="0.2">
      <c r="A13" s="487" t="s">
        <v>115</v>
      </c>
      <c r="B13" s="524" t="s">
        <v>11</v>
      </c>
      <c r="C13" s="632">
        <v>100</v>
      </c>
      <c r="D13" s="633">
        <v>0</v>
      </c>
      <c r="E13" s="633">
        <v>0.7</v>
      </c>
      <c r="F13" s="633">
        <v>0.1</v>
      </c>
      <c r="G13" s="633">
        <v>0</v>
      </c>
      <c r="H13" s="633">
        <v>0.7</v>
      </c>
      <c r="I13" s="633">
        <v>6.6</v>
      </c>
      <c r="J13" s="633">
        <v>0.4</v>
      </c>
      <c r="K13" s="633">
        <v>0.8</v>
      </c>
      <c r="L13" s="633">
        <v>0.7</v>
      </c>
      <c r="M13" s="568">
        <v>89.5</v>
      </c>
      <c r="N13" s="633">
        <v>0.4</v>
      </c>
      <c r="O13" s="633">
        <v>0.1</v>
      </c>
      <c r="P13" s="633">
        <v>0</v>
      </c>
      <c r="Q13" s="38"/>
    </row>
    <row r="14" spans="1:18" s="89" customFormat="1" ht="38.25" customHeight="1" x14ac:dyDescent="0.2">
      <c r="A14" s="516" t="s">
        <v>228</v>
      </c>
      <c r="B14" s="524" t="s">
        <v>116</v>
      </c>
      <c r="C14" s="632">
        <v>100</v>
      </c>
      <c r="D14" s="633">
        <v>0</v>
      </c>
      <c r="E14" s="633">
        <v>0</v>
      </c>
      <c r="F14" s="633">
        <v>0</v>
      </c>
      <c r="G14" s="633">
        <v>0</v>
      </c>
      <c r="H14" s="633">
        <v>0</v>
      </c>
      <c r="I14" s="633">
        <v>2.7</v>
      </c>
      <c r="J14" s="633">
        <v>0</v>
      </c>
      <c r="K14" s="633">
        <v>0</v>
      </c>
      <c r="L14" s="633">
        <v>0</v>
      </c>
      <c r="M14" s="633">
        <v>0.4</v>
      </c>
      <c r="N14" s="568">
        <v>96.9</v>
      </c>
      <c r="O14" s="633">
        <v>0</v>
      </c>
      <c r="P14" s="633">
        <v>0</v>
      </c>
      <c r="Q14" s="38"/>
    </row>
    <row r="15" spans="1:18" s="89" customFormat="1" ht="48" customHeight="1" x14ac:dyDescent="0.2">
      <c r="A15" s="487" t="s">
        <v>154</v>
      </c>
      <c r="B15" s="524" t="s">
        <v>117</v>
      </c>
      <c r="C15" s="632">
        <v>100</v>
      </c>
      <c r="D15" s="633">
        <v>0</v>
      </c>
      <c r="E15" s="633">
        <v>0.5</v>
      </c>
      <c r="F15" s="633">
        <v>0</v>
      </c>
      <c r="G15" s="633">
        <v>0</v>
      </c>
      <c r="H15" s="633">
        <v>0.1</v>
      </c>
      <c r="I15" s="633">
        <v>6.9</v>
      </c>
      <c r="J15" s="633">
        <v>0.2</v>
      </c>
      <c r="K15" s="633">
        <v>0</v>
      </c>
      <c r="L15" s="633">
        <v>0</v>
      </c>
      <c r="M15" s="633">
        <v>0.1</v>
      </c>
      <c r="N15" s="633">
        <v>0</v>
      </c>
      <c r="O15" s="568">
        <v>92.2</v>
      </c>
      <c r="P15" s="633">
        <v>0</v>
      </c>
      <c r="Q15" s="38"/>
    </row>
    <row r="16" spans="1:18" s="89" customFormat="1" ht="25.5" customHeight="1" x14ac:dyDescent="0.2">
      <c r="A16" s="393" t="s">
        <v>412</v>
      </c>
      <c r="B16" s="525" t="s">
        <v>12</v>
      </c>
      <c r="C16" s="634">
        <v>100</v>
      </c>
      <c r="D16" s="635">
        <v>0</v>
      </c>
      <c r="E16" s="635">
        <v>0.6</v>
      </c>
      <c r="F16" s="635">
        <v>0</v>
      </c>
      <c r="G16" s="635">
        <v>0</v>
      </c>
      <c r="H16" s="635">
        <v>0</v>
      </c>
      <c r="I16" s="635">
        <v>14.4</v>
      </c>
      <c r="J16" s="635">
        <v>0</v>
      </c>
      <c r="K16" s="635">
        <v>0.2</v>
      </c>
      <c r="L16" s="635">
        <v>0</v>
      </c>
      <c r="M16" s="635">
        <v>1.2</v>
      </c>
      <c r="N16" s="635">
        <v>0</v>
      </c>
      <c r="O16" s="635">
        <v>0</v>
      </c>
      <c r="P16" s="642">
        <v>83.6</v>
      </c>
      <c r="Q16" s="38"/>
    </row>
    <row r="17" spans="1:16" s="34" customFormat="1" x14ac:dyDescent="0.2">
      <c r="B17" s="223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205"/>
    </row>
    <row r="18" spans="1:16" s="34" customFormat="1" x14ac:dyDescent="0.2">
      <c r="A18" s="484"/>
      <c r="B18" s="517"/>
      <c r="C18" s="472"/>
      <c r="D18" s="472"/>
      <c r="E18" s="472"/>
      <c r="F18" s="472"/>
      <c r="G18" s="472"/>
      <c r="H18" s="192"/>
      <c r="I18" s="192"/>
      <c r="J18" s="192"/>
      <c r="K18" s="192"/>
      <c r="L18" s="192"/>
      <c r="M18" s="192"/>
      <c r="N18" s="192"/>
      <c r="O18" s="192"/>
      <c r="P18" s="192"/>
    </row>
    <row r="19" spans="1:16" s="34" customFormat="1" x14ac:dyDescent="0.2">
      <c r="B19" s="223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</row>
    <row r="20" spans="1:16" s="34" customFormat="1" x14ac:dyDescent="0.2">
      <c r="A20" s="208"/>
      <c r="B20" s="223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</row>
    <row r="21" spans="1:16" s="34" customFormat="1" x14ac:dyDescent="0.2">
      <c r="B21" s="223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</row>
    <row r="22" spans="1:16" s="34" customFormat="1" x14ac:dyDescent="0.2">
      <c r="B22" s="223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</row>
    <row r="23" spans="1:16" s="34" customFormat="1" x14ac:dyDescent="0.2">
      <c r="B23" s="223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</row>
    <row r="24" spans="1:16" s="34" customFormat="1" x14ac:dyDescent="0.2">
      <c r="B24" s="223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</row>
    <row r="25" spans="1:16" s="34" customFormat="1" x14ac:dyDescent="0.2">
      <c r="B25" s="223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</row>
    <row r="26" spans="1:16" s="34" customFormat="1" x14ac:dyDescent="0.2">
      <c r="B26" s="223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</row>
    <row r="27" spans="1:16" s="34" customFormat="1" x14ac:dyDescent="0.2">
      <c r="B27" s="223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</row>
    <row r="28" spans="1:16" s="34" customFormat="1" x14ac:dyDescent="0.2">
      <c r="B28" s="223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</row>
    <row r="29" spans="1:16" s="34" customFormat="1" x14ac:dyDescent="0.2">
      <c r="B29" s="223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</row>
    <row r="30" spans="1:16" s="34" customFormat="1" x14ac:dyDescent="0.2">
      <c r="B30" s="223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</row>
    <row r="31" spans="1:16" s="34" customFormat="1" x14ac:dyDescent="0.2">
      <c r="B31" s="223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</row>
    <row r="32" spans="1:16" s="34" customFormat="1" x14ac:dyDescent="0.2">
      <c r="B32" s="223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</row>
    <row r="33" spans="2:16" s="34" customFormat="1" x14ac:dyDescent="0.2">
      <c r="B33" s="223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</row>
    <row r="34" spans="2:16" s="34" customFormat="1" x14ac:dyDescent="0.2">
      <c r="B34" s="223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</row>
    <row r="35" spans="2:16" s="34" customFormat="1" x14ac:dyDescent="0.2">
      <c r="B35" s="223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</row>
    <row r="36" spans="2:16" s="34" customFormat="1" x14ac:dyDescent="0.2">
      <c r="B36" s="223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</row>
    <row r="37" spans="2:16" s="34" customFormat="1" x14ac:dyDescent="0.2">
      <c r="B37" s="223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</row>
    <row r="38" spans="2:16" s="34" customFormat="1" x14ac:dyDescent="0.2">
      <c r="B38" s="223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</row>
    <row r="39" spans="2:16" s="34" customFormat="1" x14ac:dyDescent="0.2">
      <c r="B39" s="223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</row>
    <row r="40" spans="2:16" s="34" customFormat="1" x14ac:dyDescent="0.2">
      <c r="B40" s="223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</row>
    <row r="41" spans="2:16" s="34" customFormat="1" x14ac:dyDescent="0.2">
      <c r="B41" s="223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</row>
    <row r="42" spans="2:16" s="34" customFormat="1" x14ac:dyDescent="0.2">
      <c r="B42" s="223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</row>
    <row r="43" spans="2:16" s="34" customFormat="1" x14ac:dyDescent="0.2">
      <c r="B43" s="223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</row>
    <row r="44" spans="2:16" s="34" customFormat="1" x14ac:dyDescent="0.2">
      <c r="B44" s="223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</row>
    <row r="45" spans="2:16" s="34" customFormat="1" x14ac:dyDescent="0.2">
      <c r="B45" s="223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</row>
    <row r="46" spans="2:16" s="34" customFormat="1" x14ac:dyDescent="0.2">
      <c r="B46" s="223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</row>
    <row r="47" spans="2:16" s="34" customFormat="1" x14ac:dyDescent="0.2">
      <c r="B47" s="223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</row>
    <row r="48" spans="2:16" s="34" customFormat="1" x14ac:dyDescent="0.2">
      <c r="B48" s="223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</row>
    <row r="49" spans="2:16" s="34" customFormat="1" x14ac:dyDescent="0.2">
      <c r="B49" s="223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</row>
    <row r="50" spans="2:16" s="34" customFormat="1" x14ac:dyDescent="0.2">
      <c r="B50" s="223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</row>
    <row r="51" spans="2:16" s="34" customFormat="1" x14ac:dyDescent="0.2">
      <c r="B51" s="223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</row>
    <row r="52" spans="2:16" s="34" customFormat="1" x14ac:dyDescent="0.2">
      <c r="B52" s="223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</row>
    <row r="53" spans="2:16" s="34" customFormat="1" x14ac:dyDescent="0.2">
      <c r="B53" s="223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</row>
    <row r="54" spans="2:16" s="34" customFormat="1" x14ac:dyDescent="0.2">
      <c r="B54" s="223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</row>
    <row r="55" spans="2:16" s="34" customFormat="1" x14ac:dyDescent="0.2">
      <c r="B55" s="223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</row>
    <row r="56" spans="2:16" s="34" customFormat="1" x14ac:dyDescent="0.2">
      <c r="B56" s="223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</row>
    <row r="57" spans="2:16" s="34" customFormat="1" x14ac:dyDescent="0.2">
      <c r="B57" s="223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</row>
    <row r="58" spans="2:16" s="34" customFormat="1" x14ac:dyDescent="0.2">
      <c r="B58" s="223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</row>
    <row r="59" spans="2:16" s="34" customFormat="1" x14ac:dyDescent="0.2">
      <c r="B59" s="223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</row>
    <row r="60" spans="2:16" s="34" customFormat="1" x14ac:dyDescent="0.2">
      <c r="B60" s="223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</row>
    <row r="61" spans="2:16" s="34" customFormat="1" x14ac:dyDescent="0.2">
      <c r="B61" s="223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</row>
    <row r="62" spans="2:16" s="34" customFormat="1" x14ac:dyDescent="0.2">
      <c r="B62" s="223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</row>
    <row r="63" spans="2:16" s="34" customFormat="1" x14ac:dyDescent="0.2">
      <c r="B63" s="223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</row>
    <row r="64" spans="2:16" s="34" customFormat="1" x14ac:dyDescent="0.2">
      <c r="B64" s="223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</row>
    <row r="65" spans="2:16" s="34" customFormat="1" x14ac:dyDescent="0.2">
      <c r="B65" s="223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</row>
    <row r="66" spans="2:16" s="34" customFormat="1" x14ac:dyDescent="0.2">
      <c r="B66" s="223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</row>
    <row r="67" spans="2:16" s="34" customFormat="1" x14ac:dyDescent="0.2">
      <c r="B67" s="223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</row>
    <row r="68" spans="2:16" s="34" customFormat="1" x14ac:dyDescent="0.2">
      <c r="B68" s="223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</row>
    <row r="69" spans="2:16" s="34" customFormat="1" x14ac:dyDescent="0.2">
      <c r="B69" s="223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</row>
    <row r="70" spans="2:16" s="34" customFormat="1" x14ac:dyDescent="0.2">
      <c r="B70" s="223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</row>
    <row r="71" spans="2:16" s="34" customFormat="1" x14ac:dyDescent="0.2">
      <c r="B71" s="223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</row>
    <row r="72" spans="2:16" s="34" customFormat="1" x14ac:dyDescent="0.2">
      <c r="B72" s="223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</row>
    <row r="73" spans="2:16" s="34" customFormat="1" x14ac:dyDescent="0.2">
      <c r="B73" s="223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</row>
    <row r="74" spans="2:16" s="34" customFormat="1" x14ac:dyDescent="0.2">
      <c r="B74" s="223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</row>
    <row r="75" spans="2:16" s="34" customFormat="1" x14ac:dyDescent="0.2">
      <c r="B75" s="223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</row>
    <row r="76" spans="2:16" s="34" customFormat="1" x14ac:dyDescent="0.2">
      <c r="B76" s="223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</row>
    <row r="77" spans="2:16" s="34" customFormat="1" x14ac:dyDescent="0.2">
      <c r="B77" s="223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</row>
    <row r="78" spans="2:16" s="34" customFormat="1" x14ac:dyDescent="0.2">
      <c r="B78" s="223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</row>
    <row r="79" spans="2:16" s="34" customFormat="1" x14ac:dyDescent="0.2">
      <c r="B79" s="223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</row>
    <row r="80" spans="2:16" s="34" customFormat="1" x14ac:dyDescent="0.2">
      <c r="B80" s="223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</row>
    <row r="81" spans="2:16" s="34" customFormat="1" x14ac:dyDescent="0.2">
      <c r="B81" s="223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</row>
    <row r="82" spans="2:16" s="34" customFormat="1" x14ac:dyDescent="0.2">
      <c r="B82" s="223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</row>
    <row r="83" spans="2:16" s="34" customFormat="1" x14ac:dyDescent="0.2">
      <c r="B83" s="223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</row>
    <row r="84" spans="2:16" s="34" customFormat="1" x14ac:dyDescent="0.2">
      <c r="B84" s="223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</row>
    <row r="85" spans="2:16" s="34" customFormat="1" x14ac:dyDescent="0.2">
      <c r="B85" s="223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</row>
    <row r="86" spans="2:16" s="34" customFormat="1" x14ac:dyDescent="0.2">
      <c r="B86" s="223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</row>
    <row r="87" spans="2:16" s="34" customFormat="1" x14ac:dyDescent="0.2">
      <c r="B87" s="223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</row>
    <row r="88" spans="2:16" s="34" customFormat="1" x14ac:dyDescent="0.2">
      <c r="B88" s="223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</row>
    <row r="89" spans="2:16" s="34" customFormat="1" x14ac:dyDescent="0.2">
      <c r="B89" s="223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</row>
    <row r="90" spans="2:16" s="34" customFormat="1" x14ac:dyDescent="0.2">
      <c r="B90" s="223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</row>
    <row r="91" spans="2:16" s="34" customFormat="1" x14ac:dyDescent="0.2">
      <c r="B91" s="223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</row>
    <row r="92" spans="2:16" s="34" customFormat="1" x14ac:dyDescent="0.2">
      <c r="B92" s="223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</row>
    <row r="93" spans="2:16" s="34" customFormat="1" x14ac:dyDescent="0.2">
      <c r="B93" s="223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</row>
    <row r="94" spans="2:16" s="34" customFormat="1" x14ac:dyDescent="0.2">
      <c r="B94" s="223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</row>
    <row r="95" spans="2:16" s="34" customFormat="1" x14ac:dyDescent="0.2">
      <c r="B95" s="223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</row>
    <row r="96" spans="2:16" s="34" customFormat="1" x14ac:dyDescent="0.2">
      <c r="B96" s="223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</row>
    <row r="97" spans="2:16" s="34" customFormat="1" x14ac:dyDescent="0.2">
      <c r="B97" s="223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</row>
    <row r="98" spans="2:16" s="34" customFormat="1" x14ac:dyDescent="0.2">
      <c r="B98" s="223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</row>
    <row r="99" spans="2:16" s="34" customFormat="1" x14ac:dyDescent="0.2">
      <c r="B99" s="223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</row>
    <row r="100" spans="2:16" s="34" customFormat="1" x14ac:dyDescent="0.2">
      <c r="B100" s="223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</row>
    <row r="101" spans="2:16" s="34" customFormat="1" x14ac:dyDescent="0.2">
      <c r="B101" s="223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</row>
    <row r="102" spans="2:16" s="34" customFormat="1" x14ac:dyDescent="0.2">
      <c r="B102" s="223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</row>
    <row r="103" spans="2:16" s="34" customFormat="1" x14ac:dyDescent="0.2">
      <c r="B103" s="223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</row>
    <row r="104" spans="2:16" s="34" customFormat="1" x14ac:dyDescent="0.2">
      <c r="B104" s="223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</row>
    <row r="105" spans="2:16" s="34" customFormat="1" x14ac:dyDescent="0.2">
      <c r="B105" s="223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</row>
    <row r="106" spans="2:16" s="34" customFormat="1" x14ac:dyDescent="0.2">
      <c r="B106" s="223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</row>
    <row r="107" spans="2:16" s="34" customFormat="1" x14ac:dyDescent="0.2">
      <c r="B107" s="223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</row>
    <row r="108" spans="2:16" s="34" customFormat="1" x14ac:dyDescent="0.2">
      <c r="B108" s="223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</row>
    <row r="109" spans="2:16" s="34" customFormat="1" x14ac:dyDescent="0.2">
      <c r="B109" s="223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</row>
    <row r="110" spans="2:16" s="34" customFormat="1" x14ac:dyDescent="0.2">
      <c r="B110" s="223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</row>
    <row r="111" spans="2:16" s="34" customFormat="1" x14ac:dyDescent="0.2">
      <c r="B111" s="223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</row>
    <row r="112" spans="2:16" s="34" customFormat="1" x14ac:dyDescent="0.2">
      <c r="B112" s="223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</row>
  </sheetData>
  <mergeCells count="2">
    <mergeCell ref="A1:P1"/>
    <mergeCell ref="M2:P2"/>
  </mergeCells>
  <printOptions horizontalCentered="1"/>
  <pageMargins left="0.62992125984251968" right="0.62992125984251968" top="0.74803149606299213" bottom="0.74803149606299213" header="0.31496062992125984" footer="0.31496062992125984"/>
  <pageSetup paperSize="9" firstPageNumber="16" orientation="landscape" useFirstPageNumber="1" r:id="rId1"/>
  <headerFooter alignWithMargins="0">
    <oddHeader xml:space="preserve">&amp;C&amp;"Arial,Обычный"&amp;8Gradul de concentrare a întreprinderilor pe activități economice  
&amp;"Arial,Курсив"Уровень концентрации предприятий по видам деятельности  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17"/>
  <dimension ref="A1:H27"/>
  <sheetViews>
    <sheetView view="pageBreakPreview" topLeftCell="A7" zoomScaleNormal="100" zoomScaleSheetLayoutView="100" zoomScalePageLayoutView="110" workbookViewId="0">
      <selection activeCell="A15" sqref="A15:G15"/>
    </sheetView>
  </sheetViews>
  <sheetFormatPr defaultColWidth="9.140625" defaultRowHeight="12.75" x14ac:dyDescent="0.2"/>
  <cols>
    <col min="1" max="7" width="13" style="10" customWidth="1"/>
    <col min="8" max="9" width="8.140625" style="10" customWidth="1"/>
    <col min="10" max="16384" width="9.140625" style="10"/>
  </cols>
  <sheetData>
    <row r="1" spans="1:8" s="34" customFormat="1" ht="27" customHeight="1" x14ac:dyDescent="0.2">
      <c r="A1" s="870" t="s">
        <v>549</v>
      </c>
      <c r="B1" s="870"/>
      <c r="C1" s="870"/>
      <c r="D1" s="870"/>
      <c r="E1" s="870"/>
      <c r="F1" s="870"/>
      <c r="G1" s="870"/>
    </row>
    <row r="2" spans="1:8" s="34" customFormat="1" ht="15" customHeight="1" x14ac:dyDescent="0.2">
      <c r="A2" s="276"/>
      <c r="B2" s="276"/>
      <c r="C2" s="276"/>
      <c r="D2" s="276"/>
      <c r="E2" s="276"/>
      <c r="F2" s="276"/>
      <c r="G2" s="276"/>
    </row>
    <row r="3" spans="1:8" s="94" customFormat="1" ht="66.75" customHeight="1" x14ac:dyDescent="0.2">
      <c r="A3" s="873" t="s">
        <v>173</v>
      </c>
      <c r="B3" s="875" t="s">
        <v>569</v>
      </c>
      <c r="C3" s="875" t="s">
        <v>174</v>
      </c>
      <c r="D3" s="951" t="s">
        <v>223</v>
      </c>
      <c r="E3" s="952"/>
      <c r="F3" s="951" t="s">
        <v>175</v>
      </c>
      <c r="G3" s="953"/>
    </row>
    <row r="4" spans="1:8" s="94" customFormat="1" ht="26.25" customHeight="1" x14ac:dyDescent="0.2">
      <c r="A4" s="874"/>
      <c r="B4" s="950"/>
      <c r="C4" s="914"/>
      <c r="D4" s="277" t="s">
        <v>176</v>
      </c>
      <c r="E4" s="277" t="s">
        <v>177</v>
      </c>
      <c r="F4" s="277" t="s">
        <v>176</v>
      </c>
      <c r="G4" s="274" t="s">
        <v>177</v>
      </c>
      <c r="H4" s="91"/>
    </row>
    <row r="5" spans="1:8" s="94" customFormat="1" ht="19.5" customHeight="1" x14ac:dyDescent="0.2">
      <c r="A5" s="614">
        <v>3802</v>
      </c>
      <c r="B5" s="458">
        <v>102.3</v>
      </c>
      <c r="C5" s="458">
        <v>57174.5</v>
      </c>
      <c r="D5" s="459">
        <v>13.6</v>
      </c>
      <c r="E5" s="459">
        <v>26.4</v>
      </c>
      <c r="F5" s="459">
        <v>13.9</v>
      </c>
      <c r="G5" s="460">
        <v>31.9</v>
      </c>
    </row>
    <row r="6" spans="1:8" s="34" customFormat="1" ht="14.45" customHeight="1" x14ac:dyDescent="0.2">
      <c r="A6" s="38"/>
      <c r="B6" s="38"/>
      <c r="C6" s="37"/>
      <c r="D6" s="39"/>
      <c r="E6" s="35"/>
      <c r="F6" s="39"/>
      <c r="G6" s="35"/>
    </row>
    <row r="7" spans="1:8" s="569" customFormat="1" ht="25.5" customHeight="1" x14ac:dyDescent="0.2">
      <c r="A7" s="892" t="s">
        <v>178</v>
      </c>
      <c r="B7" s="892"/>
      <c r="C7" s="892"/>
      <c r="D7" s="892"/>
      <c r="E7" s="892"/>
      <c r="F7" s="892"/>
      <c r="G7" s="892"/>
    </row>
    <row r="8" spans="1:8" s="569" customFormat="1" ht="9" customHeight="1" x14ac:dyDescent="0.2">
      <c r="A8" s="570"/>
      <c r="B8" s="570"/>
      <c r="C8" s="570"/>
      <c r="D8" s="570"/>
      <c r="E8" s="570"/>
      <c r="F8" s="570"/>
      <c r="G8" s="570"/>
    </row>
    <row r="9" spans="1:8" s="535" customFormat="1" x14ac:dyDescent="0.2">
      <c r="A9" s="946" t="s">
        <v>376</v>
      </c>
      <c r="B9" s="948"/>
      <c r="C9" s="948"/>
      <c r="D9" s="948"/>
      <c r="E9" s="948"/>
      <c r="F9" s="571"/>
      <c r="G9" s="572"/>
    </row>
    <row r="10" spans="1:8" s="535" customFormat="1" x14ac:dyDescent="0.2">
      <c r="A10" s="946" t="s">
        <v>377</v>
      </c>
      <c r="B10" s="947"/>
      <c r="C10" s="947"/>
      <c r="D10" s="947"/>
      <c r="E10" s="947"/>
      <c r="F10" s="571"/>
      <c r="G10" s="572"/>
    </row>
    <row r="11" spans="1:8" s="535" customFormat="1" x14ac:dyDescent="0.2">
      <c r="A11" s="946" t="s">
        <v>374</v>
      </c>
      <c r="B11" s="947"/>
      <c r="C11" s="947"/>
      <c r="D11" s="947"/>
      <c r="E11" s="947"/>
      <c r="F11" s="571"/>
      <c r="G11" s="572"/>
    </row>
    <row r="12" spans="1:8" s="535" customFormat="1" x14ac:dyDescent="0.2">
      <c r="A12" s="946" t="s">
        <v>393</v>
      </c>
      <c r="B12" s="948"/>
      <c r="C12" s="948"/>
      <c r="D12" s="948"/>
      <c r="E12" s="948"/>
      <c r="F12" s="571"/>
      <c r="G12" s="572"/>
    </row>
    <row r="13" spans="1:8" s="535" customFormat="1" x14ac:dyDescent="0.2">
      <c r="A13" s="946" t="s">
        <v>375</v>
      </c>
      <c r="B13" s="946"/>
      <c r="C13" s="946"/>
      <c r="D13" s="946"/>
      <c r="E13" s="946"/>
      <c r="G13" s="572"/>
    </row>
    <row r="14" spans="1:8" s="34" customFormat="1" x14ac:dyDescent="0.2">
      <c r="G14" s="125"/>
    </row>
    <row r="15" spans="1:8" s="202" customFormat="1" ht="55.5" customHeight="1" x14ac:dyDescent="0.2">
      <c r="A15" s="896" t="s">
        <v>598</v>
      </c>
      <c r="B15" s="896"/>
      <c r="C15" s="896"/>
      <c r="D15" s="896"/>
      <c r="E15" s="896"/>
      <c r="F15" s="896"/>
      <c r="G15" s="896"/>
    </row>
    <row r="16" spans="1:8" s="216" customFormat="1" ht="13.5" customHeight="1" x14ac:dyDescent="0.2">
      <c r="A16" s="218"/>
      <c r="B16" s="218"/>
      <c r="C16" s="218"/>
      <c r="D16" s="217"/>
      <c r="E16" s="217"/>
      <c r="F16" s="217"/>
      <c r="G16" s="217"/>
    </row>
    <row r="17" spans="1:8" s="94" customFormat="1" ht="66.75" customHeight="1" x14ac:dyDescent="0.2">
      <c r="A17" s="873" t="s">
        <v>173</v>
      </c>
      <c r="B17" s="875" t="s">
        <v>569</v>
      </c>
      <c r="C17" s="875" t="s">
        <v>174</v>
      </c>
      <c r="D17" s="951" t="s">
        <v>223</v>
      </c>
      <c r="E17" s="952"/>
      <c r="F17" s="951" t="s">
        <v>175</v>
      </c>
      <c r="G17" s="953"/>
    </row>
    <row r="18" spans="1:8" s="94" customFormat="1" ht="30" customHeight="1" x14ac:dyDescent="0.2">
      <c r="A18" s="949"/>
      <c r="B18" s="950"/>
      <c r="C18" s="950"/>
      <c r="D18" s="469" t="s">
        <v>176</v>
      </c>
      <c r="E18" s="469" t="s">
        <v>177</v>
      </c>
      <c r="F18" s="469" t="s">
        <v>176</v>
      </c>
      <c r="G18" s="470" t="s">
        <v>177</v>
      </c>
      <c r="H18" s="91"/>
    </row>
    <row r="19" spans="1:8" s="94" customFormat="1" ht="21.75" customHeight="1" x14ac:dyDescent="0.2">
      <c r="A19" s="461">
        <v>69</v>
      </c>
      <c r="B19" s="859">
        <v>11</v>
      </c>
      <c r="C19" s="462">
        <v>21608.2</v>
      </c>
      <c r="D19" s="463">
        <v>55.1</v>
      </c>
      <c r="E19" s="463">
        <v>94.7</v>
      </c>
      <c r="F19" s="463">
        <v>78.099999999999994</v>
      </c>
      <c r="G19" s="464">
        <v>98.2</v>
      </c>
    </row>
    <row r="20" spans="1:8" s="34" customFormat="1" x14ac:dyDescent="0.2">
      <c r="A20" s="94"/>
      <c r="B20" s="94"/>
      <c r="C20" s="94"/>
      <c r="D20" s="94"/>
      <c r="E20" s="94"/>
      <c r="F20" s="94"/>
      <c r="G20" s="94"/>
    </row>
    <row r="21" spans="1:8" s="34" customFormat="1" ht="51" customHeight="1" x14ac:dyDescent="0.2">
      <c r="A21" s="885" t="s">
        <v>344</v>
      </c>
      <c r="B21" s="885"/>
      <c r="C21" s="885"/>
      <c r="D21" s="885"/>
      <c r="E21" s="885"/>
      <c r="F21" s="885"/>
      <c r="G21" s="885"/>
    </row>
    <row r="22" spans="1:8" s="569" customFormat="1" ht="9.75" customHeight="1" x14ac:dyDescent="0.2">
      <c r="A22" s="573"/>
      <c r="B22" s="573"/>
      <c r="C22" s="573"/>
      <c r="D22" s="573"/>
      <c r="E22" s="573"/>
      <c r="F22" s="573"/>
      <c r="G22" s="573"/>
    </row>
    <row r="23" spans="1:8" s="569" customFormat="1" x14ac:dyDescent="0.2">
      <c r="A23" s="946" t="s">
        <v>378</v>
      </c>
      <c r="B23" s="946"/>
      <c r="C23" s="946"/>
      <c r="D23" s="946"/>
      <c r="E23" s="574"/>
      <c r="F23" s="575"/>
      <c r="G23" s="576"/>
    </row>
    <row r="24" spans="1:8" s="569" customFormat="1" x14ac:dyDescent="0.2">
      <c r="A24" s="613" t="s">
        <v>379</v>
      </c>
      <c r="B24" s="613"/>
      <c r="C24" s="613"/>
      <c r="D24" s="613"/>
      <c r="E24" s="577"/>
      <c r="F24" s="577"/>
      <c r="G24" s="576"/>
    </row>
    <row r="25" spans="1:8" s="569" customFormat="1" x14ac:dyDescent="0.2">
      <c r="A25" s="946" t="s">
        <v>326</v>
      </c>
      <c r="B25" s="946"/>
      <c r="C25" s="946"/>
      <c r="D25" s="946"/>
      <c r="E25" s="574"/>
      <c r="F25" s="575"/>
      <c r="G25" s="576"/>
    </row>
    <row r="26" spans="1:8" s="569" customFormat="1" x14ac:dyDescent="0.2">
      <c r="A26" s="946" t="s">
        <v>394</v>
      </c>
      <c r="B26" s="946"/>
      <c r="C26" s="946"/>
      <c r="D26" s="946"/>
      <c r="E26" s="574"/>
      <c r="F26" s="575"/>
      <c r="G26" s="576"/>
    </row>
    <row r="27" spans="1:8" s="569" customFormat="1" x14ac:dyDescent="0.2">
      <c r="A27" s="947" t="s">
        <v>395</v>
      </c>
      <c r="B27" s="947"/>
      <c r="C27" s="947"/>
      <c r="D27" s="947"/>
      <c r="E27" s="574"/>
      <c r="F27" s="575"/>
      <c r="G27" s="576"/>
    </row>
  </sheetData>
  <mergeCells count="23">
    <mergeCell ref="F17:G17"/>
    <mergeCell ref="A1:G1"/>
    <mergeCell ref="A3:A4"/>
    <mergeCell ref="B3:B4"/>
    <mergeCell ref="C3:C4"/>
    <mergeCell ref="D3:E3"/>
    <mergeCell ref="F3:G3"/>
    <mergeCell ref="A23:D23"/>
    <mergeCell ref="A26:D26"/>
    <mergeCell ref="A25:D25"/>
    <mergeCell ref="A27:D27"/>
    <mergeCell ref="A7:G7"/>
    <mergeCell ref="A11:E11"/>
    <mergeCell ref="A10:E10"/>
    <mergeCell ref="A13:E13"/>
    <mergeCell ref="A21:G21"/>
    <mergeCell ref="A9:E9"/>
    <mergeCell ref="A12:E12"/>
    <mergeCell ref="A15:G15"/>
    <mergeCell ref="A17:A18"/>
    <mergeCell ref="B17:B18"/>
    <mergeCell ref="C17:C18"/>
    <mergeCell ref="D17:E17"/>
  </mergeCells>
  <phoneticPr fontId="5" type="noConversion"/>
  <printOptions horizontalCentered="1"/>
  <pageMargins left="0.62992125984251968" right="0.62992125984251968" top="0.74803149606299213" bottom="0.74803149606299213" header="0.31496062992125984" footer="0.31496062992125984"/>
  <pageSetup paperSize="9" firstPageNumber="16" orientation="portrait" useFirstPageNumber="1" r:id="rId1"/>
  <headerFooter alignWithMargins="0">
    <oddHeader xml:space="preserve">&amp;C&amp;"Arial,Обычный"&amp;8Gradul de concentrare a întreprinderilor pe activități economice  
&amp;"Arial,Курсив"Уровень концентрации предприятий по видам деятельности  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24"/>
  <dimension ref="A1:G120"/>
  <sheetViews>
    <sheetView view="pageBreakPreview" topLeftCell="A8" zoomScale="106" zoomScaleNormal="136" zoomScaleSheetLayoutView="106" workbookViewId="0">
      <selection activeCell="B19" sqref="B19"/>
    </sheetView>
  </sheetViews>
  <sheetFormatPr defaultRowHeight="12.75" x14ac:dyDescent="0.2"/>
  <cols>
    <col min="1" max="7" width="12.85546875" customWidth="1"/>
    <col min="8" max="9" width="8.140625" customWidth="1"/>
  </cols>
  <sheetData>
    <row r="1" spans="1:7" s="34" customFormat="1" ht="54.75" customHeight="1" x14ac:dyDescent="0.2">
      <c r="A1" s="917" t="s">
        <v>550</v>
      </c>
      <c r="B1" s="957"/>
      <c r="C1" s="957"/>
      <c r="D1" s="957"/>
      <c r="E1" s="957"/>
      <c r="F1" s="957"/>
      <c r="G1" s="957"/>
    </row>
    <row r="2" spans="1:7" s="34" customFormat="1" ht="12" customHeight="1" x14ac:dyDescent="0.2">
      <c r="A2" s="297"/>
      <c r="B2" s="302"/>
      <c r="C2" s="302"/>
      <c r="D2" s="302"/>
      <c r="E2" s="302"/>
      <c r="F2" s="302"/>
      <c r="G2" s="302"/>
    </row>
    <row r="3" spans="1:7" s="94" customFormat="1" ht="57.75" customHeight="1" x14ac:dyDescent="0.2">
      <c r="A3" s="873" t="s">
        <v>173</v>
      </c>
      <c r="B3" s="875" t="s">
        <v>569</v>
      </c>
      <c r="C3" s="875" t="s">
        <v>174</v>
      </c>
      <c r="D3" s="951" t="s">
        <v>224</v>
      </c>
      <c r="E3" s="952"/>
      <c r="F3" s="951" t="s">
        <v>175</v>
      </c>
      <c r="G3" s="953"/>
    </row>
    <row r="4" spans="1:7" s="94" customFormat="1" ht="34.5" customHeight="1" x14ac:dyDescent="0.2">
      <c r="A4" s="874"/>
      <c r="B4" s="950"/>
      <c r="C4" s="914"/>
      <c r="D4" s="277" t="s">
        <v>176</v>
      </c>
      <c r="E4" s="277" t="s">
        <v>177</v>
      </c>
      <c r="F4" s="277" t="s">
        <v>176</v>
      </c>
      <c r="G4" s="274" t="s">
        <v>177</v>
      </c>
    </row>
    <row r="5" spans="1:7" s="94" customFormat="1" ht="19.5" customHeight="1" x14ac:dyDescent="0.2">
      <c r="A5" s="461">
        <v>431</v>
      </c>
      <c r="B5" s="859">
        <v>8.1999999999999993</v>
      </c>
      <c r="C5" s="462">
        <v>3203</v>
      </c>
      <c r="D5" s="463">
        <v>33.1</v>
      </c>
      <c r="E5" s="463">
        <v>55.2</v>
      </c>
      <c r="F5" s="463">
        <v>70.900000000000006</v>
      </c>
      <c r="G5" s="464">
        <v>84.1</v>
      </c>
    </row>
    <row r="6" spans="1:7" s="34" customFormat="1" x14ac:dyDescent="0.2">
      <c r="A6" s="38"/>
      <c r="B6" s="38"/>
      <c r="C6" s="38"/>
      <c r="D6" s="39"/>
      <c r="E6" s="39"/>
      <c r="F6" s="39"/>
      <c r="G6" s="39"/>
    </row>
    <row r="7" spans="1:7" s="34" customFormat="1" ht="54.75" customHeight="1" x14ac:dyDescent="0.2">
      <c r="A7" s="896" t="s">
        <v>354</v>
      </c>
      <c r="B7" s="896"/>
      <c r="C7" s="896"/>
      <c r="D7" s="896"/>
      <c r="E7" s="896"/>
      <c r="F7" s="896"/>
      <c r="G7" s="896"/>
    </row>
    <row r="8" spans="1:7" s="569" customFormat="1" ht="9.75" customHeight="1" x14ac:dyDescent="0.2">
      <c r="A8" s="570"/>
      <c r="B8" s="570"/>
      <c r="C8" s="570"/>
      <c r="D8" s="570"/>
      <c r="E8" s="570"/>
      <c r="F8" s="570"/>
      <c r="G8" s="570"/>
    </row>
    <row r="9" spans="1:7" s="569" customFormat="1" x14ac:dyDescent="0.2">
      <c r="A9" s="946" t="s">
        <v>327</v>
      </c>
      <c r="B9" s="946"/>
      <c r="C9" s="946"/>
      <c r="D9" s="947"/>
      <c r="E9" s="947"/>
      <c r="F9" s="947"/>
      <c r="G9" s="947"/>
    </row>
    <row r="10" spans="1:7" s="569" customFormat="1" x14ac:dyDescent="0.2">
      <c r="A10" s="946" t="s">
        <v>328</v>
      </c>
      <c r="B10" s="946"/>
      <c r="C10" s="946"/>
      <c r="D10" s="946"/>
      <c r="E10" s="946"/>
      <c r="F10" s="946"/>
      <c r="G10" s="946"/>
    </row>
    <row r="11" spans="1:7" s="569" customFormat="1" x14ac:dyDescent="0.2">
      <c r="A11" s="946" t="s">
        <v>330</v>
      </c>
      <c r="B11" s="946"/>
      <c r="C11" s="946"/>
      <c r="D11" s="946"/>
      <c r="E11" s="946"/>
      <c r="F11" s="946"/>
      <c r="G11" s="946"/>
    </row>
    <row r="12" spans="1:7" s="569" customFormat="1" x14ac:dyDescent="0.2">
      <c r="A12" s="946" t="s">
        <v>329</v>
      </c>
      <c r="B12" s="946"/>
      <c r="C12" s="946"/>
      <c r="D12" s="946"/>
      <c r="E12" s="946"/>
      <c r="F12" s="946"/>
      <c r="G12" s="946"/>
    </row>
    <row r="13" spans="1:7" s="569" customFormat="1" x14ac:dyDescent="0.2">
      <c r="A13" s="946" t="s">
        <v>331</v>
      </c>
      <c r="B13" s="946"/>
      <c r="C13" s="946"/>
      <c r="D13" s="946"/>
      <c r="E13" s="946"/>
      <c r="F13" s="946"/>
      <c r="G13" s="946"/>
    </row>
    <row r="14" spans="1:7" s="34" customFormat="1" ht="14.25" customHeight="1" x14ac:dyDescent="0.2">
      <c r="A14" s="595"/>
      <c r="B14" s="595"/>
      <c r="C14" s="595"/>
      <c r="D14" s="595"/>
      <c r="E14" s="595"/>
      <c r="F14" s="596"/>
      <c r="G14" s="597"/>
    </row>
    <row r="15" spans="1:7" s="34" customFormat="1" ht="27" customHeight="1" x14ac:dyDescent="0.2">
      <c r="A15" s="955" t="s">
        <v>551</v>
      </c>
      <c r="B15" s="955"/>
      <c r="C15" s="955"/>
      <c r="D15" s="955"/>
      <c r="E15" s="955"/>
      <c r="F15" s="955"/>
      <c r="G15" s="955"/>
    </row>
    <row r="16" spans="1:7" s="34" customFormat="1" ht="14.25" customHeight="1" x14ac:dyDescent="0.2">
      <c r="A16" s="218"/>
      <c r="B16" s="218"/>
      <c r="C16" s="218"/>
      <c r="D16" s="218"/>
      <c r="E16" s="218"/>
      <c r="F16" s="218"/>
      <c r="G16" s="218"/>
    </row>
    <row r="17" spans="1:7" s="94" customFormat="1" ht="57" customHeight="1" x14ac:dyDescent="0.2">
      <c r="A17" s="873" t="s">
        <v>173</v>
      </c>
      <c r="B17" s="875" t="s">
        <v>569</v>
      </c>
      <c r="C17" s="875" t="s">
        <v>174</v>
      </c>
      <c r="D17" s="951" t="s">
        <v>224</v>
      </c>
      <c r="E17" s="952"/>
      <c r="F17" s="951" t="s">
        <v>175</v>
      </c>
      <c r="G17" s="953"/>
    </row>
    <row r="18" spans="1:7" s="94" customFormat="1" ht="36" customHeight="1" x14ac:dyDescent="0.2">
      <c r="A18" s="949"/>
      <c r="B18" s="950"/>
      <c r="C18" s="950"/>
      <c r="D18" s="469" t="s">
        <v>176</v>
      </c>
      <c r="E18" s="469" t="s">
        <v>177</v>
      </c>
      <c r="F18" s="469" t="s">
        <v>176</v>
      </c>
      <c r="G18" s="470" t="s">
        <v>177</v>
      </c>
    </row>
    <row r="19" spans="1:7" s="94" customFormat="1" ht="18" customHeight="1" x14ac:dyDescent="0.2">
      <c r="A19" s="465">
        <v>2595</v>
      </c>
      <c r="B19" s="462">
        <v>30.7</v>
      </c>
      <c r="C19" s="466">
        <v>23926.400000000001</v>
      </c>
      <c r="D19" s="467">
        <v>7</v>
      </c>
      <c r="E19" s="467">
        <v>17.3</v>
      </c>
      <c r="F19" s="467">
        <v>11.2</v>
      </c>
      <c r="G19" s="333">
        <v>28.3</v>
      </c>
    </row>
    <row r="20" spans="1:7" s="34" customFormat="1" x14ac:dyDescent="0.2">
      <c r="A20" s="91"/>
      <c r="B20" s="91"/>
      <c r="C20" s="173"/>
      <c r="D20" s="172"/>
      <c r="E20" s="135"/>
      <c r="F20" s="172"/>
      <c r="G20" s="135"/>
    </row>
    <row r="21" spans="1:7" s="34" customFormat="1" ht="27.75" customHeight="1" x14ac:dyDescent="0.2">
      <c r="A21" s="896" t="s">
        <v>201</v>
      </c>
      <c r="B21" s="896"/>
      <c r="C21" s="896"/>
      <c r="D21" s="896"/>
      <c r="E21" s="896"/>
      <c r="F21" s="896"/>
      <c r="G21" s="896"/>
    </row>
    <row r="22" spans="1:7" s="569" customFormat="1" ht="10.5" customHeight="1" x14ac:dyDescent="0.2">
      <c r="A22" s="570"/>
      <c r="B22" s="570"/>
      <c r="C22" s="570"/>
      <c r="D22" s="570"/>
      <c r="E22" s="570"/>
      <c r="F22" s="570"/>
      <c r="G22" s="570"/>
    </row>
    <row r="23" spans="1:7" s="569" customFormat="1" ht="14.25" customHeight="1" x14ac:dyDescent="0.2">
      <c r="A23" s="946" t="s">
        <v>332</v>
      </c>
      <c r="B23" s="947"/>
      <c r="C23" s="947"/>
      <c r="D23" s="947"/>
      <c r="E23" s="947"/>
      <c r="F23" s="578"/>
      <c r="G23" s="578"/>
    </row>
    <row r="24" spans="1:7" s="569" customFormat="1" ht="12.75" customHeight="1" x14ac:dyDescent="0.2">
      <c r="A24" s="956" t="s">
        <v>381</v>
      </c>
      <c r="B24" s="956"/>
      <c r="C24" s="956"/>
      <c r="D24" s="956"/>
      <c r="E24" s="956"/>
      <c r="F24" s="578"/>
      <c r="G24" s="578"/>
    </row>
    <row r="25" spans="1:7" s="569" customFormat="1" ht="12.75" customHeight="1" x14ac:dyDescent="0.2">
      <c r="A25" s="956" t="s">
        <v>382</v>
      </c>
      <c r="B25" s="956"/>
      <c r="C25" s="956"/>
      <c r="D25" s="956"/>
      <c r="E25" s="956"/>
      <c r="F25" s="578"/>
      <c r="G25" s="578"/>
    </row>
    <row r="26" spans="1:7" s="569" customFormat="1" x14ac:dyDescent="0.2">
      <c r="A26" s="954" t="s">
        <v>380</v>
      </c>
      <c r="B26" s="954"/>
      <c r="C26" s="954"/>
      <c r="D26" s="954"/>
      <c r="E26" s="954"/>
      <c r="F26" s="579"/>
      <c r="G26" s="579"/>
    </row>
    <row r="27" spans="1:7" s="569" customFormat="1" x14ac:dyDescent="0.2">
      <c r="A27" s="954" t="s">
        <v>383</v>
      </c>
      <c r="B27" s="954"/>
      <c r="C27" s="954"/>
      <c r="D27" s="954"/>
      <c r="E27" s="954"/>
      <c r="F27" s="579"/>
      <c r="G27" s="579"/>
    </row>
    <row r="28" spans="1:7" s="34" customFormat="1" x14ac:dyDescent="0.2"/>
    <row r="29" spans="1:7" s="34" customFormat="1" x14ac:dyDescent="0.2"/>
    <row r="30" spans="1:7" s="34" customFormat="1" x14ac:dyDescent="0.2"/>
    <row r="31" spans="1:7" s="34" customFormat="1" x14ac:dyDescent="0.2"/>
    <row r="32" spans="1:7" s="34" customFormat="1" x14ac:dyDescent="0.2"/>
    <row r="33" s="34" customFormat="1" x14ac:dyDescent="0.2"/>
    <row r="34" s="34" customFormat="1" x14ac:dyDescent="0.2"/>
    <row r="35" s="34" customFormat="1" x14ac:dyDescent="0.2"/>
    <row r="36" s="34" customFormat="1" x14ac:dyDescent="0.2"/>
    <row r="37" s="34" customFormat="1" x14ac:dyDescent="0.2"/>
    <row r="38" s="34" customFormat="1" x14ac:dyDescent="0.2"/>
    <row r="39" s="34" customFormat="1" x14ac:dyDescent="0.2"/>
    <row r="40" s="34" customFormat="1" x14ac:dyDescent="0.2"/>
    <row r="41" s="34" customFormat="1" x14ac:dyDescent="0.2"/>
    <row r="42" s="34" customFormat="1" x14ac:dyDescent="0.2"/>
    <row r="43" s="34" customFormat="1" x14ac:dyDescent="0.2"/>
    <row r="44" s="34" customFormat="1" x14ac:dyDescent="0.2"/>
    <row r="45" s="34" customFormat="1" x14ac:dyDescent="0.2"/>
    <row r="46" s="34" customFormat="1" x14ac:dyDescent="0.2"/>
    <row r="47" s="34" customFormat="1" x14ac:dyDescent="0.2"/>
    <row r="48" s="34" customFormat="1" x14ac:dyDescent="0.2"/>
    <row r="49" s="34" customFormat="1" x14ac:dyDescent="0.2"/>
    <row r="50" s="34" customFormat="1" x14ac:dyDescent="0.2"/>
    <row r="51" s="34" customFormat="1" x14ac:dyDescent="0.2"/>
    <row r="52" s="34" customFormat="1" x14ac:dyDescent="0.2"/>
    <row r="53" s="34" customFormat="1" x14ac:dyDescent="0.2"/>
    <row r="54" s="34" customFormat="1" x14ac:dyDescent="0.2"/>
    <row r="55" s="34" customFormat="1" x14ac:dyDescent="0.2"/>
    <row r="56" s="34" customFormat="1" x14ac:dyDescent="0.2"/>
    <row r="57" s="34" customFormat="1" x14ac:dyDescent="0.2"/>
    <row r="58" s="34" customFormat="1" x14ac:dyDescent="0.2"/>
    <row r="59" s="34" customFormat="1" x14ac:dyDescent="0.2"/>
    <row r="60" s="34" customFormat="1" x14ac:dyDescent="0.2"/>
    <row r="61" s="34" customFormat="1" x14ac:dyDescent="0.2"/>
    <row r="62" s="34" customFormat="1" x14ac:dyDescent="0.2"/>
    <row r="63" s="34" customFormat="1" x14ac:dyDescent="0.2"/>
    <row r="64" s="34" customFormat="1" x14ac:dyDescent="0.2"/>
    <row r="65" s="34" customFormat="1" x14ac:dyDescent="0.2"/>
    <row r="66" s="34" customFormat="1" x14ac:dyDescent="0.2"/>
    <row r="67" s="34" customFormat="1" x14ac:dyDescent="0.2"/>
    <row r="68" s="34" customFormat="1" x14ac:dyDescent="0.2"/>
    <row r="69" s="34" customFormat="1" x14ac:dyDescent="0.2"/>
    <row r="70" s="34" customFormat="1" x14ac:dyDescent="0.2"/>
    <row r="71" s="34" customFormat="1" x14ac:dyDescent="0.2"/>
    <row r="72" s="34" customFormat="1" x14ac:dyDescent="0.2"/>
    <row r="73" s="34" customFormat="1" x14ac:dyDescent="0.2"/>
    <row r="74" s="34" customFormat="1" x14ac:dyDescent="0.2"/>
    <row r="75" s="34" customFormat="1" x14ac:dyDescent="0.2"/>
    <row r="76" s="34" customFormat="1" x14ac:dyDescent="0.2"/>
    <row r="77" s="34" customFormat="1" x14ac:dyDescent="0.2"/>
    <row r="78" s="34" customFormat="1" x14ac:dyDescent="0.2"/>
    <row r="79" s="34" customFormat="1" x14ac:dyDescent="0.2"/>
    <row r="80" s="34" customFormat="1" x14ac:dyDescent="0.2"/>
    <row r="81" s="34" customFormat="1" x14ac:dyDescent="0.2"/>
    <row r="82" s="34" customFormat="1" x14ac:dyDescent="0.2"/>
    <row r="83" s="34" customFormat="1" x14ac:dyDescent="0.2"/>
    <row r="84" s="34" customFormat="1" x14ac:dyDescent="0.2"/>
    <row r="85" s="34" customFormat="1" x14ac:dyDescent="0.2"/>
    <row r="86" s="34" customFormat="1" x14ac:dyDescent="0.2"/>
    <row r="87" s="34" customFormat="1" x14ac:dyDescent="0.2"/>
    <row r="88" s="34" customFormat="1" x14ac:dyDescent="0.2"/>
    <row r="89" s="34" customFormat="1" x14ac:dyDescent="0.2"/>
    <row r="90" s="34" customFormat="1" x14ac:dyDescent="0.2"/>
    <row r="91" s="34" customFormat="1" x14ac:dyDescent="0.2"/>
    <row r="92" s="34" customFormat="1" x14ac:dyDescent="0.2"/>
    <row r="93" s="34" customFormat="1" x14ac:dyDescent="0.2"/>
    <row r="94" s="34" customFormat="1" x14ac:dyDescent="0.2"/>
    <row r="95" s="34" customFormat="1" x14ac:dyDescent="0.2"/>
    <row r="96" s="34" customFormat="1" x14ac:dyDescent="0.2"/>
    <row r="97" s="34" customFormat="1" x14ac:dyDescent="0.2"/>
    <row r="98" s="34" customFormat="1" x14ac:dyDescent="0.2"/>
    <row r="99" s="34" customFormat="1" x14ac:dyDescent="0.2"/>
    <row r="100" s="34" customFormat="1" x14ac:dyDescent="0.2"/>
    <row r="101" s="34" customFormat="1" x14ac:dyDescent="0.2"/>
    <row r="102" s="34" customFormat="1" x14ac:dyDescent="0.2"/>
    <row r="103" s="34" customFormat="1" x14ac:dyDescent="0.2"/>
    <row r="104" s="34" customFormat="1" x14ac:dyDescent="0.2"/>
    <row r="105" s="34" customFormat="1" x14ac:dyDescent="0.2"/>
    <row r="106" s="34" customFormat="1" x14ac:dyDescent="0.2"/>
    <row r="107" s="34" customFormat="1" x14ac:dyDescent="0.2"/>
    <row r="108" s="34" customFormat="1" x14ac:dyDescent="0.2"/>
    <row r="109" s="34" customFormat="1" x14ac:dyDescent="0.2"/>
    <row r="110" s="34" customFormat="1" x14ac:dyDescent="0.2"/>
    <row r="111" s="34" customFormat="1" x14ac:dyDescent="0.2"/>
    <row r="112" s="34" customFormat="1" x14ac:dyDescent="0.2"/>
    <row r="113" s="34" customFormat="1" x14ac:dyDescent="0.2"/>
    <row r="114" s="34" customFormat="1" x14ac:dyDescent="0.2"/>
    <row r="115" s="34" customFormat="1" x14ac:dyDescent="0.2"/>
    <row r="116" s="34" customFormat="1" x14ac:dyDescent="0.2"/>
    <row r="117" s="34" customFormat="1" x14ac:dyDescent="0.2"/>
    <row r="118" s="34" customFormat="1" x14ac:dyDescent="0.2"/>
    <row r="119" s="34" customFormat="1" x14ac:dyDescent="0.2"/>
    <row r="120" s="34" customFormat="1" x14ac:dyDescent="0.2"/>
  </sheetData>
  <mergeCells count="24">
    <mergeCell ref="A7:G7"/>
    <mergeCell ref="A9:G9"/>
    <mergeCell ref="A12:G12"/>
    <mergeCell ref="A10:G10"/>
    <mergeCell ref="A13:G13"/>
    <mergeCell ref="A1:G1"/>
    <mergeCell ref="A3:A4"/>
    <mergeCell ref="B3:B4"/>
    <mergeCell ref="C3:C4"/>
    <mergeCell ref="D3:E3"/>
    <mergeCell ref="F3:G3"/>
    <mergeCell ref="A26:E26"/>
    <mergeCell ref="A27:E27"/>
    <mergeCell ref="A11:G11"/>
    <mergeCell ref="A21:G21"/>
    <mergeCell ref="A23:E23"/>
    <mergeCell ref="A15:G15"/>
    <mergeCell ref="A17:A18"/>
    <mergeCell ref="B17:B18"/>
    <mergeCell ref="C17:C18"/>
    <mergeCell ref="D17:E17"/>
    <mergeCell ref="F17:G17"/>
    <mergeCell ref="A24:E24"/>
    <mergeCell ref="A25:E25"/>
  </mergeCells>
  <printOptions horizontalCentered="1"/>
  <pageMargins left="0.62992125984251968" right="0.62992125984251968" top="0.74803149606299213" bottom="0.74803149606299213" header="0.31496062992125984" footer="0.31496062992125984"/>
  <pageSetup paperSize="9" firstPageNumber="16" orientation="portrait" useFirstPageNumber="1" r:id="rId1"/>
  <headerFooter alignWithMargins="0">
    <oddHeader xml:space="preserve">&amp;C&amp;"Arial,Обычный"&amp;8Gradul de concentrare a întreprinderilor pe activități economice  
&amp;"Arial,Курсив"Уровень концентрации предприятий по видам деятельности  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1"/>
  <dimension ref="A1:G30"/>
  <sheetViews>
    <sheetView view="pageBreakPreview" zoomScaleNormal="130" zoomScaleSheetLayoutView="100" workbookViewId="0">
      <selection activeCell="B5" sqref="B5"/>
    </sheetView>
  </sheetViews>
  <sheetFormatPr defaultColWidth="9.140625" defaultRowHeight="12.75" x14ac:dyDescent="0.2"/>
  <cols>
    <col min="1" max="6" width="12.85546875" style="10" customWidth="1"/>
    <col min="7" max="7" width="12.42578125" style="10" customWidth="1"/>
    <col min="8" max="16384" width="9.140625" style="10"/>
  </cols>
  <sheetData>
    <row r="1" spans="1:7" s="34" customFormat="1" ht="61.5" customHeight="1" x14ac:dyDescent="0.2">
      <c r="A1" s="917" t="s">
        <v>570</v>
      </c>
      <c r="B1" s="958"/>
      <c r="C1" s="958"/>
      <c r="D1" s="958"/>
      <c r="E1" s="958"/>
      <c r="F1" s="958"/>
      <c r="G1" s="958"/>
    </row>
    <row r="2" spans="1:7" s="34" customFormat="1" ht="12.75" customHeight="1" x14ac:dyDescent="0.2">
      <c r="A2" s="297"/>
      <c r="B2" s="297"/>
      <c r="C2" s="297"/>
      <c r="D2" s="297"/>
      <c r="E2" s="297"/>
      <c r="F2" s="297"/>
      <c r="G2" s="297"/>
    </row>
    <row r="3" spans="1:7" s="94" customFormat="1" ht="56.45" customHeight="1" x14ac:dyDescent="0.2">
      <c r="A3" s="873" t="s">
        <v>173</v>
      </c>
      <c r="B3" s="875" t="s">
        <v>569</v>
      </c>
      <c r="C3" s="875" t="s">
        <v>174</v>
      </c>
      <c r="D3" s="951" t="s">
        <v>223</v>
      </c>
      <c r="E3" s="952"/>
      <c r="F3" s="951" t="s">
        <v>175</v>
      </c>
      <c r="G3" s="953"/>
    </row>
    <row r="4" spans="1:7" s="94" customFormat="1" ht="37.5" customHeight="1" x14ac:dyDescent="0.2">
      <c r="A4" s="874"/>
      <c r="B4" s="950"/>
      <c r="C4" s="914"/>
      <c r="D4" s="277" t="s">
        <v>176</v>
      </c>
      <c r="E4" s="277" t="s">
        <v>177</v>
      </c>
      <c r="F4" s="277" t="s">
        <v>176</v>
      </c>
      <c r="G4" s="287" t="s">
        <v>177</v>
      </c>
    </row>
    <row r="5" spans="1:7" s="94" customFormat="1" ht="18.75" customHeight="1" x14ac:dyDescent="0.2">
      <c r="A5" s="461">
        <v>15679</v>
      </c>
      <c r="B5" s="859">
        <v>114.3</v>
      </c>
      <c r="C5" s="462">
        <v>180433.2</v>
      </c>
      <c r="D5" s="462">
        <v>7.3</v>
      </c>
      <c r="E5" s="462">
        <v>15.1</v>
      </c>
      <c r="F5" s="462">
        <v>10</v>
      </c>
      <c r="G5" s="468">
        <v>22.7</v>
      </c>
    </row>
    <row r="6" spans="1:7" s="34" customFormat="1" ht="10.9" customHeight="1" x14ac:dyDescent="0.2">
      <c r="A6" s="38"/>
      <c r="B6" s="38"/>
      <c r="C6" s="37"/>
      <c r="D6" s="39"/>
      <c r="E6" s="35"/>
      <c r="F6" s="39"/>
      <c r="G6" s="35"/>
    </row>
    <row r="7" spans="1:7" s="174" customFormat="1" ht="66" customHeight="1" x14ac:dyDescent="0.2">
      <c r="A7" s="917" t="s">
        <v>333</v>
      </c>
      <c r="B7" s="958"/>
      <c r="C7" s="958"/>
      <c r="D7" s="958"/>
      <c r="E7" s="958"/>
      <c r="F7" s="958"/>
      <c r="G7" s="958"/>
    </row>
    <row r="8" spans="1:7" s="580" customFormat="1" ht="9" customHeight="1" x14ac:dyDescent="0.2">
      <c r="A8" s="570"/>
      <c r="B8" s="570"/>
      <c r="C8" s="570"/>
      <c r="D8" s="570"/>
      <c r="E8" s="570"/>
      <c r="F8" s="570"/>
      <c r="G8" s="570"/>
    </row>
    <row r="9" spans="1:7" s="580" customFormat="1" ht="14.25" x14ac:dyDescent="0.2">
      <c r="A9" s="946" t="s">
        <v>384</v>
      </c>
      <c r="B9" s="946"/>
      <c r="C9" s="946"/>
      <c r="D9" s="946"/>
      <c r="E9" s="946"/>
      <c r="F9" s="581"/>
      <c r="G9" s="581"/>
    </row>
    <row r="10" spans="1:7" s="569" customFormat="1" x14ac:dyDescent="0.2">
      <c r="A10" s="956" t="s">
        <v>311</v>
      </c>
      <c r="B10" s="956"/>
      <c r="C10" s="956"/>
      <c r="D10" s="956"/>
      <c r="E10" s="956"/>
      <c r="F10" s="582"/>
      <c r="G10" s="582"/>
    </row>
    <row r="11" spans="1:7" s="569" customFormat="1" x14ac:dyDescent="0.2">
      <c r="A11" s="956" t="s">
        <v>396</v>
      </c>
      <c r="B11" s="956"/>
      <c r="C11" s="956"/>
      <c r="D11" s="956"/>
      <c r="E11" s="956"/>
      <c r="F11" s="176"/>
      <c r="G11" s="583"/>
    </row>
    <row r="12" spans="1:7" s="569" customFormat="1" x14ac:dyDescent="0.2">
      <c r="A12" s="956" t="s">
        <v>385</v>
      </c>
      <c r="B12" s="956"/>
      <c r="C12" s="956"/>
      <c r="D12" s="956"/>
      <c r="E12" s="956"/>
      <c r="F12" s="176"/>
      <c r="G12" s="583"/>
    </row>
    <row r="13" spans="1:7" s="569" customFormat="1" x14ac:dyDescent="0.2">
      <c r="A13" s="956" t="s">
        <v>386</v>
      </c>
      <c r="B13" s="956"/>
      <c r="C13" s="956"/>
      <c r="D13" s="956"/>
      <c r="E13" s="956"/>
      <c r="F13" s="176"/>
      <c r="G13" s="583"/>
    </row>
    <row r="14" spans="1:7" s="34" customFormat="1" ht="14.25" customHeight="1" x14ac:dyDescent="0.2">
      <c r="A14" s="503" t="s">
        <v>233</v>
      </c>
      <c r="B14" s="210"/>
      <c r="C14" s="210"/>
      <c r="D14" s="210"/>
      <c r="E14" s="210"/>
      <c r="G14" s="88"/>
    </row>
    <row r="15" spans="1:7" s="34" customFormat="1" ht="28.5" customHeight="1" x14ac:dyDescent="0.2">
      <c r="A15" s="955" t="s">
        <v>571</v>
      </c>
      <c r="B15" s="955"/>
      <c r="C15" s="955"/>
      <c r="D15" s="955"/>
      <c r="E15" s="955"/>
      <c r="F15" s="955"/>
      <c r="G15" s="955"/>
    </row>
    <row r="16" spans="1:7" s="34" customFormat="1" ht="13.5" customHeight="1" x14ac:dyDescent="0.2">
      <c r="A16" s="235"/>
      <c r="B16" s="235"/>
      <c r="C16" s="235"/>
      <c r="D16" s="234"/>
      <c r="E16" s="234"/>
      <c r="F16" s="234"/>
      <c r="G16" s="234"/>
    </row>
    <row r="17" spans="1:7" s="94" customFormat="1" ht="81" customHeight="1" x14ac:dyDescent="0.2">
      <c r="A17" s="873" t="s">
        <v>173</v>
      </c>
      <c r="B17" s="875" t="s">
        <v>569</v>
      </c>
      <c r="C17" s="875" t="s">
        <v>174</v>
      </c>
      <c r="D17" s="951" t="s">
        <v>224</v>
      </c>
      <c r="E17" s="952"/>
      <c r="F17" s="951" t="s">
        <v>175</v>
      </c>
      <c r="G17" s="953"/>
    </row>
    <row r="18" spans="1:7" s="94" customFormat="1" ht="27" customHeight="1" x14ac:dyDescent="0.2">
      <c r="A18" s="949"/>
      <c r="B18" s="950"/>
      <c r="C18" s="950"/>
      <c r="D18" s="469" t="s">
        <v>176</v>
      </c>
      <c r="E18" s="469" t="s">
        <v>177</v>
      </c>
      <c r="F18" s="469" t="s">
        <v>176</v>
      </c>
      <c r="G18" s="470" t="s">
        <v>177</v>
      </c>
    </row>
    <row r="19" spans="1:7" s="94" customFormat="1" ht="17.25" customHeight="1" x14ac:dyDescent="0.2">
      <c r="A19" s="461">
        <v>2450</v>
      </c>
      <c r="B19" s="859">
        <v>40.5</v>
      </c>
      <c r="C19" s="462">
        <v>15079</v>
      </c>
      <c r="D19" s="463">
        <v>37.6</v>
      </c>
      <c r="E19" s="463">
        <v>47.5</v>
      </c>
      <c r="F19" s="463">
        <v>17.899999999999999</v>
      </c>
      <c r="G19" s="464">
        <v>35.4</v>
      </c>
    </row>
    <row r="20" spans="1:7" s="34" customFormat="1" ht="13.5" customHeight="1" x14ac:dyDescent="0.2">
      <c r="A20" s="38"/>
      <c r="B20" s="38"/>
      <c r="C20" s="37"/>
      <c r="D20" s="39"/>
      <c r="E20" s="35"/>
      <c r="F20" s="39"/>
      <c r="G20" s="35"/>
    </row>
    <row r="21" spans="1:7" s="34" customFormat="1" ht="27" customHeight="1" x14ac:dyDescent="0.2">
      <c r="A21" s="896" t="s">
        <v>355</v>
      </c>
      <c r="B21" s="896"/>
      <c r="C21" s="896"/>
      <c r="D21" s="896"/>
      <c r="E21" s="896"/>
      <c r="F21" s="896"/>
      <c r="G21" s="896"/>
    </row>
    <row r="22" spans="1:7" s="569" customFormat="1" ht="9.75" customHeight="1" x14ac:dyDescent="0.2">
      <c r="A22" s="570"/>
      <c r="B22" s="570"/>
      <c r="C22" s="570"/>
      <c r="D22" s="570"/>
      <c r="E22" s="570"/>
      <c r="F22" s="570"/>
      <c r="G22" s="570"/>
    </row>
    <row r="23" spans="1:7" s="594" customFormat="1" ht="15" customHeight="1" x14ac:dyDescent="0.2">
      <c r="A23" s="946" t="s">
        <v>334</v>
      </c>
      <c r="B23" s="946"/>
      <c r="C23" s="946"/>
      <c r="D23" s="946"/>
      <c r="E23" s="587"/>
      <c r="F23" s="587"/>
      <c r="G23" s="587"/>
    </row>
    <row r="24" spans="1:7" s="594" customFormat="1" ht="15" customHeight="1" x14ac:dyDescent="0.2">
      <c r="A24" s="946" t="s">
        <v>397</v>
      </c>
      <c r="B24" s="946"/>
      <c r="C24" s="946"/>
      <c r="D24" s="946"/>
      <c r="E24" s="587"/>
      <c r="F24" s="587"/>
      <c r="G24" s="587"/>
    </row>
    <row r="25" spans="1:7" s="594" customFormat="1" ht="15" customHeight="1" x14ac:dyDescent="0.2">
      <c r="A25" s="946" t="s">
        <v>398</v>
      </c>
      <c r="B25" s="948"/>
      <c r="C25" s="948"/>
      <c r="D25" s="948"/>
      <c r="E25" s="587"/>
      <c r="F25" s="587"/>
      <c r="G25" s="587"/>
    </row>
    <row r="26" spans="1:7" s="594" customFormat="1" ht="15" customHeight="1" x14ac:dyDescent="0.2">
      <c r="A26" s="946" t="s">
        <v>387</v>
      </c>
      <c r="B26" s="948"/>
      <c r="C26" s="948"/>
      <c r="D26" s="948"/>
      <c r="E26" s="587"/>
      <c r="F26" s="587"/>
      <c r="G26" s="587"/>
    </row>
    <row r="27" spans="1:7" s="594" customFormat="1" ht="15" customHeight="1" x14ac:dyDescent="0.2">
      <c r="A27" s="946" t="s">
        <v>399</v>
      </c>
      <c r="B27" s="946"/>
      <c r="C27" s="946"/>
      <c r="D27" s="946"/>
      <c r="E27" s="587"/>
      <c r="F27" s="587"/>
      <c r="G27" s="587"/>
    </row>
    <row r="28" spans="1:7" s="34" customFormat="1" x14ac:dyDescent="0.2">
      <c r="A28" s="89"/>
      <c r="B28" s="89"/>
      <c r="C28" s="134"/>
    </row>
    <row r="29" spans="1:7" s="34" customFormat="1" x14ac:dyDescent="0.2">
      <c r="A29" s="89"/>
      <c r="B29" s="89"/>
      <c r="C29" s="89"/>
    </row>
    <row r="30" spans="1:7" s="34" customFormat="1" x14ac:dyDescent="0.2">
      <c r="A30" s="89"/>
      <c r="B30" s="89"/>
      <c r="C30" s="89"/>
    </row>
  </sheetData>
  <mergeCells count="24">
    <mergeCell ref="A27:D27"/>
    <mergeCell ref="A1:G1"/>
    <mergeCell ref="D3:E3"/>
    <mergeCell ref="F3:G3"/>
    <mergeCell ref="A3:A4"/>
    <mergeCell ref="B3:B4"/>
    <mergeCell ref="C3:C4"/>
    <mergeCell ref="A7:G7"/>
    <mergeCell ref="A17:A18"/>
    <mergeCell ref="B17:B18"/>
    <mergeCell ref="C17:C18"/>
    <mergeCell ref="D17:E17"/>
    <mergeCell ref="A15:G15"/>
    <mergeCell ref="F17:G17"/>
    <mergeCell ref="A12:E12"/>
    <mergeCell ref="A11:E11"/>
    <mergeCell ref="A21:G21"/>
    <mergeCell ref="A25:D25"/>
    <mergeCell ref="A26:D26"/>
    <mergeCell ref="A13:E13"/>
    <mergeCell ref="A9:E9"/>
    <mergeCell ref="A10:E10"/>
    <mergeCell ref="A23:D23"/>
    <mergeCell ref="A24:D24"/>
  </mergeCells>
  <phoneticPr fontId="0" type="noConversion"/>
  <printOptions horizontalCentered="1"/>
  <pageMargins left="0.62992125984251968" right="0.62992125984251968" top="0.74803149606299213" bottom="0.74803149606299213" header="0.31496062992125984" footer="0.31496062992125984"/>
  <pageSetup paperSize="9" firstPageNumber="16" orientation="portrait" useFirstPageNumber="1" r:id="rId1"/>
  <headerFooter alignWithMargins="0">
    <oddHeader xml:space="preserve">&amp;CGradul de concentrare a întreprinderilor pe activități economice  
&amp;"Arial Cyr,Italic"Уровень концентрации предприятий по видам деятельности  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41"/>
  <dimension ref="A1:H30"/>
  <sheetViews>
    <sheetView view="pageBreakPreview" topLeftCell="A13" zoomScaleNormal="130" zoomScaleSheetLayoutView="100" workbookViewId="0">
      <selection activeCell="K18" sqref="K18"/>
    </sheetView>
  </sheetViews>
  <sheetFormatPr defaultColWidth="9.140625" defaultRowHeight="12.75" x14ac:dyDescent="0.2"/>
  <cols>
    <col min="1" max="7" width="12.85546875" style="10" customWidth="1"/>
    <col min="8" max="9" width="8.140625" style="10" customWidth="1"/>
    <col min="10" max="16384" width="9.140625" style="10"/>
  </cols>
  <sheetData>
    <row r="1" spans="1:8" s="34" customFormat="1" ht="31.5" customHeight="1" x14ac:dyDescent="0.2">
      <c r="A1" s="917" t="s">
        <v>574</v>
      </c>
      <c r="B1" s="958"/>
      <c r="C1" s="958"/>
      <c r="D1" s="958"/>
      <c r="E1" s="958"/>
      <c r="F1" s="958"/>
      <c r="G1" s="958"/>
    </row>
    <row r="2" spans="1:8" s="34" customFormat="1" ht="12.75" customHeight="1" x14ac:dyDescent="0.2">
      <c r="A2" s="291"/>
      <c r="B2" s="291"/>
      <c r="C2" s="291"/>
      <c r="D2" s="292"/>
      <c r="E2" s="292"/>
      <c r="F2" s="292"/>
      <c r="G2" s="292"/>
    </row>
    <row r="3" spans="1:8" s="94" customFormat="1" ht="72" customHeight="1" x14ac:dyDescent="0.2">
      <c r="A3" s="873" t="s">
        <v>173</v>
      </c>
      <c r="B3" s="875" t="s">
        <v>569</v>
      </c>
      <c r="C3" s="875" t="s">
        <v>174</v>
      </c>
      <c r="D3" s="951" t="s">
        <v>223</v>
      </c>
      <c r="E3" s="952"/>
      <c r="F3" s="951" t="s">
        <v>175</v>
      </c>
      <c r="G3" s="953"/>
    </row>
    <row r="4" spans="1:8" s="94" customFormat="1" ht="23.25" customHeight="1" x14ac:dyDescent="0.2">
      <c r="A4" s="874"/>
      <c r="B4" s="950"/>
      <c r="C4" s="914"/>
      <c r="D4" s="277" t="s">
        <v>176</v>
      </c>
      <c r="E4" s="277" t="s">
        <v>177</v>
      </c>
      <c r="F4" s="277" t="s">
        <v>176</v>
      </c>
      <c r="G4" s="287" t="s">
        <v>177</v>
      </c>
      <c r="H4" s="91"/>
    </row>
    <row r="5" spans="1:8" s="94" customFormat="1" ht="20.25" customHeight="1" x14ac:dyDescent="0.2">
      <c r="A5" s="461">
        <v>1499</v>
      </c>
      <c r="B5" s="859">
        <v>12.5</v>
      </c>
      <c r="C5" s="462">
        <v>2433.1999999999998</v>
      </c>
      <c r="D5" s="463">
        <v>15.5</v>
      </c>
      <c r="E5" s="463">
        <v>26.5</v>
      </c>
      <c r="F5" s="463">
        <v>25.1</v>
      </c>
      <c r="G5" s="464">
        <v>38.200000000000003</v>
      </c>
    </row>
    <row r="6" spans="1:8" s="34" customFormat="1" ht="13.5" customHeight="1" x14ac:dyDescent="0.2">
      <c r="A6" s="38"/>
      <c r="B6" s="38"/>
      <c r="C6" s="37"/>
      <c r="D6" s="39"/>
      <c r="E6" s="35"/>
      <c r="F6" s="39"/>
      <c r="G6" s="35"/>
    </row>
    <row r="7" spans="1:8" s="174" customFormat="1" ht="25.5" customHeight="1" x14ac:dyDescent="0.2">
      <c r="A7" s="896" t="s">
        <v>356</v>
      </c>
      <c r="B7" s="896"/>
      <c r="C7" s="896"/>
      <c r="D7" s="896"/>
      <c r="E7" s="896"/>
      <c r="F7" s="896"/>
      <c r="G7" s="896"/>
    </row>
    <row r="8" spans="1:8" s="580" customFormat="1" ht="9.75" customHeight="1" x14ac:dyDescent="0.2">
      <c r="A8" s="570"/>
      <c r="B8" s="570"/>
      <c r="C8" s="570"/>
      <c r="D8" s="570"/>
      <c r="E8" s="570"/>
      <c r="F8" s="570"/>
      <c r="G8" s="570"/>
    </row>
    <row r="9" spans="1:8" s="569" customFormat="1" x14ac:dyDescent="0.2">
      <c r="A9" s="946" t="s">
        <v>335</v>
      </c>
      <c r="B9" s="947"/>
      <c r="C9" s="947"/>
      <c r="D9" s="947"/>
      <c r="E9" s="636"/>
      <c r="F9" s="584"/>
      <c r="G9" s="585"/>
    </row>
    <row r="10" spans="1:8" s="569" customFormat="1" x14ac:dyDescent="0.2">
      <c r="A10" s="946" t="s">
        <v>389</v>
      </c>
      <c r="B10" s="947"/>
      <c r="C10" s="947"/>
      <c r="D10" s="947"/>
      <c r="E10" s="636"/>
      <c r="F10" s="584"/>
      <c r="G10" s="585"/>
    </row>
    <row r="11" spans="1:8" s="569" customFormat="1" ht="12.75" customHeight="1" x14ac:dyDescent="0.2">
      <c r="A11" s="946" t="s">
        <v>391</v>
      </c>
      <c r="B11" s="946"/>
      <c r="C11" s="946"/>
      <c r="D11" s="946"/>
      <c r="E11" s="946"/>
      <c r="F11" s="584"/>
      <c r="G11" s="585"/>
    </row>
    <row r="12" spans="1:8" s="569" customFormat="1" x14ac:dyDescent="0.2">
      <c r="A12" s="946" t="s">
        <v>388</v>
      </c>
      <c r="B12" s="947"/>
      <c r="C12" s="947"/>
      <c r="D12" s="947"/>
      <c r="E12" s="636"/>
      <c r="F12" s="584"/>
      <c r="G12" s="585"/>
    </row>
    <row r="13" spans="1:8" s="569" customFormat="1" x14ac:dyDescent="0.2">
      <c r="A13" s="946" t="s">
        <v>390</v>
      </c>
      <c r="B13" s="947"/>
      <c r="C13" s="947"/>
      <c r="D13" s="947"/>
      <c r="E13" s="636"/>
      <c r="F13" s="584"/>
      <c r="G13" s="585"/>
    </row>
    <row r="14" spans="1:8" s="569" customFormat="1" ht="14.25" customHeight="1" x14ac:dyDescent="0.2">
      <c r="G14" s="125"/>
    </row>
    <row r="15" spans="1:8" s="34" customFormat="1" ht="29.25" customHeight="1" x14ac:dyDescent="0.2">
      <c r="A15" s="955" t="s">
        <v>575</v>
      </c>
      <c r="B15" s="955"/>
      <c r="C15" s="955"/>
      <c r="D15" s="955"/>
      <c r="E15" s="955"/>
      <c r="F15" s="955"/>
      <c r="G15" s="955"/>
    </row>
    <row r="16" spans="1:8" s="34" customFormat="1" ht="14.25" customHeight="1" x14ac:dyDescent="0.2">
      <c r="A16" s="235"/>
      <c r="B16" s="235"/>
      <c r="C16" s="235"/>
      <c r="D16" s="234"/>
      <c r="E16" s="234"/>
      <c r="F16" s="234"/>
      <c r="G16" s="234"/>
    </row>
    <row r="17" spans="1:8" s="94" customFormat="1" ht="90" customHeight="1" x14ac:dyDescent="0.2">
      <c r="A17" s="873" t="s">
        <v>173</v>
      </c>
      <c r="B17" s="875" t="s">
        <v>569</v>
      </c>
      <c r="C17" s="875" t="s">
        <v>174</v>
      </c>
      <c r="D17" s="951" t="s">
        <v>223</v>
      </c>
      <c r="E17" s="952"/>
      <c r="F17" s="951" t="s">
        <v>175</v>
      </c>
      <c r="G17" s="953"/>
    </row>
    <row r="18" spans="1:8" s="94" customFormat="1" ht="26.25" customHeight="1" x14ac:dyDescent="0.2">
      <c r="A18" s="949"/>
      <c r="B18" s="950"/>
      <c r="C18" s="950"/>
      <c r="D18" s="469" t="s">
        <v>176</v>
      </c>
      <c r="E18" s="469" t="s">
        <v>177</v>
      </c>
      <c r="F18" s="469" t="s">
        <v>176</v>
      </c>
      <c r="G18" s="470" t="s">
        <v>177</v>
      </c>
      <c r="H18" s="91"/>
    </row>
    <row r="19" spans="1:8" s="94" customFormat="1" ht="19.5" customHeight="1" x14ac:dyDescent="0.2">
      <c r="A19" s="461">
        <v>1805</v>
      </c>
      <c r="B19" s="859">
        <v>20.399999999999999</v>
      </c>
      <c r="C19" s="462">
        <v>13587.2</v>
      </c>
      <c r="D19" s="463">
        <v>25.9</v>
      </c>
      <c r="E19" s="463">
        <v>44.3</v>
      </c>
      <c r="F19" s="463">
        <v>48</v>
      </c>
      <c r="G19" s="464">
        <v>63.9</v>
      </c>
    </row>
    <row r="20" spans="1:8" s="569" customFormat="1" x14ac:dyDescent="0.2">
      <c r="A20" s="90"/>
      <c r="B20" s="90"/>
      <c r="C20" s="586"/>
      <c r="D20" s="584"/>
      <c r="E20" s="585"/>
      <c r="F20" s="584"/>
      <c r="G20" s="585"/>
    </row>
    <row r="21" spans="1:8" s="569" customFormat="1" ht="25.5" customHeight="1" x14ac:dyDescent="0.2">
      <c r="A21" s="892" t="s">
        <v>336</v>
      </c>
      <c r="B21" s="892"/>
      <c r="C21" s="892"/>
      <c r="D21" s="892"/>
      <c r="E21" s="892"/>
      <c r="F21" s="892"/>
      <c r="G21" s="892"/>
    </row>
    <row r="22" spans="1:8" s="569" customFormat="1" ht="9.75" customHeight="1" x14ac:dyDescent="0.2">
      <c r="A22" s="570"/>
      <c r="B22" s="570"/>
      <c r="C22" s="570"/>
      <c r="D22" s="570"/>
      <c r="E22" s="570"/>
      <c r="F22" s="570"/>
      <c r="G22" s="570"/>
    </row>
    <row r="23" spans="1:8" s="569" customFormat="1" ht="12" customHeight="1" x14ac:dyDescent="0.2">
      <c r="A23" s="946" t="s">
        <v>403</v>
      </c>
      <c r="B23" s="946"/>
      <c r="C23" s="946"/>
      <c r="D23" s="946"/>
      <c r="E23" s="946"/>
      <c r="F23" s="587"/>
      <c r="G23" s="587"/>
    </row>
    <row r="24" spans="1:8" s="569" customFormat="1" ht="11.25" customHeight="1" x14ac:dyDescent="0.2">
      <c r="A24" s="946" t="s">
        <v>402</v>
      </c>
      <c r="B24" s="946"/>
      <c r="C24" s="946"/>
      <c r="D24" s="946"/>
      <c r="E24" s="946"/>
      <c r="F24" s="587"/>
      <c r="G24" s="587"/>
    </row>
    <row r="25" spans="1:8" s="588" customFormat="1" ht="12.75" customHeight="1" x14ac:dyDescent="0.2">
      <c r="A25" s="946" t="s">
        <v>401</v>
      </c>
      <c r="B25" s="946"/>
      <c r="C25" s="946"/>
      <c r="D25" s="946"/>
      <c r="E25" s="946"/>
      <c r="F25" s="587"/>
      <c r="G25" s="587"/>
    </row>
    <row r="26" spans="1:8" s="569" customFormat="1" x14ac:dyDescent="0.2">
      <c r="A26" s="947" t="s">
        <v>339</v>
      </c>
      <c r="B26" s="947"/>
      <c r="C26" s="947"/>
      <c r="D26" s="947"/>
      <c r="E26" s="947"/>
      <c r="F26" s="613"/>
      <c r="G26" s="613"/>
    </row>
    <row r="27" spans="1:8" s="569" customFormat="1" ht="12.75" customHeight="1" x14ac:dyDescent="0.2">
      <c r="A27" s="946" t="s">
        <v>400</v>
      </c>
      <c r="B27" s="946"/>
      <c r="C27" s="946"/>
      <c r="D27" s="946"/>
      <c r="E27" s="946"/>
      <c r="F27" s="946"/>
      <c r="G27" s="946"/>
    </row>
    <row r="28" spans="1:8" s="569" customFormat="1" x14ac:dyDescent="0.2">
      <c r="A28" s="960"/>
      <c r="B28" s="960"/>
      <c r="C28" s="961"/>
      <c r="D28" s="961"/>
      <c r="E28" s="961"/>
      <c r="F28" s="579"/>
      <c r="G28" s="579"/>
    </row>
    <row r="29" spans="1:8" s="34" customFormat="1" ht="28.15" customHeight="1" x14ac:dyDescent="0.2">
      <c r="A29" s="959"/>
      <c r="B29" s="959"/>
      <c r="C29" s="176"/>
      <c r="D29" s="36"/>
      <c r="E29" s="36"/>
      <c r="F29" s="36"/>
      <c r="G29" s="36"/>
    </row>
    <row r="30" spans="1:8" s="34" customFormat="1" ht="18" customHeight="1" x14ac:dyDescent="0.2">
      <c r="A30" s="959"/>
      <c r="B30" s="959"/>
      <c r="C30" s="172"/>
    </row>
  </sheetData>
  <mergeCells count="27">
    <mergeCell ref="A29:B29"/>
    <mergeCell ref="A30:B30"/>
    <mergeCell ref="A28:E28"/>
    <mergeCell ref="A25:E25"/>
    <mergeCell ref="A26:E26"/>
    <mergeCell ref="A27:G27"/>
    <mergeCell ref="A1:G1"/>
    <mergeCell ref="D3:E3"/>
    <mergeCell ref="F3:G3"/>
    <mergeCell ref="A3:A4"/>
    <mergeCell ref="B3:B4"/>
    <mergeCell ref="C3:C4"/>
    <mergeCell ref="A24:E24"/>
    <mergeCell ref="A23:E23"/>
    <mergeCell ref="A9:D9"/>
    <mergeCell ref="A7:G7"/>
    <mergeCell ref="A10:D10"/>
    <mergeCell ref="A13:D13"/>
    <mergeCell ref="A12:D12"/>
    <mergeCell ref="A15:G15"/>
    <mergeCell ref="D17:E17"/>
    <mergeCell ref="F17:G17"/>
    <mergeCell ref="A21:G21"/>
    <mergeCell ref="A17:A18"/>
    <mergeCell ref="B17:B18"/>
    <mergeCell ref="C17:C18"/>
    <mergeCell ref="A11:E11"/>
  </mergeCells>
  <phoneticPr fontId="5" type="noConversion"/>
  <printOptions horizontalCentered="1"/>
  <pageMargins left="0.62992125984251968" right="0.62992125984251968" top="0.74803149606299213" bottom="0.74803149606299213" header="0.31496062992125984" footer="0.31496062992125984"/>
  <pageSetup paperSize="9" firstPageNumber="16" orientation="portrait" useFirstPageNumber="1" r:id="rId1"/>
  <headerFooter alignWithMargins="0">
    <oddHeader xml:space="preserve">&amp;C&amp;"Arial,Обычный"&amp;8Gradul de concentrare a întreprinderilor pe activități economice  
&amp;"Arial,Курсив"Уровень концентрации предприятий по видам деятельности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20"/>
  <sheetViews>
    <sheetView view="pageBreakPreview" zoomScaleNormal="130" zoomScaleSheetLayoutView="100" zoomScalePageLayoutView="106" workbookViewId="0">
      <selection activeCell="F8" sqref="F8"/>
    </sheetView>
  </sheetViews>
  <sheetFormatPr defaultColWidth="9.140625" defaultRowHeight="12.75" x14ac:dyDescent="0.2"/>
  <cols>
    <col min="1" max="1" width="34.7109375" style="10" customWidth="1"/>
    <col min="2" max="4" width="13.5703125" style="10" customWidth="1"/>
    <col min="5" max="5" width="13" style="10" customWidth="1"/>
    <col min="6" max="6" width="17.42578125" style="10" customWidth="1"/>
    <col min="7" max="16384" width="9.140625" style="10"/>
  </cols>
  <sheetData>
    <row r="1" spans="1:11" ht="29.25" customHeight="1" x14ac:dyDescent="0.2">
      <c r="A1" s="870" t="s">
        <v>347</v>
      </c>
      <c r="B1" s="870"/>
      <c r="C1" s="870"/>
      <c r="D1" s="870"/>
      <c r="E1" s="870"/>
      <c r="F1" s="498"/>
    </row>
    <row r="2" spans="1:11" ht="13.5" customHeight="1" x14ac:dyDescent="0.25">
      <c r="A2" s="237"/>
      <c r="B2" s="237"/>
      <c r="C2" s="237"/>
      <c r="D2" s="884" t="s">
        <v>213</v>
      </c>
      <c r="E2" s="884"/>
      <c r="F2" s="62"/>
    </row>
    <row r="3" spans="1:11" s="270" customFormat="1" ht="84.75" customHeight="1" x14ac:dyDescent="0.25">
      <c r="A3" s="95"/>
      <c r="B3" s="664" t="s">
        <v>413</v>
      </c>
      <c r="C3" s="93" t="s">
        <v>204</v>
      </c>
      <c r="D3" s="93" t="s">
        <v>167</v>
      </c>
      <c r="E3" s="529" t="s">
        <v>163</v>
      </c>
      <c r="F3" s="27"/>
      <c r="J3" s="271"/>
    </row>
    <row r="4" spans="1:11" ht="15.75" customHeight="1" x14ac:dyDescent="0.25">
      <c r="A4" s="363" t="s">
        <v>62</v>
      </c>
      <c r="B4" s="325">
        <v>99.999999999999986</v>
      </c>
      <c r="C4" s="356">
        <v>99.999999999999986</v>
      </c>
      <c r="D4" s="356">
        <v>99.999965526679929</v>
      </c>
      <c r="E4" s="356">
        <v>100.00000000000001</v>
      </c>
      <c r="F4" s="64"/>
      <c r="H4" s="41"/>
      <c r="J4" s="41"/>
    </row>
    <row r="5" spans="1:11" ht="13.5" x14ac:dyDescent="0.25">
      <c r="A5" s="339" t="s">
        <v>122</v>
      </c>
      <c r="B5" s="327"/>
      <c r="C5" s="357"/>
      <c r="D5" s="358"/>
      <c r="E5" s="357"/>
      <c r="F5" s="65"/>
      <c r="H5" s="11"/>
      <c r="I5" s="26"/>
      <c r="J5" s="11"/>
      <c r="K5" s="26"/>
    </row>
    <row r="6" spans="1:11" ht="26.25" customHeight="1" x14ac:dyDescent="0.25">
      <c r="A6" s="336" t="s">
        <v>54</v>
      </c>
      <c r="B6" s="359">
        <v>0.4</v>
      </c>
      <c r="C6" s="358">
        <v>0.6</v>
      </c>
      <c r="D6" s="360">
        <v>0.3</v>
      </c>
      <c r="E6" s="360">
        <v>0.6</v>
      </c>
      <c r="F6" s="65"/>
      <c r="H6" s="11"/>
      <c r="I6" s="26"/>
      <c r="J6" s="11"/>
      <c r="K6" s="26"/>
    </row>
    <row r="7" spans="1:11" ht="27.75" customHeight="1" x14ac:dyDescent="0.25">
      <c r="A7" s="336" t="s">
        <v>55</v>
      </c>
      <c r="B7" s="359">
        <v>10.199999999999999</v>
      </c>
      <c r="C7" s="358">
        <v>26.5</v>
      </c>
      <c r="D7" s="360">
        <v>17.2</v>
      </c>
      <c r="E7" s="360">
        <v>30.6</v>
      </c>
      <c r="F7" s="65"/>
      <c r="H7" s="11"/>
      <c r="I7" s="26"/>
      <c r="J7" s="11"/>
      <c r="K7" s="26"/>
    </row>
    <row r="8" spans="1:11" ht="64.5" customHeight="1" x14ac:dyDescent="0.25">
      <c r="A8" s="364" t="s">
        <v>592</v>
      </c>
      <c r="B8" s="359">
        <v>0.2</v>
      </c>
      <c r="C8" s="358">
        <v>2.8</v>
      </c>
      <c r="D8" s="360">
        <v>6.5</v>
      </c>
      <c r="E8" s="360">
        <v>5.2</v>
      </c>
      <c r="F8" s="65"/>
      <c r="H8" s="11"/>
      <c r="I8" s="26"/>
      <c r="J8" s="47"/>
      <c r="K8" s="26"/>
    </row>
    <row r="9" spans="1:11" ht="51" customHeight="1" x14ac:dyDescent="0.25">
      <c r="A9" s="364" t="s">
        <v>155</v>
      </c>
      <c r="B9" s="359">
        <v>1.2</v>
      </c>
      <c r="C9" s="358">
        <v>2.1</v>
      </c>
      <c r="D9" s="360">
        <v>1</v>
      </c>
      <c r="E9" s="360">
        <v>1.9</v>
      </c>
      <c r="F9" s="65"/>
      <c r="H9" s="11"/>
      <c r="I9" s="26"/>
      <c r="J9" s="11"/>
      <c r="K9" s="26"/>
    </row>
    <row r="10" spans="1:11" ht="27.75" customHeight="1" x14ac:dyDescent="0.25">
      <c r="A10" s="336" t="s">
        <v>56</v>
      </c>
      <c r="B10" s="359">
        <v>7</v>
      </c>
      <c r="C10" s="358">
        <v>8</v>
      </c>
      <c r="D10" s="360">
        <v>7.2</v>
      </c>
      <c r="E10" s="360">
        <v>14.2</v>
      </c>
      <c r="F10" s="65"/>
      <c r="H10" s="11"/>
      <c r="I10" s="26"/>
      <c r="J10" s="19"/>
      <c r="K10" s="26"/>
    </row>
    <row r="11" spans="1:11" ht="26.25" customHeight="1" x14ac:dyDescent="0.25">
      <c r="A11" s="336" t="s">
        <v>57</v>
      </c>
      <c r="B11" s="359">
        <v>42.1</v>
      </c>
      <c r="C11" s="358">
        <v>29.6</v>
      </c>
      <c r="D11" s="360">
        <v>54.3</v>
      </c>
      <c r="E11" s="360">
        <v>22.5</v>
      </c>
      <c r="F11" s="65"/>
      <c r="H11" s="11"/>
      <c r="I11" s="26"/>
      <c r="J11" s="19"/>
      <c r="K11" s="26"/>
    </row>
    <row r="12" spans="1:11" ht="27" customHeight="1" x14ac:dyDescent="0.25">
      <c r="A12" s="336" t="s">
        <v>58</v>
      </c>
      <c r="B12" s="359">
        <v>6.6</v>
      </c>
      <c r="C12" s="358">
        <v>10.5</v>
      </c>
      <c r="D12" s="360">
        <v>4.5</v>
      </c>
      <c r="E12" s="360">
        <v>8.1999999999999993</v>
      </c>
      <c r="F12" s="54"/>
      <c r="H12" s="11"/>
      <c r="I12" s="26"/>
      <c r="J12" s="19"/>
      <c r="K12" s="26"/>
    </row>
    <row r="13" spans="1:11" ht="39.75" customHeight="1" x14ac:dyDescent="0.25">
      <c r="A13" s="337" t="s">
        <v>357</v>
      </c>
      <c r="B13" s="359">
        <v>4</v>
      </c>
      <c r="C13" s="331">
        <v>3.2</v>
      </c>
      <c r="D13" s="360">
        <v>0.7</v>
      </c>
      <c r="E13" s="360">
        <v>1.3</v>
      </c>
      <c r="F13" s="66"/>
      <c r="H13" s="11"/>
      <c r="I13" s="26"/>
      <c r="J13" s="19"/>
      <c r="K13" s="26"/>
    </row>
    <row r="14" spans="1:11" ht="26.25" customHeight="1" x14ac:dyDescent="0.25">
      <c r="A14" s="365" t="s">
        <v>59</v>
      </c>
      <c r="B14" s="359">
        <v>4.8</v>
      </c>
      <c r="C14" s="330">
        <v>5.3</v>
      </c>
      <c r="D14" s="360">
        <v>4.0999999999999996</v>
      </c>
      <c r="E14" s="360">
        <v>7.4</v>
      </c>
      <c r="F14" s="65"/>
      <c r="H14" s="33"/>
      <c r="I14" s="33"/>
      <c r="J14" s="40"/>
    </row>
    <row r="15" spans="1:11" ht="24.75" customHeight="1" x14ac:dyDescent="0.25">
      <c r="A15" s="365" t="s">
        <v>60</v>
      </c>
      <c r="B15" s="359">
        <v>7.8</v>
      </c>
      <c r="C15" s="330">
        <v>3.4</v>
      </c>
      <c r="D15" s="360">
        <v>1.6</v>
      </c>
      <c r="E15" s="360">
        <v>3.1</v>
      </c>
      <c r="F15" s="65"/>
    </row>
    <row r="16" spans="1:11" ht="36.75" customHeight="1" x14ac:dyDescent="0.25">
      <c r="A16" s="337" t="s">
        <v>407</v>
      </c>
      <c r="B16" s="359">
        <v>9.3000000000000007</v>
      </c>
      <c r="C16" s="330">
        <v>2.9</v>
      </c>
      <c r="D16" s="360">
        <v>1.2</v>
      </c>
      <c r="E16" s="360">
        <v>2.4</v>
      </c>
      <c r="F16" s="65"/>
    </row>
    <row r="17" spans="1:6" ht="49.5" customHeight="1" x14ac:dyDescent="0.25">
      <c r="A17" s="365" t="s">
        <v>227</v>
      </c>
      <c r="B17" s="359">
        <v>3.8</v>
      </c>
      <c r="C17" s="330">
        <v>4.2</v>
      </c>
      <c r="D17" s="360">
        <v>1.2</v>
      </c>
      <c r="E17" s="360">
        <v>2.2999999999999998</v>
      </c>
      <c r="F17" s="65"/>
    </row>
    <row r="18" spans="1:6" ht="22.5" x14ac:dyDescent="0.2">
      <c r="A18" s="366" t="s">
        <v>61</v>
      </c>
      <c r="B18" s="361">
        <v>2.6</v>
      </c>
      <c r="C18" s="333">
        <v>0.9</v>
      </c>
      <c r="D18" s="362">
        <v>0.2</v>
      </c>
      <c r="E18" s="362">
        <v>0.3</v>
      </c>
      <c r="F18" s="475"/>
    </row>
    <row r="19" spans="1:6" ht="13.5" x14ac:dyDescent="0.25">
      <c r="B19" s="500"/>
      <c r="C19" s="20"/>
      <c r="D19" s="20"/>
      <c r="E19" s="20"/>
    </row>
    <row r="20" spans="1:6" ht="13.5" x14ac:dyDescent="0.25">
      <c r="B20" s="54"/>
      <c r="C20" s="11"/>
      <c r="D20" s="11"/>
      <c r="E20" s="11"/>
    </row>
  </sheetData>
  <mergeCells count="2">
    <mergeCell ref="A1:E1"/>
    <mergeCell ref="D2:E2"/>
  </mergeCells>
  <phoneticPr fontId="5" type="noConversion"/>
  <printOptions horizontalCentered="1"/>
  <pageMargins left="0.62992125984251968" right="0.62992125984251968" top="0.74803149606299213" bottom="0.74803149606299213" header="0.31496062992125984" footer="0.31496062992125984"/>
  <pageSetup paperSize="9" firstPageNumber="16" orientation="portrait" useFirstPageNumber="1" r:id="rId1"/>
  <headerFooter alignWithMargins="0">
    <oddHeader xml:space="preserve">&amp;C&amp;"Arial ,Regular"&amp;8Indicatorii principali realizați de întreprinderi 
&amp;"Arial ,Italic"Основные показатели предприятий 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9"/>
  <dimension ref="A1:H18"/>
  <sheetViews>
    <sheetView view="pageBreakPreview" topLeftCell="A7" zoomScaleNormal="100" zoomScaleSheetLayoutView="100" zoomScalePageLayoutView="112" workbookViewId="0">
      <selection activeCell="B10" sqref="B10:B11"/>
    </sheetView>
  </sheetViews>
  <sheetFormatPr defaultColWidth="9.140625" defaultRowHeight="12.75" x14ac:dyDescent="0.2"/>
  <cols>
    <col min="1" max="7" width="12.85546875" style="10" customWidth="1"/>
    <col min="8" max="9" width="8.140625" style="10" customWidth="1"/>
    <col min="10" max="16384" width="9.140625" style="10"/>
  </cols>
  <sheetData>
    <row r="1" spans="1:8" s="34" customFormat="1" ht="27" customHeight="1" x14ac:dyDescent="0.2">
      <c r="A1" s="896" t="s">
        <v>573</v>
      </c>
      <c r="B1" s="896"/>
      <c r="C1" s="896"/>
      <c r="D1" s="896"/>
      <c r="E1" s="896"/>
      <c r="F1" s="896"/>
      <c r="G1" s="896"/>
    </row>
    <row r="2" spans="1:8" s="34" customFormat="1" ht="14.25" customHeight="1" x14ac:dyDescent="0.2">
      <c r="A2" s="279"/>
      <c r="B2" s="279"/>
      <c r="C2" s="279"/>
      <c r="D2" s="279"/>
      <c r="E2" s="279"/>
      <c r="F2" s="279"/>
      <c r="G2" s="279"/>
    </row>
    <row r="3" spans="1:8" s="94" customFormat="1" ht="56.25" customHeight="1" x14ac:dyDescent="0.2">
      <c r="A3" s="873" t="s">
        <v>173</v>
      </c>
      <c r="B3" s="875" t="s">
        <v>569</v>
      </c>
      <c r="C3" s="875" t="s">
        <v>174</v>
      </c>
      <c r="D3" s="951" t="s">
        <v>223</v>
      </c>
      <c r="E3" s="952"/>
      <c r="F3" s="951" t="s">
        <v>175</v>
      </c>
      <c r="G3" s="953"/>
    </row>
    <row r="4" spans="1:8" s="94" customFormat="1" ht="42.75" customHeight="1" x14ac:dyDescent="0.2">
      <c r="A4" s="874"/>
      <c r="B4" s="950"/>
      <c r="C4" s="914"/>
      <c r="D4" s="277" t="s">
        <v>176</v>
      </c>
      <c r="E4" s="277" t="s">
        <v>177</v>
      </c>
      <c r="F4" s="277" t="s">
        <v>176</v>
      </c>
      <c r="G4" s="274" t="s">
        <v>177</v>
      </c>
    </row>
    <row r="5" spans="1:8" s="94" customFormat="1" ht="20.25" customHeight="1" x14ac:dyDescent="0.2">
      <c r="A5" s="461">
        <v>2889</v>
      </c>
      <c r="B5" s="859">
        <v>13</v>
      </c>
      <c r="C5" s="462">
        <v>5446.8</v>
      </c>
      <c r="D5" s="463">
        <v>7.2</v>
      </c>
      <c r="E5" s="463">
        <v>16.399999999999999</v>
      </c>
      <c r="F5" s="463">
        <v>12.3</v>
      </c>
      <c r="G5" s="464">
        <v>26.9</v>
      </c>
    </row>
    <row r="6" spans="1:8" s="94" customFormat="1" ht="18" customHeight="1" x14ac:dyDescent="0.2">
      <c r="A6" s="348"/>
      <c r="B6" s="348"/>
      <c r="C6" s="319"/>
      <c r="D6" s="330"/>
      <c r="E6" s="330"/>
      <c r="F6" s="330"/>
      <c r="G6" s="330"/>
    </row>
    <row r="7" spans="1:8" s="180" customFormat="1" ht="18" customHeight="1" x14ac:dyDescent="0.25">
      <c r="A7" s="102"/>
      <c r="B7" s="102"/>
      <c r="C7" s="178"/>
      <c r="D7" s="179"/>
      <c r="E7" s="179"/>
      <c r="F7" s="179"/>
      <c r="G7" s="102"/>
    </row>
    <row r="8" spans="1:8" s="219" customFormat="1" ht="42" customHeight="1" x14ac:dyDescent="0.2">
      <c r="A8" s="955" t="s">
        <v>572</v>
      </c>
      <c r="B8" s="955"/>
      <c r="C8" s="955"/>
      <c r="D8" s="955"/>
      <c r="E8" s="955"/>
      <c r="F8" s="955"/>
      <c r="G8" s="955"/>
    </row>
    <row r="9" spans="1:8" s="219" customFormat="1" ht="12" customHeight="1" x14ac:dyDescent="0.2">
      <c r="A9" s="214"/>
      <c r="B9" s="214"/>
      <c r="C9" s="214"/>
      <c r="D9" s="215"/>
      <c r="E9" s="215"/>
      <c r="F9" s="215"/>
      <c r="G9" s="215"/>
    </row>
    <row r="10" spans="1:8" s="209" customFormat="1" ht="68.25" customHeight="1" x14ac:dyDescent="0.2">
      <c r="A10" s="873" t="s">
        <v>173</v>
      </c>
      <c r="B10" s="875" t="s">
        <v>569</v>
      </c>
      <c r="C10" s="875" t="s">
        <v>174</v>
      </c>
      <c r="D10" s="962" t="s">
        <v>223</v>
      </c>
      <c r="E10" s="963"/>
      <c r="F10" s="951" t="s">
        <v>175</v>
      </c>
      <c r="G10" s="953"/>
    </row>
    <row r="11" spans="1:8" s="94" customFormat="1" ht="27" customHeight="1" x14ac:dyDescent="0.2">
      <c r="A11" s="949"/>
      <c r="B11" s="950"/>
      <c r="C11" s="950"/>
      <c r="D11" s="836" t="s">
        <v>176</v>
      </c>
      <c r="E11" s="836" t="s">
        <v>177</v>
      </c>
      <c r="F11" s="836" t="s">
        <v>176</v>
      </c>
      <c r="G11" s="835" t="s">
        <v>177</v>
      </c>
      <c r="H11" s="91"/>
    </row>
    <row r="12" spans="1:8" s="94" customFormat="1" ht="19.5" customHeight="1" x14ac:dyDescent="0.2">
      <c r="A12" s="461">
        <v>3481</v>
      </c>
      <c r="B12" s="859">
        <v>11</v>
      </c>
      <c r="C12" s="462">
        <v>4040.6</v>
      </c>
      <c r="D12" s="463">
        <v>5.3</v>
      </c>
      <c r="E12" s="463">
        <v>14.5</v>
      </c>
      <c r="F12" s="463">
        <v>10.6</v>
      </c>
      <c r="G12" s="464">
        <v>23.3</v>
      </c>
    </row>
    <row r="13" spans="1:8" s="89" customFormat="1" ht="13.5" customHeight="1" x14ac:dyDescent="0.2">
      <c r="A13" s="91"/>
      <c r="B13" s="181"/>
      <c r="C13" s="182"/>
      <c r="D13" s="183"/>
      <c r="E13" s="183"/>
      <c r="F13" s="183"/>
      <c r="G13" s="184"/>
    </row>
    <row r="14" spans="1:8" s="34" customFormat="1" x14ac:dyDescent="0.2">
      <c r="C14" s="177"/>
    </row>
    <row r="15" spans="1:8" s="34" customFormat="1" x14ac:dyDescent="0.2"/>
    <row r="16" spans="1:8" s="34" customFormat="1" x14ac:dyDescent="0.2">
      <c r="A16" s="36"/>
      <c r="B16" s="36"/>
    </row>
    <row r="17" spans="1:1" s="34" customFormat="1" x14ac:dyDescent="0.2"/>
    <row r="18" spans="1:1" s="34" customFormat="1" x14ac:dyDescent="0.2">
      <c r="A18" s="175"/>
    </row>
  </sheetData>
  <mergeCells count="12">
    <mergeCell ref="F10:G10"/>
    <mergeCell ref="B10:B11"/>
    <mergeCell ref="C10:C11"/>
    <mergeCell ref="D10:E10"/>
    <mergeCell ref="A10:A11"/>
    <mergeCell ref="A8:G8"/>
    <mergeCell ref="D3:E3"/>
    <mergeCell ref="F3:G3"/>
    <mergeCell ref="A1:G1"/>
    <mergeCell ref="A3:A4"/>
    <mergeCell ref="B3:B4"/>
    <mergeCell ref="C3:C4"/>
  </mergeCells>
  <phoneticPr fontId="0" type="noConversion"/>
  <printOptions horizontalCentered="1"/>
  <pageMargins left="0.62992125984251968" right="0.62992125984251968" top="0.74803149606299213" bottom="0.74803149606299213" header="0.31496062992125984" footer="0.31496062992125984"/>
  <pageSetup paperSize="9" firstPageNumber="16" orientation="portrait" useFirstPageNumber="1" r:id="rId1"/>
  <headerFooter alignWithMargins="0">
    <oddHeader xml:space="preserve">&amp;C&amp;"Arial,Обычный"&amp;8Gradul de concentrare a întreprinderilor pe activități economice  
&amp;"Arial,Курсив"Уровень концентрации предприятий по видам деятельности  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58"/>
  <dimension ref="A1:G21"/>
  <sheetViews>
    <sheetView view="pageBreakPreview" topLeftCell="A4" zoomScaleNormal="100" zoomScaleSheetLayoutView="100" workbookViewId="0">
      <selection activeCell="J10" sqref="J10"/>
    </sheetView>
  </sheetViews>
  <sheetFormatPr defaultColWidth="9.140625" defaultRowHeight="12.75" x14ac:dyDescent="0.2"/>
  <cols>
    <col min="1" max="7" width="13" style="10" customWidth="1"/>
    <col min="8" max="9" width="8.140625" style="10" customWidth="1"/>
    <col min="10" max="16384" width="9.140625" style="10"/>
  </cols>
  <sheetData>
    <row r="1" spans="1:7" s="34" customFormat="1" ht="54" customHeight="1" x14ac:dyDescent="0.2">
      <c r="A1" s="896" t="s">
        <v>576</v>
      </c>
      <c r="B1" s="896"/>
      <c r="C1" s="896"/>
      <c r="D1" s="896"/>
      <c r="E1" s="896"/>
      <c r="F1" s="896"/>
      <c r="G1" s="896"/>
    </row>
    <row r="2" spans="1:7" s="34" customFormat="1" ht="10.5" customHeight="1" x14ac:dyDescent="0.2">
      <c r="A2" s="965"/>
      <c r="B2" s="965"/>
      <c r="C2" s="965"/>
      <c r="D2" s="965"/>
      <c r="E2" s="965"/>
      <c r="F2" s="965"/>
      <c r="G2" s="965"/>
    </row>
    <row r="3" spans="1:7" s="94" customFormat="1" ht="62.25" customHeight="1" x14ac:dyDescent="0.2">
      <c r="A3" s="873" t="s">
        <v>173</v>
      </c>
      <c r="B3" s="875" t="s">
        <v>569</v>
      </c>
      <c r="C3" s="875" t="s">
        <v>174</v>
      </c>
      <c r="D3" s="951" t="s">
        <v>225</v>
      </c>
      <c r="E3" s="952"/>
      <c r="F3" s="951" t="s">
        <v>175</v>
      </c>
      <c r="G3" s="953"/>
    </row>
    <row r="4" spans="1:7" s="94" customFormat="1" ht="30.75" customHeight="1" x14ac:dyDescent="0.2">
      <c r="A4" s="874"/>
      <c r="B4" s="950"/>
      <c r="C4" s="914"/>
      <c r="D4" s="277" t="s">
        <v>176</v>
      </c>
      <c r="E4" s="277" t="s">
        <v>177</v>
      </c>
      <c r="F4" s="277" t="s">
        <v>176</v>
      </c>
      <c r="G4" s="274" t="s">
        <v>177</v>
      </c>
    </row>
    <row r="5" spans="1:7" s="94" customFormat="1" ht="18" customHeight="1" x14ac:dyDescent="0.2">
      <c r="A5" s="461">
        <v>1408</v>
      </c>
      <c r="B5" s="859">
        <v>16.100000000000001</v>
      </c>
      <c r="C5" s="462">
        <v>4022.9</v>
      </c>
      <c r="D5" s="463">
        <v>27.1</v>
      </c>
      <c r="E5" s="463">
        <v>51.1</v>
      </c>
      <c r="F5" s="463">
        <v>26.5</v>
      </c>
      <c r="G5" s="464">
        <v>44.6</v>
      </c>
    </row>
    <row r="6" spans="1:7" s="91" customFormat="1" ht="25.5" customHeight="1" x14ac:dyDescent="0.2">
      <c r="A6" s="348"/>
      <c r="B6" s="348"/>
      <c r="C6" s="319"/>
      <c r="D6" s="330"/>
      <c r="E6" s="330"/>
      <c r="F6" s="330"/>
      <c r="G6" s="330"/>
    </row>
    <row r="7" spans="1:7" s="36" customFormat="1" ht="25.5" customHeight="1" x14ac:dyDescent="0.2">
      <c r="A7" s="91"/>
      <c r="B7" s="91"/>
      <c r="C7" s="173"/>
      <c r="D7" s="172"/>
      <c r="E7" s="172"/>
      <c r="F7" s="172"/>
      <c r="G7" s="135"/>
    </row>
    <row r="8" spans="1:7" s="34" customFormat="1" ht="25.5" customHeight="1" x14ac:dyDescent="0.2">
      <c r="A8" s="955" t="s">
        <v>577</v>
      </c>
      <c r="B8" s="955"/>
      <c r="C8" s="955"/>
      <c r="D8" s="955"/>
      <c r="E8" s="955"/>
      <c r="F8" s="955"/>
      <c r="G8" s="955"/>
    </row>
    <row r="9" spans="1:7" s="34" customFormat="1" ht="12.75" customHeight="1" x14ac:dyDescent="0.2">
      <c r="A9" s="268"/>
      <c r="B9" s="268"/>
      <c r="C9" s="268"/>
      <c r="D9" s="266"/>
      <c r="E9" s="266"/>
      <c r="F9" s="266"/>
      <c r="G9" s="266"/>
    </row>
    <row r="10" spans="1:7" s="94" customFormat="1" ht="65.25" customHeight="1" x14ac:dyDescent="0.2">
      <c r="A10" s="873" t="s">
        <v>173</v>
      </c>
      <c r="B10" s="875" t="s">
        <v>569</v>
      </c>
      <c r="C10" s="875" t="s">
        <v>174</v>
      </c>
      <c r="D10" s="951" t="s">
        <v>223</v>
      </c>
      <c r="E10" s="952"/>
      <c r="F10" s="951" t="s">
        <v>175</v>
      </c>
      <c r="G10" s="953"/>
    </row>
    <row r="11" spans="1:7" s="94" customFormat="1" ht="26.25" customHeight="1" x14ac:dyDescent="0.2">
      <c r="A11" s="949"/>
      <c r="B11" s="950"/>
      <c r="C11" s="950"/>
      <c r="D11" s="317" t="s">
        <v>176</v>
      </c>
      <c r="E11" s="317" t="s">
        <v>177</v>
      </c>
      <c r="F11" s="317" t="s">
        <v>176</v>
      </c>
      <c r="G11" s="316" t="s">
        <v>177</v>
      </c>
    </row>
    <row r="12" spans="1:7" s="94" customFormat="1" ht="18.75" customHeight="1" x14ac:dyDescent="0.2">
      <c r="A12" s="461">
        <v>988</v>
      </c>
      <c r="B12" s="859">
        <v>3.5</v>
      </c>
      <c r="C12" s="463">
        <v>520.79999999999995</v>
      </c>
      <c r="D12" s="463">
        <v>11.8</v>
      </c>
      <c r="E12" s="463">
        <v>22.7</v>
      </c>
      <c r="F12" s="463">
        <v>19.3</v>
      </c>
      <c r="G12" s="464">
        <v>42.7</v>
      </c>
    </row>
    <row r="13" spans="1:7" s="34" customFormat="1" ht="14.25" customHeight="1" x14ac:dyDescent="0.2">
      <c r="A13" s="38"/>
      <c r="B13" s="185"/>
      <c r="C13" s="186"/>
      <c r="D13" s="187"/>
      <c r="E13" s="187"/>
      <c r="F13" s="187" t="s">
        <v>51</v>
      </c>
      <c r="G13" s="188"/>
    </row>
    <row r="14" spans="1:7" s="34" customFormat="1" ht="15.75" customHeight="1" x14ac:dyDescent="0.2">
      <c r="A14" s="964"/>
      <c r="B14" s="964"/>
      <c r="C14" s="189"/>
    </row>
    <row r="15" spans="1:7" s="34" customFormat="1" ht="18.75" customHeight="1" x14ac:dyDescent="0.2">
      <c r="A15" s="959"/>
      <c r="B15" s="959"/>
      <c r="C15" s="176"/>
    </row>
    <row r="16" spans="1:7" s="34" customFormat="1" x14ac:dyDescent="0.2">
      <c r="A16" s="157"/>
      <c r="B16" s="157"/>
      <c r="C16" s="177"/>
    </row>
    <row r="17" spans="2:3" s="34" customFormat="1" x14ac:dyDescent="0.2">
      <c r="B17" s="190"/>
      <c r="C17" s="94"/>
    </row>
    <row r="18" spans="2:3" s="34" customFormat="1" x14ac:dyDescent="0.2">
      <c r="C18" s="94"/>
    </row>
    <row r="19" spans="2:3" s="34" customFormat="1" x14ac:dyDescent="0.2"/>
    <row r="20" spans="2:3" s="34" customFormat="1" x14ac:dyDescent="0.2"/>
    <row r="21" spans="2:3" s="34" customFormat="1" x14ac:dyDescent="0.2"/>
  </sheetData>
  <mergeCells count="14">
    <mergeCell ref="A1:G2"/>
    <mergeCell ref="A3:A4"/>
    <mergeCell ref="B3:B4"/>
    <mergeCell ref="C3:C4"/>
    <mergeCell ref="D3:E3"/>
    <mergeCell ref="F3:G3"/>
    <mergeCell ref="A15:B15"/>
    <mergeCell ref="A14:B14"/>
    <mergeCell ref="A8:G8"/>
    <mergeCell ref="A10:A11"/>
    <mergeCell ref="B10:B11"/>
    <mergeCell ref="C10:C11"/>
    <mergeCell ref="D10:E10"/>
    <mergeCell ref="F10:G10"/>
  </mergeCells>
  <phoneticPr fontId="5" type="noConversion"/>
  <printOptions horizontalCentered="1"/>
  <pageMargins left="0.62992125984251968" right="0.62992125984251968" top="0.74803149606299213" bottom="0.74803149606299213" header="0.31496062992125984" footer="0.31496062992125984"/>
  <pageSetup paperSize="9" firstPageNumber="16" orientation="portrait" useFirstPageNumber="1" r:id="rId1"/>
  <headerFooter alignWithMargins="0">
    <oddHeader xml:space="preserve">&amp;C&amp;"Arial,Обычный"&amp;8Gradul de concentrare a întreprinderilor pe activități economice  
&amp;"Arial,Курсив"Уровень концентрации предприятий по видам деятельности  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49111-8DD1-4EF6-B230-185B5F325BC2}">
  <dimension ref="A1:L22"/>
  <sheetViews>
    <sheetView view="pageBreakPreview" zoomScaleNormal="100" zoomScaleSheetLayoutView="100" workbookViewId="0">
      <selection activeCell="J9" sqref="J9"/>
    </sheetView>
  </sheetViews>
  <sheetFormatPr defaultColWidth="9.140625" defaultRowHeight="12.75" x14ac:dyDescent="0.2"/>
  <cols>
    <col min="1" max="1" width="40" style="668" customWidth="1"/>
    <col min="2" max="2" width="12.140625" style="668" customWidth="1"/>
    <col min="3" max="5" width="13" style="668" customWidth="1"/>
    <col min="6" max="16384" width="9.140625" style="668"/>
  </cols>
  <sheetData>
    <row r="1" spans="1:12" s="684" customFormat="1" ht="35.25" customHeight="1" x14ac:dyDescent="0.3">
      <c r="A1" s="972" t="s">
        <v>428</v>
      </c>
      <c r="B1" s="972"/>
      <c r="C1" s="972"/>
      <c r="D1" s="972"/>
      <c r="E1" s="972"/>
    </row>
    <row r="2" spans="1:12" s="684" customFormat="1" ht="12.75" customHeight="1" x14ac:dyDescent="0.3">
      <c r="A2" s="685"/>
      <c r="B2" s="685"/>
      <c r="C2" s="685"/>
      <c r="D2" s="685"/>
      <c r="E2" s="685"/>
    </row>
    <row r="3" spans="1:12" ht="27.75" customHeight="1" x14ac:dyDescent="0.2">
      <c r="A3" s="966"/>
      <c r="B3" s="968" t="s">
        <v>427</v>
      </c>
      <c r="C3" s="970" t="s">
        <v>548</v>
      </c>
      <c r="D3" s="971"/>
      <c r="E3" s="971"/>
    </row>
    <row r="4" spans="1:12" ht="39" customHeight="1" x14ac:dyDescent="0.2">
      <c r="A4" s="967"/>
      <c r="B4" s="969"/>
      <c r="C4" s="683" t="s">
        <v>426</v>
      </c>
      <c r="D4" s="682" t="s">
        <v>425</v>
      </c>
      <c r="E4" s="681" t="s">
        <v>424</v>
      </c>
    </row>
    <row r="5" spans="1:12" ht="34.5" customHeight="1" x14ac:dyDescent="0.2">
      <c r="A5" s="677" t="s">
        <v>423</v>
      </c>
      <c r="B5" s="679">
        <f>C5+D5+E5</f>
        <v>37060</v>
      </c>
      <c r="C5" s="680">
        <v>31118</v>
      </c>
      <c r="D5" s="678">
        <v>5001</v>
      </c>
      <c r="E5" s="678">
        <v>941</v>
      </c>
    </row>
    <row r="6" spans="1:12" ht="39.75" customHeight="1" x14ac:dyDescent="0.2">
      <c r="A6" s="677" t="s">
        <v>578</v>
      </c>
      <c r="B6" s="754">
        <v>269.55</v>
      </c>
      <c r="C6" s="752">
        <v>77.781999999999996</v>
      </c>
      <c r="D6" s="752">
        <v>97.5</v>
      </c>
      <c r="E6" s="752">
        <v>94.268000000000001</v>
      </c>
      <c r="F6" s="752"/>
      <c r="G6" s="752"/>
      <c r="H6" s="752"/>
      <c r="I6" s="752"/>
      <c r="J6" s="752"/>
      <c r="K6" s="752"/>
      <c r="L6" s="752"/>
    </row>
    <row r="7" spans="1:12" ht="33" customHeight="1" x14ac:dyDescent="0.2">
      <c r="A7" s="677" t="s">
        <v>422</v>
      </c>
      <c r="B7" s="675">
        <f>C7+D7+E7</f>
        <v>249057.8</v>
      </c>
      <c r="C7" s="674">
        <v>55165.7</v>
      </c>
      <c r="D7" s="674">
        <v>87815.1</v>
      </c>
      <c r="E7" s="674">
        <v>106077</v>
      </c>
    </row>
    <row r="8" spans="1:12" ht="31.5" customHeight="1" x14ac:dyDescent="0.2">
      <c r="A8" s="676" t="s">
        <v>421</v>
      </c>
      <c r="B8" s="675">
        <f>B7/B5*1000</f>
        <v>6720.3939557474359</v>
      </c>
      <c r="C8" s="674">
        <f>C7/$C$5*1000</f>
        <v>1772.7906677807057</v>
      </c>
      <c r="D8" s="674">
        <f>D7/D5*1000</f>
        <v>17559.508098380324</v>
      </c>
      <c r="E8" s="674">
        <f>E7/E5*1000</f>
        <v>112727.9489904357</v>
      </c>
    </row>
    <row r="9" spans="1:12" ht="31.5" customHeight="1" x14ac:dyDescent="0.2">
      <c r="A9" s="676" t="s">
        <v>420</v>
      </c>
      <c r="B9" s="675">
        <v>923.97625672416984</v>
      </c>
      <c r="C9" s="674">
        <v>709.23478439741837</v>
      </c>
      <c r="D9" s="674">
        <v>900.66769230769239</v>
      </c>
      <c r="E9" s="674">
        <v>1125.270505367675</v>
      </c>
    </row>
    <row r="10" spans="1:12" ht="32.25" customHeight="1" x14ac:dyDescent="0.2">
      <c r="A10" s="673" t="s">
        <v>419</v>
      </c>
      <c r="B10" s="672">
        <f>C10+D10+E10</f>
        <v>120336.2</v>
      </c>
      <c r="C10" s="671">
        <v>26813.1</v>
      </c>
      <c r="D10" s="671">
        <v>41753.4</v>
      </c>
      <c r="E10" s="671">
        <v>51769.7</v>
      </c>
    </row>
    <row r="11" spans="1:12" x14ac:dyDescent="0.2">
      <c r="A11" s="669"/>
      <c r="B11" s="670"/>
      <c r="C11" s="670"/>
      <c r="D11" s="670"/>
      <c r="E11" s="670"/>
    </row>
    <row r="12" spans="1:12" x14ac:dyDescent="0.2">
      <c r="A12" s="669"/>
      <c r="B12" s="669"/>
      <c r="C12" s="669"/>
      <c r="D12" s="669"/>
      <c r="E12" s="669"/>
    </row>
    <row r="13" spans="1:12" x14ac:dyDescent="0.2">
      <c r="A13" s="669"/>
      <c r="B13" s="669"/>
      <c r="C13" s="669"/>
      <c r="D13" s="669"/>
      <c r="E13" s="669"/>
    </row>
    <row r="14" spans="1:12" x14ac:dyDescent="0.2">
      <c r="A14" s="669"/>
      <c r="B14" s="669"/>
      <c r="C14" s="669"/>
      <c r="D14" s="669"/>
      <c r="E14" s="669"/>
    </row>
    <row r="15" spans="1:12" x14ac:dyDescent="0.2">
      <c r="A15" s="669"/>
      <c r="B15" s="669"/>
      <c r="C15" s="669"/>
      <c r="D15" s="669"/>
      <c r="E15" s="669"/>
    </row>
    <row r="16" spans="1:12" x14ac:dyDescent="0.2">
      <c r="A16" s="669"/>
      <c r="B16" s="669"/>
      <c r="C16" s="669"/>
      <c r="D16" s="669"/>
      <c r="E16" s="669"/>
    </row>
    <row r="17" spans="1:5" x14ac:dyDescent="0.2">
      <c r="A17" s="669"/>
      <c r="B17" s="669"/>
      <c r="C17" s="669"/>
      <c r="D17" s="669"/>
      <c r="E17" s="669"/>
    </row>
    <row r="18" spans="1:5" x14ac:dyDescent="0.2">
      <c r="A18" s="669"/>
      <c r="B18" s="669"/>
      <c r="C18" s="669"/>
      <c r="D18" s="669"/>
      <c r="E18" s="669"/>
    </row>
    <row r="19" spans="1:5" x14ac:dyDescent="0.2">
      <c r="A19" s="669"/>
      <c r="B19" s="669"/>
      <c r="C19" s="669"/>
      <c r="D19" s="669"/>
      <c r="E19" s="669"/>
    </row>
    <row r="20" spans="1:5" x14ac:dyDescent="0.2">
      <c r="A20" s="669"/>
      <c r="B20" s="669"/>
      <c r="C20" s="669"/>
      <c r="D20" s="669"/>
      <c r="E20" s="669"/>
    </row>
    <row r="21" spans="1:5" x14ac:dyDescent="0.2">
      <c r="A21" s="669"/>
      <c r="B21" s="669"/>
      <c r="C21" s="669"/>
      <c r="D21" s="669"/>
      <c r="E21" s="669"/>
    </row>
    <row r="22" spans="1:5" x14ac:dyDescent="0.2">
      <c r="A22" s="669"/>
      <c r="B22" s="669"/>
      <c r="C22" s="669"/>
      <c r="D22" s="669"/>
      <c r="E22" s="669"/>
    </row>
  </sheetData>
  <mergeCells count="4">
    <mergeCell ref="A3:A4"/>
    <mergeCell ref="B3:B4"/>
    <mergeCell ref="C3:E3"/>
    <mergeCell ref="A1:E1"/>
  </mergeCells>
  <pageMargins left="0.62992125984251968" right="0.62992125984251968" top="0.74803149606299213" bottom="0.74803149606299213" header="0.31496062992125984" footer="0.31496062992125984"/>
  <pageSetup paperSize="9" orientation="portrait" r:id="rId1"/>
  <headerFooter alignWithMargins="0">
    <oddHeader>&amp;C&amp;8Activitatea întreprinderilor mici și mijlocii
&amp;"Arial,Курсив"Деятельность малых и средних предприятий</oddHeader>
  </headerFooter>
  <ignoredErrors>
    <ignoredError sqref="C8" 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0CB30-2BB7-4C6C-A5CD-DB293FCB76D5}">
  <dimension ref="A1:F26"/>
  <sheetViews>
    <sheetView view="pageBreakPreview" zoomScaleNormal="100" zoomScaleSheetLayoutView="100" workbookViewId="0">
      <selection activeCell="A8" sqref="A8"/>
    </sheetView>
  </sheetViews>
  <sheetFormatPr defaultColWidth="9.140625" defaultRowHeight="12.75" x14ac:dyDescent="0.2"/>
  <cols>
    <col min="1" max="1" width="34.140625" style="668" customWidth="1"/>
    <col min="2" max="2" width="18.42578125" style="668" customWidth="1"/>
    <col min="3" max="3" width="18.42578125" style="686" customWidth="1"/>
    <col min="4" max="4" width="18.42578125" style="668" customWidth="1"/>
    <col min="5" max="5" width="0.42578125" style="668" customWidth="1"/>
    <col min="6" max="16384" width="9.140625" style="668"/>
  </cols>
  <sheetData>
    <row r="1" spans="1:6" ht="33" customHeight="1" x14ac:dyDescent="0.25">
      <c r="A1" s="973" t="s">
        <v>446</v>
      </c>
      <c r="B1" s="973"/>
      <c r="C1" s="973"/>
      <c r="D1" s="973"/>
      <c r="E1" s="703"/>
    </row>
    <row r="2" spans="1:6" ht="13.5" x14ac:dyDescent="0.25">
      <c r="A2" s="712"/>
      <c r="B2" s="712"/>
      <c r="C2" s="713"/>
      <c r="D2" s="712"/>
      <c r="E2" s="703"/>
    </row>
    <row r="3" spans="1:6" ht="57" customHeight="1" x14ac:dyDescent="0.25">
      <c r="A3" s="711"/>
      <c r="B3" s="710" t="s">
        <v>445</v>
      </c>
      <c r="C3" s="710" t="s">
        <v>444</v>
      </c>
      <c r="D3" s="681" t="s">
        <v>443</v>
      </c>
      <c r="E3" s="703"/>
    </row>
    <row r="4" spans="1:6" ht="19.5" customHeight="1" x14ac:dyDescent="0.3">
      <c r="A4" s="709" t="s">
        <v>442</v>
      </c>
      <c r="B4" s="706">
        <v>332607.59999999998</v>
      </c>
      <c r="C4" s="705">
        <v>249057.8</v>
      </c>
      <c r="D4" s="708">
        <f>C4/B4*100</f>
        <v>74.88036954056372</v>
      </c>
      <c r="E4" s="703"/>
      <c r="F4" s="691"/>
    </row>
    <row r="5" spans="1:6" ht="19.5" customHeight="1" x14ac:dyDescent="0.3">
      <c r="A5" s="707" t="s">
        <v>441</v>
      </c>
      <c r="B5" s="706"/>
      <c r="C5" s="705"/>
      <c r="D5" s="704"/>
      <c r="E5" s="703"/>
      <c r="F5" s="691"/>
    </row>
    <row r="6" spans="1:6" ht="30" customHeight="1" x14ac:dyDescent="0.3">
      <c r="A6" s="700" t="s">
        <v>440</v>
      </c>
      <c r="B6" s="701">
        <v>1131.8</v>
      </c>
      <c r="C6" s="699">
        <v>1131.8</v>
      </c>
      <c r="D6" s="698">
        <f t="shared" ref="D6:D18" si="0">C6/B6*100</f>
        <v>100</v>
      </c>
      <c r="E6" s="697"/>
      <c r="F6" s="691"/>
    </row>
    <row r="7" spans="1:6" ht="32.25" customHeight="1" x14ac:dyDescent="0.3">
      <c r="A7" s="700" t="s">
        <v>439</v>
      </c>
      <c r="B7" s="701">
        <v>57174.5</v>
      </c>
      <c r="C7" s="699">
        <v>33476.699999999997</v>
      </c>
      <c r="D7" s="698">
        <f t="shared" si="0"/>
        <v>58.551801939675897</v>
      </c>
      <c r="E7" s="697"/>
      <c r="F7" s="691"/>
    </row>
    <row r="8" spans="1:6" ht="77.25" customHeight="1" x14ac:dyDescent="0.3">
      <c r="A8" s="700" t="s">
        <v>589</v>
      </c>
      <c r="B8" s="701">
        <v>21608.2</v>
      </c>
      <c r="C8" s="699">
        <v>11148.3</v>
      </c>
      <c r="D8" s="698">
        <f t="shared" si="0"/>
        <v>51.592913801242112</v>
      </c>
      <c r="E8" s="697"/>
      <c r="F8" s="691"/>
    </row>
    <row r="9" spans="1:6" ht="52.5" customHeight="1" x14ac:dyDescent="0.3">
      <c r="A9" s="700" t="s">
        <v>438</v>
      </c>
      <c r="B9" s="701">
        <v>3203</v>
      </c>
      <c r="C9" s="699">
        <v>2416</v>
      </c>
      <c r="D9" s="698">
        <f t="shared" si="0"/>
        <v>75.429285045270049</v>
      </c>
      <c r="E9" s="697"/>
      <c r="F9" s="691"/>
    </row>
    <row r="10" spans="1:6" ht="30" customHeight="1" x14ac:dyDescent="0.3">
      <c r="A10" s="700" t="s">
        <v>437</v>
      </c>
      <c r="B10" s="701">
        <v>23926.400000000001</v>
      </c>
      <c r="C10" s="699">
        <v>21755.4</v>
      </c>
      <c r="D10" s="698">
        <f t="shared" si="0"/>
        <v>90.926340778387043</v>
      </c>
      <c r="E10" s="697"/>
      <c r="F10" s="691"/>
    </row>
    <row r="11" spans="1:6" ht="28.5" customHeight="1" x14ac:dyDescent="0.3">
      <c r="A11" s="700" t="s">
        <v>436</v>
      </c>
      <c r="B11" s="701">
        <v>180433.2</v>
      </c>
      <c r="C11" s="699">
        <v>146338.4</v>
      </c>
      <c r="D11" s="698">
        <f t="shared" si="0"/>
        <v>81.103921007885461</v>
      </c>
      <c r="E11" s="697"/>
      <c r="F11" s="691"/>
    </row>
    <row r="12" spans="1:6" ht="27.75" customHeight="1" x14ac:dyDescent="0.3">
      <c r="A12" s="700" t="s">
        <v>435</v>
      </c>
      <c r="B12" s="701">
        <v>15079</v>
      </c>
      <c r="C12" s="699">
        <v>11317.9</v>
      </c>
      <c r="D12" s="698">
        <f t="shared" si="0"/>
        <v>75.057364546720606</v>
      </c>
      <c r="E12" s="702"/>
      <c r="F12" s="691"/>
    </row>
    <row r="13" spans="1:6" ht="49.5" customHeight="1" x14ac:dyDescent="0.3">
      <c r="A13" s="700" t="s">
        <v>434</v>
      </c>
      <c r="B13" s="701">
        <v>2433.1999999999998</v>
      </c>
      <c r="C13" s="699">
        <v>2087.6999999999998</v>
      </c>
      <c r="D13" s="698">
        <f t="shared" si="0"/>
        <v>85.800591813250037</v>
      </c>
      <c r="E13" s="697"/>
      <c r="F13" s="691"/>
    </row>
    <row r="14" spans="1:6" ht="30.75" customHeight="1" x14ac:dyDescent="0.3">
      <c r="A14" s="700" t="s">
        <v>433</v>
      </c>
      <c r="B14" s="699">
        <v>13587.2</v>
      </c>
      <c r="C14" s="699">
        <v>6438.1</v>
      </c>
      <c r="D14" s="698">
        <f t="shared" si="0"/>
        <v>47.38356688648139</v>
      </c>
      <c r="E14" s="697"/>
      <c r="F14" s="691"/>
    </row>
    <row r="15" spans="1:6" ht="27.75" customHeight="1" x14ac:dyDescent="0.3">
      <c r="A15" s="700" t="s">
        <v>432</v>
      </c>
      <c r="B15" s="699">
        <v>5446.8</v>
      </c>
      <c r="C15" s="699">
        <v>5410.8</v>
      </c>
      <c r="D15" s="698">
        <f t="shared" si="0"/>
        <v>99.339061467283543</v>
      </c>
      <c r="E15" s="697"/>
      <c r="F15" s="691"/>
    </row>
    <row r="16" spans="1:6" ht="48.75" customHeight="1" x14ac:dyDescent="0.3">
      <c r="A16" s="700" t="s">
        <v>431</v>
      </c>
      <c r="B16" s="699">
        <v>4040.6</v>
      </c>
      <c r="C16" s="699">
        <v>4040.6</v>
      </c>
      <c r="D16" s="698">
        <f t="shared" si="0"/>
        <v>100</v>
      </c>
      <c r="E16" s="697"/>
      <c r="F16" s="691"/>
    </row>
    <row r="17" spans="1:6" ht="60.75" customHeight="1" x14ac:dyDescent="0.3">
      <c r="A17" s="700" t="s">
        <v>430</v>
      </c>
      <c r="B17" s="699">
        <v>4022.9</v>
      </c>
      <c r="C17" s="699">
        <v>2975.3</v>
      </c>
      <c r="D17" s="698">
        <f t="shared" si="0"/>
        <v>73.959084242710489</v>
      </c>
      <c r="E17" s="697"/>
      <c r="F17" s="691"/>
    </row>
    <row r="18" spans="1:6" ht="24.75" customHeight="1" x14ac:dyDescent="0.3">
      <c r="A18" s="696" t="s">
        <v>429</v>
      </c>
      <c r="B18" s="695">
        <v>520.79999999999995</v>
      </c>
      <c r="C18" s="694">
        <v>520.79999999999995</v>
      </c>
      <c r="D18" s="693">
        <f t="shared" si="0"/>
        <v>100</v>
      </c>
      <c r="E18" s="692"/>
      <c r="F18" s="691"/>
    </row>
    <row r="19" spans="1:6" ht="15" customHeight="1" x14ac:dyDescent="0.2">
      <c r="A19" s="690"/>
      <c r="B19" s="689"/>
      <c r="C19" s="688"/>
      <c r="D19" s="669"/>
    </row>
    <row r="20" spans="1:6" x14ac:dyDescent="0.2">
      <c r="C20" s="668"/>
    </row>
    <row r="21" spans="1:6" x14ac:dyDescent="0.2">
      <c r="B21" s="687"/>
      <c r="C21" s="687"/>
      <c r="D21" s="687"/>
    </row>
    <row r="22" spans="1:6" x14ac:dyDescent="0.2">
      <c r="C22" s="668"/>
    </row>
    <row r="23" spans="1:6" x14ac:dyDescent="0.2">
      <c r="C23" s="668"/>
    </row>
    <row r="24" spans="1:6" x14ac:dyDescent="0.2">
      <c r="C24" s="668"/>
    </row>
    <row r="25" spans="1:6" x14ac:dyDescent="0.2">
      <c r="C25" s="668"/>
    </row>
    <row r="26" spans="1:6" x14ac:dyDescent="0.2">
      <c r="C26" s="668"/>
    </row>
  </sheetData>
  <mergeCells count="1">
    <mergeCell ref="A1:D1"/>
  </mergeCells>
  <pageMargins left="0.62992125984251968" right="0.62992125984251968" top="0.74803149606299213" bottom="0.74803149606299213" header="0.31496062992125984" footer="0.31496062992125984"/>
  <pageSetup paperSize="9" orientation="portrait" r:id="rId1"/>
  <headerFooter alignWithMargins="0">
    <oddHeader>&amp;C&amp;8Activitatea întreprinderilor mici și mijlocii
&amp;"Arial,курсив"Деятельность малых и средних предприятий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37976-E790-4B83-A633-5D3BE82A1A48}">
  <dimension ref="A1:F21"/>
  <sheetViews>
    <sheetView view="pageBreakPreview" zoomScaleNormal="100" zoomScaleSheetLayoutView="100" workbookViewId="0">
      <selection activeCell="A8" sqref="A8"/>
    </sheetView>
  </sheetViews>
  <sheetFormatPr defaultColWidth="9.140625" defaultRowHeight="12.75" x14ac:dyDescent="0.2"/>
  <cols>
    <col min="1" max="1" width="41.42578125" style="669" customWidth="1"/>
    <col min="2" max="4" width="16.140625" style="669" customWidth="1"/>
    <col min="5" max="5" width="2.5703125" style="668" customWidth="1"/>
    <col min="6" max="16384" width="9.140625" style="668"/>
  </cols>
  <sheetData>
    <row r="1" spans="1:6" ht="30" customHeight="1" x14ac:dyDescent="0.2">
      <c r="A1" s="972" t="s">
        <v>461</v>
      </c>
      <c r="B1" s="974"/>
      <c r="C1" s="974"/>
      <c r="D1" s="974"/>
    </row>
    <row r="2" spans="1:6" x14ac:dyDescent="0.2">
      <c r="A2" s="727"/>
      <c r="B2" s="712"/>
      <c r="C2" s="712"/>
      <c r="D2" s="726" t="s">
        <v>213</v>
      </c>
    </row>
    <row r="3" spans="1:6" ht="84.75" customHeight="1" x14ac:dyDescent="0.2">
      <c r="A3" s="725"/>
      <c r="B3" s="724" t="s">
        <v>460</v>
      </c>
      <c r="C3" s="710" t="s">
        <v>459</v>
      </c>
      <c r="D3" s="681" t="s">
        <v>458</v>
      </c>
    </row>
    <row r="4" spans="1:6" x14ac:dyDescent="0.2">
      <c r="A4" s="723" t="s">
        <v>457</v>
      </c>
      <c r="B4" s="722">
        <v>100</v>
      </c>
      <c r="C4" s="722">
        <v>100</v>
      </c>
      <c r="D4" s="722">
        <v>100</v>
      </c>
    </row>
    <row r="5" spans="1:6" x14ac:dyDescent="0.2">
      <c r="A5" s="707" t="s">
        <v>441</v>
      </c>
      <c r="B5" s="719"/>
      <c r="C5" s="719"/>
      <c r="D5" s="719"/>
    </row>
    <row r="6" spans="1:6" ht="26.25" customHeight="1" x14ac:dyDescent="0.2">
      <c r="A6" s="721" t="s">
        <v>440</v>
      </c>
      <c r="B6" s="720">
        <v>0.3</v>
      </c>
      <c r="C6" s="719">
        <v>0.8</v>
      </c>
      <c r="D6" s="719">
        <v>0.5</v>
      </c>
      <c r="F6" s="715"/>
    </row>
    <row r="7" spans="1:6" ht="26.25" customHeight="1" x14ac:dyDescent="0.2">
      <c r="A7" s="721" t="s">
        <v>456</v>
      </c>
      <c r="B7" s="720">
        <v>10.1</v>
      </c>
      <c r="C7" s="719">
        <v>21.2</v>
      </c>
      <c r="D7" s="719">
        <v>13.4</v>
      </c>
    </row>
    <row r="8" spans="1:6" ht="61.5" customHeight="1" x14ac:dyDescent="0.2">
      <c r="A8" s="721" t="s">
        <v>588</v>
      </c>
      <c r="B8" s="720">
        <v>0.1</v>
      </c>
      <c r="C8" s="719">
        <v>0.6</v>
      </c>
      <c r="D8" s="719">
        <v>4.5</v>
      </c>
    </row>
    <row r="9" spans="1:6" ht="50.25" customHeight="1" x14ac:dyDescent="0.2">
      <c r="A9" s="721" t="s">
        <v>438</v>
      </c>
      <c r="B9" s="720">
        <v>1.2</v>
      </c>
      <c r="C9" s="719">
        <v>2.2799999999999998</v>
      </c>
      <c r="D9" s="719">
        <v>1</v>
      </c>
    </row>
    <row r="10" spans="1:6" ht="24.75" customHeight="1" x14ac:dyDescent="0.2">
      <c r="A10" s="721" t="s">
        <v>455</v>
      </c>
      <c r="B10" s="720">
        <v>7</v>
      </c>
      <c r="C10" s="719">
        <v>10.5</v>
      </c>
      <c r="D10" s="719">
        <v>8.6999999999999993</v>
      </c>
    </row>
    <row r="11" spans="1:6" ht="26.25" customHeight="1" x14ac:dyDescent="0.2">
      <c r="A11" s="721" t="s">
        <v>454</v>
      </c>
      <c r="B11" s="720">
        <v>42.2</v>
      </c>
      <c r="C11" s="719">
        <v>33.9</v>
      </c>
      <c r="D11" s="719">
        <v>58.8</v>
      </c>
    </row>
    <row r="12" spans="1:6" ht="27" customHeight="1" x14ac:dyDescent="0.2">
      <c r="A12" s="721" t="s">
        <v>453</v>
      </c>
      <c r="B12" s="720">
        <v>6.6</v>
      </c>
      <c r="C12" s="719">
        <v>8.3000000000000007</v>
      </c>
      <c r="D12" s="719">
        <v>4.5</v>
      </c>
    </row>
    <row r="13" spans="1:6" ht="39" customHeight="1" x14ac:dyDescent="0.2">
      <c r="A13" s="721" t="s">
        <v>452</v>
      </c>
      <c r="B13" s="720">
        <v>4</v>
      </c>
      <c r="C13" s="719">
        <v>4.2</v>
      </c>
      <c r="D13" s="719">
        <v>0.8</v>
      </c>
    </row>
    <row r="14" spans="1:6" ht="26.25" customHeight="1" x14ac:dyDescent="0.2">
      <c r="A14" s="721" t="s">
        <v>451</v>
      </c>
      <c r="B14" s="720">
        <v>4.8</v>
      </c>
      <c r="C14" s="719">
        <v>4.9000000000000004</v>
      </c>
      <c r="D14" s="719">
        <v>2.6</v>
      </c>
    </row>
    <row r="15" spans="1:6" ht="25.5" customHeight="1" x14ac:dyDescent="0.2">
      <c r="A15" s="721" t="s">
        <v>450</v>
      </c>
      <c r="B15" s="720">
        <v>7.8</v>
      </c>
      <c r="C15" s="719">
        <v>4.7</v>
      </c>
      <c r="D15" s="719">
        <v>2.2000000000000002</v>
      </c>
    </row>
    <row r="16" spans="1:6" ht="39" customHeight="1" x14ac:dyDescent="0.2">
      <c r="A16" s="721" t="s">
        <v>449</v>
      </c>
      <c r="B16" s="720">
        <v>9.4</v>
      </c>
      <c r="C16" s="719">
        <v>4.0999999999999996</v>
      </c>
      <c r="D16" s="719">
        <v>1.6</v>
      </c>
    </row>
    <row r="17" spans="1:6" ht="39.75" customHeight="1" x14ac:dyDescent="0.2">
      <c r="A17" s="721" t="s">
        <v>448</v>
      </c>
      <c r="B17" s="720">
        <v>3.8</v>
      </c>
      <c r="C17" s="719">
        <v>3.2</v>
      </c>
      <c r="D17" s="719">
        <v>1.2</v>
      </c>
    </row>
    <row r="18" spans="1:6" ht="24.75" customHeight="1" x14ac:dyDescent="0.2">
      <c r="A18" s="718" t="s">
        <v>447</v>
      </c>
      <c r="B18" s="717">
        <v>2.7</v>
      </c>
      <c r="C18" s="716">
        <v>1.3</v>
      </c>
      <c r="D18" s="716">
        <v>0.2</v>
      </c>
      <c r="F18" s="715"/>
    </row>
    <row r="19" spans="1:6" ht="16.5" customHeight="1" x14ac:dyDescent="0.2">
      <c r="B19" s="714"/>
      <c r="C19" s="714"/>
      <c r="D19" s="714"/>
    </row>
    <row r="20" spans="1:6" ht="16.5" customHeight="1" x14ac:dyDescent="0.2"/>
    <row r="21" spans="1:6" ht="16.5" customHeight="1" x14ac:dyDescent="0.2"/>
  </sheetData>
  <mergeCells count="1">
    <mergeCell ref="A1:D1"/>
  </mergeCells>
  <pageMargins left="0.62992125984251968" right="0.62992125984251968" top="0.74803149606299213" bottom="0.74803149606299213" header="0.31496062992125984" footer="0.31496062992125984"/>
  <pageSetup paperSize="9" orientation="portrait" r:id="rId1"/>
  <headerFooter alignWithMargins="0">
    <oddHeader>&amp;C&amp;8Activitatea întreprinderilor mici și mijlocii
&amp;"Arial,Курсив"Деятельность малых и средних предприятий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BC0F0-393E-448E-BB4F-7B766B61D9FA}">
  <dimension ref="A1:G30"/>
  <sheetViews>
    <sheetView view="pageBreakPreview" zoomScaleNormal="100" zoomScaleSheetLayoutView="100" workbookViewId="0">
      <selection activeCell="A9" sqref="A9"/>
    </sheetView>
  </sheetViews>
  <sheetFormatPr defaultColWidth="9.140625" defaultRowHeight="12.75" x14ac:dyDescent="0.2"/>
  <cols>
    <col min="1" max="1" width="36.5703125" style="668" customWidth="1"/>
    <col min="2" max="5" width="13.28515625" style="668" customWidth="1"/>
    <col min="6" max="6" width="19" style="668" customWidth="1"/>
    <col min="7" max="16384" width="9.140625" style="668"/>
  </cols>
  <sheetData>
    <row r="1" spans="1:7" s="684" customFormat="1" ht="31.5" customHeight="1" x14ac:dyDescent="0.3">
      <c r="A1" s="979" t="s">
        <v>475</v>
      </c>
      <c r="B1" s="980"/>
      <c r="C1" s="980"/>
      <c r="D1" s="980"/>
      <c r="E1" s="980"/>
      <c r="F1" s="746"/>
    </row>
    <row r="2" spans="1:7" ht="21.75" customHeight="1" x14ac:dyDescent="0.2">
      <c r="A2" s="745"/>
      <c r="B2" s="744"/>
      <c r="C2" s="744"/>
      <c r="D2" s="982" t="s">
        <v>474</v>
      </c>
      <c r="E2" s="982"/>
      <c r="F2" s="740"/>
    </row>
    <row r="3" spans="1:7" ht="27.75" customHeight="1" x14ac:dyDescent="0.2">
      <c r="A3" s="975"/>
      <c r="B3" s="977" t="s">
        <v>473</v>
      </c>
      <c r="C3" s="970" t="s">
        <v>472</v>
      </c>
      <c r="D3" s="981"/>
      <c r="E3" s="981"/>
      <c r="F3" s="743"/>
      <c r="G3" s="743"/>
    </row>
    <row r="4" spans="1:7" ht="67.5" x14ac:dyDescent="0.2">
      <c r="A4" s="976"/>
      <c r="B4" s="978"/>
      <c r="C4" s="742" t="s">
        <v>471</v>
      </c>
      <c r="D4" s="741" t="s">
        <v>470</v>
      </c>
      <c r="E4" s="681" t="s">
        <v>469</v>
      </c>
      <c r="F4" s="740"/>
    </row>
    <row r="5" spans="1:7" x14ac:dyDescent="0.2">
      <c r="A5" s="739" t="s">
        <v>468</v>
      </c>
      <c r="B5" s="738">
        <f>B7+B8+B9+B10+B11+B12+B13+B14+B15+B16+B17+B18+B19</f>
        <v>249057.8</v>
      </c>
      <c r="C5" s="737">
        <f>C7+C8+C9+C10+C11+C12+C13+C14+C15+C16+C17+C18+C19</f>
        <v>55165.700000000004</v>
      </c>
      <c r="D5" s="737">
        <f>D7+D8+D9+D10+D11+D12+D13+D14+D15+D16+D17+D18+D19</f>
        <v>87815.099999999991</v>
      </c>
      <c r="E5" s="737">
        <f>E7+E8+E9+E10+E11+E12+E13+E14+E15+E16+E17+E18+E19</f>
        <v>106077.00000000001</v>
      </c>
      <c r="F5" s="736"/>
    </row>
    <row r="6" spans="1:7" ht="13.5" x14ac:dyDescent="0.25">
      <c r="A6" s="735" t="s">
        <v>441</v>
      </c>
      <c r="B6" s="734"/>
      <c r="C6" s="699"/>
      <c r="D6" s="699"/>
      <c r="E6" s="699"/>
      <c r="F6" s="731"/>
    </row>
    <row r="7" spans="1:7" ht="26.25" customHeight="1" x14ac:dyDescent="0.25">
      <c r="A7" s="721" t="s">
        <v>440</v>
      </c>
      <c r="B7" s="733">
        <v>1131.8</v>
      </c>
      <c r="C7" s="699">
        <v>105.7</v>
      </c>
      <c r="D7" s="699">
        <v>413.8</v>
      </c>
      <c r="E7" s="699">
        <v>612.29999999999995</v>
      </c>
      <c r="F7" s="731"/>
    </row>
    <row r="8" spans="1:7" ht="26.25" customHeight="1" x14ac:dyDescent="0.25">
      <c r="A8" s="721" t="s">
        <v>467</v>
      </c>
      <c r="B8" s="733">
        <v>33476.699999999997</v>
      </c>
      <c r="C8" s="699">
        <v>2470.4</v>
      </c>
      <c r="D8" s="699">
        <v>10861.6</v>
      </c>
      <c r="E8" s="699">
        <v>20144.7</v>
      </c>
      <c r="F8" s="731"/>
    </row>
    <row r="9" spans="1:7" ht="63.75" customHeight="1" x14ac:dyDescent="0.25">
      <c r="A9" s="721" t="s">
        <v>587</v>
      </c>
      <c r="B9" s="733">
        <v>11148.3</v>
      </c>
      <c r="C9" s="699">
        <v>486.8</v>
      </c>
      <c r="D9" s="699">
        <v>4095.2</v>
      </c>
      <c r="E9" s="699">
        <v>6566.3</v>
      </c>
      <c r="F9" s="731"/>
    </row>
    <row r="10" spans="1:7" ht="48.75" customHeight="1" x14ac:dyDescent="0.25">
      <c r="A10" s="721" t="s">
        <v>438</v>
      </c>
      <c r="B10" s="733">
        <v>2416</v>
      </c>
      <c r="C10" s="699">
        <v>281.39999999999998</v>
      </c>
      <c r="D10" s="699">
        <v>327.10000000000002</v>
      </c>
      <c r="E10" s="699">
        <v>1807.5</v>
      </c>
      <c r="F10" s="731"/>
    </row>
    <row r="11" spans="1:7" ht="26.25" customHeight="1" x14ac:dyDescent="0.25">
      <c r="A11" s="721" t="s">
        <v>466</v>
      </c>
      <c r="B11" s="733">
        <v>21755.4</v>
      </c>
      <c r="C11" s="699">
        <v>3863.9</v>
      </c>
      <c r="D11" s="699">
        <v>8313.9</v>
      </c>
      <c r="E11" s="699">
        <v>9577.6</v>
      </c>
      <c r="F11" s="731"/>
    </row>
    <row r="12" spans="1:7" ht="27.75" customHeight="1" x14ac:dyDescent="0.25">
      <c r="A12" s="721" t="s">
        <v>465</v>
      </c>
      <c r="B12" s="733">
        <v>146338.4</v>
      </c>
      <c r="C12" s="699">
        <v>35860.9</v>
      </c>
      <c r="D12" s="699">
        <v>51761.2</v>
      </c>
      <c r="E12" s="699">
        <v>58716.3</v>
      </c>
      <c r="F12" s="731"/>
    </row>
    <row r="13" spans="1:7" ht="27" customHeight="1" x14ac:dyDescent="0.25">
      <c r="A13" s="721" t="s">
        <v>435</v>
      </c>
      <c r="B13" s="733">
        <v>11317.9</v>
      </c>
      <c r="C13" s="699">
        <v>3712</v>
      </c>
      <c r="D13" s="699">
        <v>4547.3999999999996</v>
      </c>
      <c r="E13" s="699">
        <v>3058.5</v>
      </c>
      <c r="F13" s="731"/>
    </row>
    <row r="14" spans="1:7" ht="39.75" customHeight="1" x14ac:dyDescent="0.25">
      <c r="A14" s="721" t="s">
        <v>452</v>
      </c>
      <c r="B14" s="733">
        <v>2087.6999999999998</v>
      </c>
      <c r="C14" s="699">
        <v>394.7</v>
      </c>
      <c r="D14" s="699">
        <v>1029.7</v>
      </c>
      <c r="E14" s="699">
        <v>663.3</v>
      </c>
      <c r="F14" s="731"/>
    </row>
    <row r="15" spans="1:7" ht="26.25" customHeight="1" x14ac:dyDescent="0.25">
      <c r="A15" s="721" t="s">
        <v>433</v>
      </c>
      <c r="B15" s="733">
        <v>6438.1</v>
      </c>
      <c r="C15" s="699">
        <v>1624.3</v>
      </c>
      <c r="D15" s="699">
        <v>2074.8000000000002</v>
      </c>
      <c r="E15" s="699">
        <v>2739</v>
      </c>
      <c r="F15" s="731"/>
    </row>
    <row r="16" spans="1:7" ht="22.5" x14ac:dyDescent="0.25">
      <c r="A16" s="721" t="s">
        <v>464</v>
      </c>
      <c r="B16" s="733">
        <v>5410.8</v>
      </c>
      <c r="C16" s="699">
        <v>2796.4</v>
      </c>
      <c r="D16" s="699">
        <v>2046.5</v>
      </c>
      <c r="E16" s="699">
        <v>567.9</v>
      </c>
      <c r="F16" s="731"/>
    </row>
    <row r="17" spans="1:6" ht="36" customHeight="1" x14ac:dyDescent="0.25">
      <c r="A17" s="721" t="s">
        <v>463</v>
      </c>
      <c r="B17" s="733">
        <v>4040.6</v>
      </c>
      <c r="C17" s="699">
        <v>2130</v>
      </c>
      <c r="D17" s="699">
        <v>1307.8</v>
      </c>
      <c r="E17" s="699">
        <v>602.79999999999995</v>
      </c>
      <c r="F17" s="731"/>
    </row>
    <row r="18" spans="1:6" ht="48.75" customHeight="1" x14ac:dyDescent="0.25">
      <c r="A18" s="721" t="s">
        <v>462</v>
      </c>
      <c r="B18" s="733">
        <v>2975.3</v>
      </c>
      <c r="C18" s="699">
        <v>1144.2</v>
      </c>
      <c r="D18" s="699">
        <v>880.8</v>
      </c>
      <c r="E18" s="699">
        <v>950.3</v>
      </c>
      <c r="F18" s="731"/>
    </row>
    <row r="19" spans="1:6" ht="28.5" customHeight="1" x14ac:dyDescent="0.25">
      <c r="A19" s="718" t="s">
        <v>429</v>
      </c>
      <c r="B19" s="732">
        <v>520.79999999999995</v>
      </c>
      <c r="C19" s="694">
        <v>295</v>
      </c>
      <c r="D19" s="694">
        <v>155.30000000000001</v>
      </c>
      <c r="E19" s="694">
        <v>70.5</v>
      </c>
      <c r="F19" s="731"/>
    </row>
    <row r="20" spans="1:6" ht="13.5" x14ac:dyDescent="0.25">
      <c r="A20" s="730"/>
      <c r="B20" s="729"/>
      <c r="C20" s="729"/>
      <c r="D20" s="729"/>
      <c r="E20" s="728"/>
    </row>
    <row r="21" spans="1:6" ht="13.5" x14ac:dyDescent="0.25">
      <c r="A21" s="703"/>
      <c r="B21" s="703"/>
      <c r="C21" s="703"/>
      <c r="D21" s="703"/>
      <c r="E21" s="703"/>
    </row>
    <row r="22" spans="1:6" ht="13.5" x14ac:dyDescent="0.25">
      <c r="A22" s="703"/>
      <c r="B22" s="703"/>
      <c r="C22" s="703"/>
      <c r="D22" s="703"/>
      <c r="E22" s="703"/>
    </row>
    <row r="23" spans="1:6" ht="13.5" x14ac:dyDescent="0.25">
      <c r="A23" s="703"/>
      <c r="B23" s="703"/>
      <c r="C23" s="703"/>
      <c r="D23" s="703"/>
      <c r="E23" s="703"/>
    </row>
    <row r="24" spans="1:6" ht="13.5" x14ac:dyDescent="0.25">
      <c r="A24" s="703"/>
      <c r="B24" s="703"/>
      <c r="C24" s="703"/>
      <c r="D24" s="703"/>
      <c r="E24" s="703"/>
    </row>
    <row r="25" spans="1:6" ht="13.5" x14ac:dyDescent="0.25">
      <c r="A25" s="703"/>
      <c r="B25" s="703"/>
      <c r="C25" s="703"/>
      <c r="D25" s="703"/>
      <c r="E25" s="703"/>
    </row>
    <row r="26" spans="1:6" ht="13.5" x14ac:dyDescent="0.25">
      <c r="A26" s="703"/>
      <c r="B26" s="703"/>
      <c r="C26" s="703"/>
      <c r="D26" s="703"/>
      <c r="E26" s="703"/>
    </row>
    <row r="27" spans="1:6" ht="13.5" x14ac:dyDescent="0.25">
      <c r="A27" s="703"/>
      <c r="B27" s="703"/>
      <c r="C27" s="703"/>
      <c r="D27" s="703"/>
      <c r="E27" s="703"/>
    </row>
    <row r="28" spans="1:6" ht="13.5" x14ac:dyDescent="0.25">
      <c r="A28" s="703"/>
      <c r="B28" s="703"/>
      <c r="C28" s="703"/>
      <c r="D28" s="703"/>
      <c r="E28" s="703"/>
    </row>
    <row r="29" spans="1:6" ht="13.5" x14ac:dyDescent="0.25">
      <c r="A29" s="703"/>
      <c r="B29" s="703"/>
      <c r="C29" s="703"/>
      <c r="D29" s="703"/>
      <c r="E29" s="703"/>
    </row>
    <row r="30" spans="1:6" ht="13.5" x14ac:dyDescent="0.25">
      <c r="A30" s="703"/>
      <c r="B30" s="703"/>
      <c r="C30" s="703"/>
      <c r="D30" s="703"/>
      <c r="E30" s="703"/>
    </row>
  </sheetData>
  <mergeCells count="5">
    <mergeCell ref="A3:A4"/>
    <mergeCell ref="B3:B4"/>
    <mergeCell ref="A1:E1"/>
    <mergeCell ref="C3:E3"/>
    <mergeCell ref="D2:E2"/>
  </mergeCells>
  <pageMargins left="0.62992125984251968" right="0.62992125984251968" top="0.74803149606299213" bottom="0.74803149606299213" header="0.31496062992125984" footer="0.31496062992125984"/>
  <pageSetup paperSize="9" orientation="portrait" r:id="rId1"/>
  <headerFooter alignWithMargins="0">
    <oddHeader>&amp;C&amp;8Activitatea întreprinderilor mici și mijlocii
&amp;"Arial,Курсив"Деятельность малых и средних предприятий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99049-88C2-4500-861B-706032675576}">
  <dimension ref="A1:D20"/>
  <sheetViews>
    <sheetView tabSelected="1" view="pageBreakPreview" zoomScale="106" zoomScaleNormal="100" zoomScaleSheetLayoutView="106" zoomScalePageLayoutView="98" workbookViewId="0">
      <selection activeCell="F6" sqref="F6"/>
    </sheetView>
  </sheetViews>
  <sheetFormatPr defaultRowHeight="12.75" x14ac:dyDescent="0.2"/>
  <cols>
    <col min="1" max="1" width="35.42578125" style="747" customWidth="1"/>
    <col min="2" max="4" width="16" style="747" customWidth="1"/>
    <col min="5" max="16384" width="9.140625" style="747"/>
  </cols>
  <sheetData>
    <row r="1" spans="1:4" ht="34.5" customHeight="1" x14ac:dyDescent="0.2">
      <c r="A1" s="983" t="s">
        <v>478</v>
      </c>
      <c r="B1" s="984"/>
      <c r="C1" s="984"/>
      <c r="D1" s="984"/>
    </row>
    <row r="2" spans="1:4" ht="72.75" customHeight="1" x14ac:dyDescent="0.2">
      <c r="A2" s="756"/>
      <c r="B2" s="710" t="s">
        <v>477</v>
      </c>
      <c r="C2" s="710" t="s">
        <v>579</v>
      </c>
      <c r="D2" s="742" t="s">
        <v>476</v>
      </c>
    </row>
    <row r="3" spans="1:4" ht="17.25" customHeight="1" x14ac:dyDescent="0.2">
      <c r="A3" s="739" t="s">
        <v>468</v>
      </c>
      <c r="B3" s="738">
        <v>249057.8</v>
      </c>
      <c r="C3" s="675">
        <v>269.55</v>
      </c>
      <c r="D3" s="754">
        <v>923.97625672416984</v>
      </c>
    </row>
    <row r="4" spans="1:4" ht="12" customHeight="1" x14ac:dyDescent="0.2">
      <c r="A4" s="707" t="s">
        <v>441</v>
      </c>
      <c r="B4" s="699"/>
      <c r="C4" s="675"/>
      <c r="D4" s="754"/>
    </row>
    <row r="5" spans="1:4" ht="27" customHeight="1" x14ac:dyDescent="0.2">
      <c r="A5" s="721" t="s">
        <v>440</v>
      </c>
      <c r="B5" s="733">
        <v>1131.8</v>
      </c>
      <c r="C5" s="674">
        <v>2.2690000000000001</v>
      </c>
      <c r="D5" s="719">
        <v>498.81004847950641</v>
      </c>
    </row>
    <row r="6" spans="1:4" ht="23.25" customHeight="1" x14ac:dyDescent="0.2">
      <c r="A6" s="721" t="s">
        <v>467</v>
      </c>
      <c r="B6" s="733">
        <v>33476.699999999997</v>
      </c>
      <c r="C6" s="674">
        <v>57.234999999999999</v>
      </c>
      <c r="D6" s="752">
        <v>584.899100200926</v>
      </c>
    </row>
    <row r="7" spans="1:4" ht="58.5" customHeight="1" x14ac:dyDescent="0.2">
      <c r="A7" s="721" t="s">
        <v>599</v>
      </c>
      <c r="B7" s="733">
        <v>11148.3</v>
      </c>
      <c r="C7" s="674">
        <v>1.6619999999999999</v>
      </c>
      <c r="D7" s="752">
        <v>6707.7617328519846</v>
      </c>
    </row>
    <row r="8" spans="1:4" ht="45.75" customHeight="1" x14ac:dyDescent="0.2">
      <c r="A8" s="721" t="s">
        <v>438</v>
      </c>
      <c r="B8" s="733">
        <v>2416</v>
      </c>
      <c r="C8" s="674">
        <v>6.1340000000000003</v>
      </c>
      <c r="D8" s="752">
        <v>393.87023149657648</v>
      </c>
    </row>
    <row r="9" spans="1:4" ht="22.5" customHeight="1" x14ac:dyDescent="0.2">
      <c r="A9" s="721" t="s">
        <v>466</v>
      </c>
      <c r="B9" s="733">
        <v>21755.4</v>
      </c>
      <c r="C9" s="674">
        <v>28.274000000000001</v>
      </c>
      <c r="D9" s="752">
        <v>769.44896371224445</v>
      </c>
    </row>
    <row r="10" spans="1:4" ht="23.25" customHeight="1" x14ac:dyDescent="0.2">
      <c r="A10" s="721" t="s">
        <v>465</v>
      </c>
      <c r="B10" s="733">
        <v>146338.4</v>
      </c>
      <c r="C10" s="674">
        <v>91.445999999999998</v>
      </c>
      <c r="D10" s="752">
        <v>1600.2711983028234</v>
      </c>
    </row>
    <row r="11" spans="1:4" ht="24.75" customHeight="1" x14ac:dyDescent="0.2">
      <c r="A11" s="721" t="s">
        <v>435</v>
      </c>
      <c r="B11" s="733">
        <v>11317.9</v>
      </c>
      <c r="C11" s="674">
        <v>22.314</v>
      </c>
      <c r="D11" s="752">
        <v>507.21071972752532</v>
      </c>
    </row>
    <row r="12" spans="1:4" ht="36.75" customHeight="1" x14ac:dyDescent="0.2">
      <c r="A12" s="721" t="s">
        <v>452</v>
      </c>
      <c r="B12" s="733">
        <v>2087.6999999999998</v>
      </c>
      <c r="C12" s="674">
        <v>11.189</v>
      </c>
      <c r="D12" s="752">
        <v>186.58503887746895</v>
      </c>
    </row>
    <row r="13" spans="1:4" ht="26.25" customHeight="1" x14ac:dyDescent="0.2">
      <c r="A13" s="721" t="s">
        <v>433</v>
      </c>
      <c r="B13" s="733">
        <v>6438.1</v>
      </c>
      <c r="C13" s="674">
        <v>13.167</v>
      </c>
      <c r="D13" s="752">
        <v>488.95724158882058</v>
      </c>
    </row>
    <row r="14" spans="1:4" ht="25.5" customHeight="1" x14ac:dyDescent="0.2">
      <c r="A14" s="721" t="s">
        <v>464</v>
      </c>
      <c r="B14" s="733">
        <v>5410.8</v>
      </c>
      <c r="C14" s="674">
        <v>12.707000000000001</v>
      </c>
      <c r="D14" s="752">
        <v>425.81254426693948</v>
      </c>
    </row>
    <row r="15" spans="1:4" ht="36.75" customHeight="1" x14ac:dyDescent="0.2">
      <c r="A15" s="721" t="s">
        <v>463</v>
      </c>
      <c r="B15" s="733">
        <v>4040.6</v>
      </c>
      <c r="C15" s="674">
        <v>11.048</v>
      </c>
      <c r="D15" s="752">
        <v>365.73135409123825</v>
      </c>
    </row>
    <row r="16" spans="1:4" ht="45" x14ac:dyDescent="0.2">
      <c r="A16" s="721" t="s">
        <v>462</v>
      </c>
      <c r="B16" s="733">
        <v>2975.3</v>
      </c>
      <c r="C16" s="674">
        <v>8.6120000000000001</v>
      </c>
      <c r="D16" s="752">
        <v>345.48304691128664</v>
      </c>
    </row>
    <row r="17" spans="1:4" ht="22.5" x14ac:dyDescent="0.2">
      <c r="A17" s="718" t="s">
        <v>429</v>
      </c>
      <c r="B17" s="732">
        <v>520.79999999999995</v>
      </c>
      <c r="C17" s="674">
        <v>3.4929999999999999</v>
      </c>
      <c r="D17" s="750">
        <v>149.09819639278558</v>
      </c>
    </row>
    <row r="18" spans="1:4" x14ac:dyDescent="0.2">
      <c r="A18" s="748"/>
      <c r="B18" s="749"/>
      <c r="C18" s="748"/>
      <c r="D18" s="748"/>
    </row>
    <row r="19" spans="1:4" x14ac:dyDescent="0.2">
      <c r="A19" s="669"/>
    </row>
    <row r="20" spans="1:4" x14ac:dyDescent="0.2">
      <c r="A20" s="669"/>
    </row>
  </sheetData>
  <mergeCells count="1">
    <mergeCell ref="A1:D1"/>
  </mergeCells>
  <pageMargins left="0.62992125984251968" right="1.3605442176870748" top="0.74803149606299213" bottom="0.74803149606299213" header="0.31496062992125984" footer="0.31496062992125984"/>
  <pageSetup orientation="portrait" r:id="rId1"/>
  <headerFooter alignWithMargins="0">
    <oddHeader>&amp;C&amp;8Activitatea întreprinderilor mici și mijlocii
&amp;"Arial,Курсив"Деятельность малых и средних предприятий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AAC05-D087-4CDB-96F6-C7B95FF7BACA}">
  <dimension ref="A1:I341"/>
  <sheetViews>
    <sheetView view="pageBreakPreview" zoomScaleNormal="100" zoomScaleSheetLayoutView="100" zoomScalePageLayoutView="106" workbookViewId="0">
      <selection activeCell="E6" sqref="E6"/>
    </sheetView>
  </sheetViews>
  <sheetFormatPr defaultColWidth="9.140625" defaultRowHeight="12.75" x14ac:dyDescent="0.2"/>
  <cols>
    <col min="1" max="1" width="34.140625" style="668" customWidth="1"/>
    <col min="2" max="5" width="13" style="668" customWidth="1"/>
    <col min="6" max="6" width="0.7109375" style="668" customWidth="1"/>
    <col min="7" max="7" width="11.42578125" style="668" bestFit="1" customWidth="1"/>
    <col min="8" max="16384" width="9.140625" style="668"/>
  </cols>
  <sheetData>
    <row r="1" spans="1:9" s="684" customFormat="1" ht="30" customHeight="1" x14ac:dyDescent="0.3">
      <c r="A1" s="979" t="s">
        <v>492</v>
      </c>
      <c r="B1" s="980"/>
      <c r="C1" s="980"/>
      <c r="D1" s="980"/>
      <c r="E1" s="980"/>
    </row>
    <row r="2" spans="1:9" ht="18" customHeight="1" x14ac:dyDescent="0.2">
      <c r="A2" s="775"/>
      <c r="B2" s="774"/>
      <c r="C2" s="774"/>
      <c r="D2" s="986" t="s">
        <v>491</v>
      </c>
      <c r="E2" s="986"/>
    </row>
    <row r="3" spans="1:9" s="703" customFormat="1" ht="29.25" customHeight="1" x14ac:dyDescent="0.25">
      <c r="A3" s="975"/>
      <c r="B3" s="977" t="s">
        <v>490</v>
      </c>
      <c r="C3" s="970" t="s">
        <v>472</v>
      </c>
      <c r="D3" s="981"/>
      <c r="E3" s="981"/>
      <c r="I3" s="773"/>
    </row>
    <row r="4" spans="1:9" s="703" customFormat="1" ht="80.25" customHeight="1" x14ac:dyDescent="0.25">
      <c r="A4" s="976"/>
      <c r="B4" s="969"/>
      <c r="C4" s="742" t="s">
        <v>584</v>
      </c>
      <c r="D4" s="710" t="s">
        <v>585</v>
      </c>
      <c r="E4" s="681" t="s">
        <v>586</v>
      </c>
    </row>
    <row r="5" spans="1:9" ht="16.5" customHeight="1" x14ac:dyDescent="0.2">
      <c r="A5" s="772" t="s">
        <v>489</v>
      </c>
      <c r="B5" s="738">
        <v>249057.8</v>
      </c>
      <c r="C5" s="737">
        <v>55165.7</v>
      </c>
      <c r="D5" s="737">
        <v>87815.1</v>
      </c>
      <c r="E5" s="737">
        <v>106077</v>
      </c>
      <c r="F5" s="687"/>
      <c r="G5" s="687"/>
    </row>
    <row r="6" spans="1:9" ht="15.75" customHeight="1" x14ac:dyDescent="0.2">
      <c r="A6" s="771" t="s">
        <v>66</v>
      </c>
      <c r="B6" s="733"/>
      <c r="C6" s="699"/>
      <c r="D6" s="699"/>
      <c r="E6" s="705"/>
    </row>
    <row r="7" spans="1:9" ht="30.75" customHeight="1" x14ac:dyDescent="0.2">
      <c r="A7" s="721" t="s">
        <v>140</v>
      </c>
      <c r="B7" s="769">
        <v>8185.9</v>
      </c>
      <c r="C7" s="699">
        <v>136.30000000000001</v>
      </c>
      <c r="D7" s="699">
        <v>4566.5</v>
      </c>
      <c r="E7" s="699">
        <v>3483.1</v>
      </c>
      <c r="F7" s="687"/>
      <c r="G7" s="767"/>
    </row>
    <row r="8" spans="1:9" ht="30" customHeight="1" x14ac:dyDescent="0.2">
      <c r="A8" s="721" t="s">
        <v>488</v>
      </c>
      <c r="B8" s="770">
        <v>179276.5</v>
      </c>
      <c r="C8" s="699">
        <v>47273.4</v>
      </c>
      <c r="D8" s="699">
        <v>69476</v>
      </c>
      <c r="E8" s="699">
        <v>62527.1</v>
      </c>
      <c r="F8" s="687"/>
      <c r="G8" s="687"/>
    </row>
    <row r="9" spans="1:9" ht="36.75" customHeight="1" x14ac:dyDescent="0.2">
      <c r="A9" s="721" t="s">
        <v>487</v>
      </c>
      <c r="B9" s="770">
        <v>2364.1</v>
      </c>
      <c r="C9" s="699"/>
      <c r="D9" s="699">
        <v>52.7</v>
      </c>
      <c r="E9" s="699">
        <v>2311.4</v>
      </c>
      <c r="F9" s="687"/>
      <c r="G9" s="687"/>
    </row>
    <row r="10" spans="1:9" ht="27" customHeight="1" x14ac:dyDescent="0.2">
      <c r="A10" s="721" t="s">
        <v>486</v>
      </c>
      <c r="B10" s="769">
        <v>43293.5</v>
      </c>
      <c r="C10" s="699">
        <v>5199.5</v>
      </c>
      <c r="D10" s="699">
        <v>10084.6</v>
      </c>
      <c r="E10" s="699">
        <v>28009.4</v>
      </c>
      <c r="F10" s="687"/>
      <c r="G10" s="767"/>
    </row>
    <row r="11" spans="1:9" ht="40.5" customHeight="1" x14ac:dyDescent="0.2">
      <c r="A11" s="718" t="s">
        <v>485</v>
      </c>
      <c r="B11" s="768">
        <v>15937.8</v>
      </c>
      <c r="C11" s="694">
        <v>2556.5</v>
      </c>
      <c r="D11" s="694">
        <v>3635.3</v>
      </c>
      <c r="E11" s="694">
        <v>9746</v>
      </c>
      <c r="F11" s="687"/>
      <c r="G11" s="767"/>
    </row>
    <row r="12" spans="1:9" ht="14.25" customHeight="1" x14ac:dyDescent="0.2">
      <c r="A12" s="669"/>
      <c r="B12" s="669"/>
      <c r="C12" s="689"/>
      <c r="D12" s="689"/>
      <c r="E12" s="689"/>
    </row>
    <row r="13" spans="1:9" s="766" customFormat="1" ht="24.75" customHeight="1" x14ac:dyDescent="0.2">
      <c r="A13" s="985" t="s">
        <v>484</v>
      </c>
      <c r="B13" s="985"/>
      <c r="C13" s="985"/>
      <c r="D13" s="985"/>
      <c r="E13" s="985"/>
    </row>
    <row r="14" spans="1:9" ht="15" customHeight="1" x14ac:dyDescent="0.2">
      <c r="A14" s="765" t="s">
        <v>483</v>
      </c>
      <c r="B14" s="765"/>
      <c r="C14" s="765"/>
      <c r="D14" s="765"/>
      <c r="E14" s="765"/>
    </row>
    <row r="15" spans="1:9" ht="24" customHeight="1" x14ac:dyDescent="0.2">
      <c r="A15" s="762" t="s">
        <v>221</v>
      </c>
      <c r="B15" s="761">
        <v>0.03</v>
      </c>
      <c r="C15" s="764"/>
      <c r="E15" s="763"/>
    </row>
    <row r="16" spans="1:9" ht="24" customHeight="1" x14ac:dyDescent="0.2">
      <c r="A16" s="762" t="s">
        <v>482</v>
      </c>
      <c r="B16" s="761">
        <v>0.72</v>
      </c>
      <c r="C16" s="761"/>
      <c r="E16" s="757"/>
    </row>
    <row r="17" spans="1:5" ht="24" customHeight="1" x14ac:dyDescent="0.2">
      <c r="A17" s="762" t="s">
        <v>481</v>
      </c>
      <c r="B17" s="761">
        <v>0.01</v>
      </c>
      <c r="C17" s="761"/>
      <c r="E17" s="757"/>
    </row>
    <row r="18" spans="1:5" ht="24" customHeight="1" x14ac:dyDescent="0.2">
      <c r="A18" s="762" t="s">
        <v>480</v>
      </c>
      <c r="B18" s="761">
        <v>0.18</v>
      </c>
      <c r="C18" s="761"/>
      <c r="E18" s="757"/>
    </row>
    <row r="19" spans="1:5" ht="24" customHeight="1" x14ac:dyDescent="0.2">
      <c r="A19" s="762" t="s">
        <v>479</v>
      </c>
      <c r="B19" s="761">
        <v>0.06</v>
      </c>
      <c r="C19" s="761"/>
      <c r="E19" s="757"/>
    </row>
    <row r="20" spans="1:5" ht="27.75" customHeight="1" x14ac:dyDescent="0.2">
      <c r="A20" s="760"/>
      <c r="B20" s="759"/>
      <c r="C20" s="759"/>
      <c r="D20" s="758"/>
      <c r="E20" s="757"/>
    </row>
    <row r="21" spans="1:5" x14ac:dyDescent="0.2">
      <c r="A21" s="669"/>
      <c r="B21" s="669"/>
      <c r="C21" s="669"/>
      <c r="D21" s="669"/>
      <c r="E21" s="669"/>
    </row>
    <row r="22" spans="1:5" x14ac:dyDescent="0.2">
      <c r="A22" s="669"/>
      <c r="B22" s="669"/>
      <c r="C22" s="669"/>
      <c r="D22" s="669"/>
      <c r="E22" s="669"/>
    </row>
    <row r="23" spans="1:5" x14ac:dyDescent="0.2">
      <c r="A23" s="669"/>
      <c r="B23" s="669"/>
      <c r="C23" s="669"/>
      <c r="D23" s="669"/>
      <c r="E23" s="669"/>
    </row>
    <row r="24" spans="1:5" x14ac:dyDescent="0.2">
      <c r="A24" s="669"/>
      <c r="B24" s="669"/>
      <c r="C24" s="669"/>
      <c r="D24" s="669"/>
      <c r="E24" s="669"/>
    </row>
    <row r="25" spans="1:5" x14ac:dyDescent="0.2">
      <c r="A25" s="669"/>
      <c r="B25" s="669"/>
      <c r="C25" s="669"/>
      <c r="D25" s="669"/>
      <c r="E25" s="669"/>
    </row>
    <row r="26" spans="1:5" x14ac:dyDescent="0.2">
      <c r="A26" s="669"/>
      <c r="B26" s="669"/>
      <c r="C26" s="669"/>
      <c r="D26" s="669"/>
      <c r="E26" s="669"/>
    </row>
    <row r="27" spans="1:5" x14ac:dyDescent="0.2">
      <c r="A27" s="669"/>
      <c r="B27" s="669"/>
      <c r="C27" s="669"/>
      <c r="D27" s="669"/>
      <c r="E27" s="669"/>
    </row>
    <row r="28" spans="1:5" x14ac:dyDescent="0.2">
      <c r="A28" s="669"/>
      <c r="B28" s="669"/>
      <c r="C28" s="669"/>
      <c r="D28" s="669"/>
      <c r="E28" s="669"/>
    </row>
    <row r="29" spans="1:5" x14ac:dyDescent="0.2">
      <c r="A29" s="669"/>
      <c r="B29" s="669"/>
      <c r="C29" s="669"/>
      <c r="D29" s="669"/>
      <c r="E29" s="669"/>
    </row>
    <row r="30" spans="1:5" x14ac:dyDescent="0.2">
      <c r="A30" s="669"/>
      <c r="B30" s="669"/>
      <c r="C30" s="669"/>
      <c r="D30" s="669"/>
      <c r="E30" s="669"/>
    </row>
    <row r="31" spans="1:5" x14ac:dyDescent="0.2">
      <c r="A31" s="669"/>
      <c r="B31" s="669"/>
      <c r="C31" s="669"/>
      <c r="D31" s="669"/>
      <c r="E31" s="669"/>
    </row>
    <row r="32" spans="1:5" x14ac:dyDescent="0.2">
      <c r="A32" s="669"/>
      <c r="B32" s="669"/>
      <c r="C32" s="669"/>
      <c r="D32" s="669"/>
      <c r="E32" s="669"/>
    </row>
    <row r="33" spans="1:5" x14ac:dyDescent="0.2">
      <c r="A33" s="669"/>
      <c r="B33" s="669"/>
      <c r="C33" s="669"/>
      <c r="D33" s="669"/>
      <c r="E33" s="669"/>
    </row>
    <row r="34" spans="1:5" x14ac:dyDescent="0.2">
      <c r="A34" s="669"/>
      <c r="B34" s="669"/>
      <c r="C34" s="669"/>
      <c r="D34" s="669"/>
      <c r="E34" s="669"/>
    </row>
    <row r="35" spans="1:5" x14ac:dyDescent="0.2">
      <c r="A35" s="669"/>
      <c r="B35" s="669"/>
      <c r="C35" s="669"/>
      <c r="D35" s="669"/>
      <c r="E35" s="669"/>
    </row>
    <row r="36" spans="1:5" x14ac:dyDescent="0.2">
      <c r="A36" s="669"/>
      <c r="B36" s="669"/>
      <c r="C36" s="669"/>
      <c r="D36" s="669"/>
      <c r="E36" s="669"/>
    </row>
    <row r="37" spans="1:5" x14ac:dyDescent="0.2">
      <c r="A37" s="669"/>
      <c r="B37" s="669"/>
      <c r="C37" s="669"/>
      <c r="D37" s="669"/>
      <c r="E37" s="669"/>
    </row>
    <row r="38" spans="1:5" x14ac:dyDescent="0.2">
      <c r="A38" s="669"/>
      <c r="B38" s="669"/>
      <c r="C38" s="669"/>
      <c r="D38" s="669"/>
      <c r="E38" s="669"/>
    </row>
    <row r="39" spans="1:5" x14ac:dyDescent="0.2">
      <c r="A39" s="669"/>
      <c r="B39" s="669"/>
      <c r="C39" s="669"/>
      <c r="D39" s="669"/>
      <c r="E39" s="669"/>
    </row>
    <row r="40" spans="1:5" x14ac:dyDescent="0.2">
      <c r="A40" s="669"/>
      <c r="B40" s="669"/>
      <c r="C40" s="669"/>
      <c r="D40" s="669"/>
      <c r="E40" s="669"/>
    </row>
    <row r="41" spans="1:5" x14ac:dyDescent="0.2">
      <c r="A41" s="669"/>
      <c r="B41" s="669"/>
      <c r="C41" s="669"/>
      <c r="D41" s="669"/>
      <c r="E41" s="669"/>
    </row>
    <row r="42" spans="1:5" x14ac:dyDescent="0.2">
      <c r="A42" s="669"/>
      <c r="B42" s="669"/>
      <c r="C42" s="669"/>
      <c r="D42" s="669"/>
      <c r="E42" s="669"/>
    </row>
    <row r="43" spans="1:5" x14ac:dyDescent="0.2">
      <c r="A43" s="669"/>
      <c r="B43" s="669"/>
      <c r="C43" s="669"/>
      <c r="D43" s="669"/>
      <c r="E43" s="669"/>
    </row>
    <row r="44" spans="1:5" x14ac:dyDescent="0.2">
      <c r="A44" s="669"/>
      <c r="B44" s="669"/>
      <c r="C44" s="669"/>
      <c r="D44" s="669"/>
      <c r="E44" s="669"/>
    </row>
    <row r="45" spans="1:5" x14ac:dyDescent="0.2">
      <c r="A45" s="669"/>
      <c r="B45" s="669"/>
      <c r="C45" s="669"/>
      <c r="D45" s="669"/>
      <c r="E45" s="669"/>
    </row>
    <row r="46" spans="1:5" x14ac:dyDescent="0.2">
      <c r="A46" s="669"/>
      <c r="B46" s="669"/>
      <c r="C46" s="669"/>
      <c r="D46" s="669"/>
      <c r="E46" s="669"/>
    </row>
    <row r="47" spans="1:5" x14ac:dyDescent="0.2">
      <c r="A47" s="669"/>
      <c r="B47" s="669"/>
      <c r="C47" s="669"/>
      <c r="D47" s="669"/>
      <c r="E47" s="669"/>
    </row>
    <row r="48" spans="1:5" x14ac:dyDescent="0.2">
      <c r="A48" s="669"/>
      <c r="B48" s="669"/>
      <c r="C48" s="669"/>
      <c r="D48" s="669"/>
      <c r="E48" s="669"/>
    </row>
    <row r="49" spans="1:5" x14ac:dyDescent="0.2">
      <c r="A49" s="669"/>
      <c r="B49" s="669"/>
      <c r="C49" s="669"/>
      <c r="D49" s="669"/>
      <c r="E49" s="669"/>
    </row>
    <row r="50" spans="1:5" x14ac:dyDescent="0.2">
      <c r="A50" s="669"/>
      <c r="B50" s="669"/>
      <c r="C50" s="669"/>
      <c r="D50" s="669"/>
      <c r="E50" s="669"/>
    </row>
    <row r="51" spans="1:5" x14ac:dyDescent="0.2">
      <c r="A51" s="669"/>
      <c r="B51" s="669"/>
      <c r="C51" s="669"/>
      <c r="D51" s="669"/>
      <c r="E51" s="669"/>
    </row>
    <row r="52" spans="1:5" x14ac:dyDescent="0.2">
      <c r="A52" s="669"/>
      <c r="B52" s="669"/>
      <c r="C52" s="669"/>
      <c r="D52" s="669"/>
      <c r="E52" s="669"/>
    </row>
    <row r="53" spans="1:5" x14ac:dyDescent="0.2">
      <c r="A53" s="669"/>
      <c r="B53" s="669"/>
      <c r="C53" s="669"/>
      <c r="D53" s="669"/>
      <c r="E53" s="669"/>
    </row>
    <row r="54" spans="1:5" x14ac:dyDescent="0.2">
      <c r="A54" s="669"/>
      <c r="B54" s="669"/>
      <c r="C54" s="669"/>
      <c r="D54" s="669"/>
      <c r="E54" s="669"/>
    </row>
    <row r="55" spans="1:5" x14ac:dyDescent="0.2">
      <c r="A55" s="669"/>
      <c r="B55" s="669"/>
      <c r="C55" s="669"/>
      <c r="D55" s="669"/>
      <c r="E55" s="669"/>
    </row>
    <row r="56" spans="1:5" x14ac:dyDescent="0.2">
      <c r="A56" s="669"/>
      <c r="B56" s="669"/>
      <c r="C56" s="669"/>
      <c r="D56" s="669"/>
      <c r="E56" s="669"/>
    </row>
    <row r="57" spans="1:5" x14ac:dyDescent="0.2">
      <c r="A57" s="669"/>
      <c r="B57" s="669"/>
      <c r="C57" s="669"/>
      <c r="D57" s="669"/>
      <c r="E57" s="669"/>
    </row>
    <row r="58" spans="1:5" x14ac:dyDescent="0.2">
      <c r="A58" s="669"/>
      <c r="B58" s="669"/>
      <c r="C58" s="669"/>
      <c r="D58" s="669"/>
      <c r="E58" s="669"/>
    </row>
    <row r="59" spans="1:5" x14ac:dyDescent="0.2">
      <c r="A59" s="669"/>
      <c r="B59" s="669"/>
      <c r="C59" s="669"/>
      <c r="D59" s="669"/>
      <c r="E59" s="669"/>
    </row>
    <row r="60" spans="1:5" x14ac:dyDescent="0.2">
      <c r="A60" s="669"/>
      <c r="B60" s="669"/>
      <c r="C60" s="669"/>
      <c r="D60" s="669"/>
      <c r="E60" s="669"/>
    </row>
    <row r="61" spans="1:5" x14ac:dyDescent="0.2">
      <c r="A61" s="669"/>
      <c r="B61" s="669"/>
      <c r="C61" s="669"/>
      <c r="D61" s="669"/>
      <c r="E61" s="669"/>
    </row>
    <row r="62" spans="1:5" x14ac:dyDescent="0.2">
      <c r="A62" s="669"/>
      <c r="B62" s="669"/>
      <c r="C62" s="669"/>
      <c r="D62" s="669"/>
      <c r="E62" s="669"/>
    </row>
    <row r="63" spans="1:5" x14ac:dyDescent="0.2">
      <c r="A63" s="669"/>
      <c r="B63" s="669"/>
      <c r="C63" s="669"/>
      <c r="D63" s="669"/>
      <c r="E63" s="669"/>
    </row>
    <row r="64" spans="1:5" x14ac:dyDescent="0.2">
      <c r="A64" s="669"/>
      <c r="B64" s="669"/>
      <c r="C64" s="669"/>
      <c r="D64" s="669"/>
      <c r="E64" s="669"/>
    </row>
    <row r="65" spans="1:5" x14ac:dyDescent="0.2">
      <c r="A65" s="669"/>
      <c r="B65" s="669"/>
      <c r="C65" s="669"/>
      <c r="D65" s="669"/>
      <c r="E65" s="669"/>
    </row>
    <row r="66" spans="1:5" x14ac:dyDescent="0.2">
      <c r="A66" s="669"/>
      <c r="B66" s="669"/>
      <c r="C66" s="669"/>
      <c r="D66" s="669"/>
      <c r="E66" s="669"/>
    </row>
    <row r="67" spans="1:5" x14ac:dyDescent="0.2">
      <c r="A67" s="669"/>
      <c r="B67" s="669"/>
      <c r="C67" s="669"/>
      <c r="D67" s="669"/>
      <c r="E67" s="669"/>
    </row>
    <row r="68" spans="1:5" x14ac:dyDescent="0.2">
      <c r="A68" s="669"/>
      <c r="B68" s="669"/>
      <c r="C68" s="669"/>
      <c r="D68" s="669"/>
      <c r="E68" s="669"/>
    </row>
    <row r="69" spans="1:5" x14ac:dyDescent="0.2">
      <c r="A69" s="669"/>
      <c r="B69" s="669"/>
      <c r="C69" s="669"/>
      <c r="D69" s="669"/>
      <c r="E69" s="669"/>
    </row>
    <row r="70" spans="1:5" x14ac:dyDescent="0.2">
      <c r="A70" s="669"/>
      <c r="B70" s="669"/>
      <c r="C70" s="669"/>
      <c r="D70" s="669"/>
      <c r="E70" s="669"/>
    </row>
    <row r="71" spans="1:5" x14ac:dyDescent="0.2">
      <c r="A71" s="669"/>
      <c r="B71" s="669"/>
      <c r="C71" s="669"/>
      <c r="D71" s="669"/>
      <c r="E71" s="669"/>
    </row>
    <row r="72" spans="1:5" x14ac:dyDescent="0.2">
      <c r="A72" s="669"/>
      <c r="B72" s="669"/>
      <c r="C72" s="669"/>
      <c r="D72" s="669"/>
      <c r="E72" s="669"/>
    </row>
    <row r="73" spans="1:5" x14ac:dyDescent="0.2">
      <c r="A73" s="669"/>
      <c r="B73" s="669"/>
      <c r="C73" s="669"/>
      <c r="D73" s="669"/>
      <c r="E73" s="669"/>
    </row>
    <row r="74" spans="1:5" x14ac:dyDescent="0.2">
      <c r="A74" s="669"/>
      <c r="B74" s="669"/>
      <c r="C74" s="669"/>
      <c r="D74" s="669"/>
      <c r="E74" s="669"/>
    </row>
    <row r="75" spans="1:5" x14ac:dyDescent="0.2">
      <c r="A75" s="669"/>
      <c r="B75" s="669"/>
      <c r="C75" s="669"/>
      <c r="D75" s="669"/>
      <c r="E75" s="669"/>
    </row>
    <row r="76" spans="1:5" x14ac:dyDescent="0.2">
      <c r="A76" s="669"/>
      <c r="B76" s="669"/>
      <c r="C76" s="669"/>
      <c r="D76" s="669"/>
      <c r="E76" s="669"/>
    </row>
    <row r="77" spans="1:5" x14ac:dyDescent="0.2">
      <c r="A77" s="669"/>
      <c r="B77" s="669"/>
      <c r="C77" s="669"/>
      <c r="D77" s="669"/>
      <c r="E77" s="669"/>
    </row>
    <row r="78" spans="1:5" x14ac:dyDescent="0.2">
      <c r="A78" s="669"/>
      <c r="B78" s="669"/>
      <c r="C78" s="669"/>
      <c r="D78" s="669"/>
      <c r="E78" s="669"/>
    </row>
    <row r="79" spans="1:5" x14ac:dyDescent="0.2">
      <c r="A79" s="669"/>
      <c r="B79" s="669"/>
      <c r="C79" s="669"/>
      <c r="D79" s="669"/>
      <c r="E79" s="669"/>
    </row>
    <row r="80" spans="1:5" x14ac:dyDescent="0.2">
      <c r="A80" s="669"/>
      <c r="B80" s="669"/>
      <c r="C80" s="669"/>
      <c r="D80" s="669"/>
      <c r="E80" s="669"/>
    </row>
    <row r="81" spans="1:5" x14ac:dyDescent="0.2">
      <c r="A81" s="669"/>
      <c r="B81" s="669"/>
      <c r="C81" s="669"/>
      <c r="D81" s="669"/>
      <c r="E81" s="669"/>
    </row>
    <row r="82" spans="1:5" x14ac:dyDescent="0.2">
      <c r="A82" s="669"/>
      <c r="B82" s="669"/>
      <c r="C82" s="669"/>
      <c r="D82" s="669"/>
      <c r="E82" s="669"/>
    </row>
    <row r="83" spans="1:5" x14ac:dyDescent="0.2">
      <c r="A83" s="669"/>
      <c r="B83" s="669"/>
      <c r="C83" s="669"/>
      <c r="D83" s="669"/>
      <c r="E83" s="669"/>
    </row>
    <row r="84" spans="1:5" x14ac:dyDescent="0.2">
      <c r="A84" s="669"/>
      <c r="B84" s="669"/>
      <c r="C84" s="669"/>
      <c r="D84" s="669"/>
      <c r="E84" s="669"/>
    </row>
    <row r="85" spans="1:5" x14ac:dyDescent="0.2">
      <c r="A85" s="669"/>
      <c r="B85" s="669"/>
      <c r="C85" s="669"/>
      <c r="D85" s="669"/>
      <c r="E85" s="669"/>
    </row>
    <row r="86" spans="1:5" x14ac:dyDescent="0.2">
      <c r="A86" s="669"/>
      <c r="B86" s="669"/>
      <c r="C86" s="669"/>
      <c r="D86" s="669"/>
      <c r="E86" s="669"/>
    </row>
    <row r="87" spans="1:5" x14ac:dyDescent="0.2">
      <c r="A87" s="669"/>
      <c r="B87" s="669"/>
      <c r="C87" s="669"/>
      <c r="D87" s="669"/>
      <c r="E87" s="669"/>
    </row>
    <row r="88" spans="1:5" x14ac:dyDescent="0.2">
      <c r="A88" s="669"/>
      <c r="B88" s="669"/>
      <c r="C88" s="669"/>
      <c r="D88" s="669"/>
      <c r="E88" s="669"/>
    </row>
    <row r="89" spans="1:5" x14ac:dyDescent="0.2">
      <c r="A89" s="669"/>
      <c r="B89" s="669"/>
      <c r="C89" s="669"/>
      <c r="D89" s="669"/>
      <c r="E89" s="669"/>
    </row>
    <row r="90" spans="1:5" x14ac:dyDescent="0.2">
      <c r="A90" s="669"/>
      <c r="B90" s="669"/>
      <c r="C90" s="669"/>
      <c r="D90" s="669"/>
      <c r="E90" s="669"/>
    </row>
    <row r="91" spans="1:5" x14ac:dyDescent="0.2">
      <c r="A91" s="669"/>
      <c r="B91" s="669"/>
      <c r="C91" s="669"/>
      <c r="D91" s="669"/>
      <c r="E91" s="669"/>
    </row>
    <row r="92" spans="1:5" x14ac:dyDescent="0.2">
      <c r="A92" s="669"/>
      <c r="B92" s="669"/>
      <c r="C92" s="669"/>
      <c r="D92" s="669"/>
      <c r="E92" s="669"/>
    </row>
    <row r="93" spans="1:5" x14ac:dyDescent="0.2">
      <c r="A93" s="669"/>
      <c r="B93" s="669"/>
      <c r="C93" s="669"/>
      <c r="D93" s="669"/>
      <c r="E93" s="669"/>
    </row>
    <row r="94" spans="1:5" x14ac:dyDescent="0.2">
      <c r="A94" s="669"/>
      <c r="B94" s="669"/>
      <c r="C94" s="669"/>
      <c r="D94" s="669"/>
      <c r="E94" s="669"/>
    </row>
    <row r="95" spans="1:5" x14ac:dyDescent="0.2">
      <c r="A95" s="669"/>
      <c r="B95" s="669"/>
      <c r="C95" s="669"/>
      <c r="D95" s="669"/>
      <c r="E95" s="669"/>
    </row>
    <row r="96" spans="1:5" x14ac:dyDescent="0.2">
      <c r="A96" s="669"/>
      <c r="B96" s="669"/>
      <c r="C96" s="669"/>
      <c r="D96" s="669"/>
      <c r="E96" s="669"/>
    </row>
    <row r="97" spans="1:5" x14ac:dyDescent="0.2">
      <c r="A97" s="669"/>
      <c r="B97" s="669"/>
      <c r="C97" s="669"/>
      <c r="D97" s="669"/>
      <c r="E97" s="669"/>
    </row>
    <row r="98" spans="1:5" x14ac:dyDescent="0.2">
      <c r="A98" s="669"/>
      <c r="B98" s="669"/>
      <c r="C98" s="669"/>
      <c r="D98" s="669"/>
      <c r="E98" s="669"/>
    </row>
    <row r="99" spans="1:5" x14ac:dyDescent="0.2">
      <c r="A99" s="669"/>
      <c r="B99" s="669"/>
      <c r="C99" s="669"/>
      <c r="D99" s="669"/>
      <c r="E99" s="669"/>
    </row>
    <row r="100" spans="1:5" x14ac:dyDescent="0.2">
      <c r="A100" s="669"/>
      <c r="B100" s="669"/>
      <c r="C100" s="669"/>
      <c r="D100" s="669"/>
      <c r="E100" s="669"/>
    </row>
    <row r="101" spans="1:5" x14ac:dyDescent="0.2">
      <c r="A101" s="669"/>
      <c r="B101" s="669"/>
      <c r="C101" s="669"/>
      <c r="D101" s="669"/>
      <c r="E101" s="669"/>
    </row>
    <row r="102" spans="1:5" x14ac:dyDescent="0.2">
      <c r="A102" s="669"/>
      <c r="B102" s="669"/>
      <c r="C102" s="669"/>
      <c r="D102" s="669"/>
      <c r="E102" s="669"/>
    </row>
    <row r="103" spans="1:5" x14ac:dyDescent="0.2">
      <c r="A103" s="669"/>
      <c r="B103" s="669"/>
      <c r="C103" s="669"/>
      <c r="D103" s="669"/>
      <c r="E103" s="669"/>
    </row>
    <row r="104" spans="1:5" x14ac:dyDescent="0.2">
      <c r="A104" s="669"/>
      <c r="B104" s="669"/>
      <c r="C104" s="669"/>
      <c r="D104" s="669"/>
      <c r="E104" s="669"/>
    </row>
    <row r="105" spans="1:5" x14ac:dyDescent="0.2">
      <c r="A105" s="669"/>
      <c r="B105" s="669"/>
      <c r="C105" s="669"/>
      <c r="D105" s="669"/>
      <c r="E105" s="669"/>
    </row>
    <row r="106" spans="1:5" x14ac:dyDescent="0.2">
      <c r="A106" s="669"/>
      <c r="B106" s="669"/>
      <c r="C106" s="669"/>
      <c r="D106" s="669"/>
      <c r="E106" s="669"/>
    </row>
    <row r="107" spans="1:5" x14ac:dyDescent="0.2">
      <c r="A107" s="669"/>
      <c r="B107" s="669"/>
      <c r="C107" s="669"/>
      <c r="D107" s="669"/>
      <c r="E107" s="669"/>
    </row>
    <row r="108" spans="1:5" x14ac:dyDescent="0.2">
      <c r="A108" s="669"/>
      <c r="B108" s="669"/>
      <c r="C108" s="669"/>
      <c r="D108" s="669"/>
      <c r="E108" s="669"/>
    </row>
    <row r="109" spans="1:5" x14ac:dyDescent="0.2">
      <c r="A109" s="669"/>
      <c r="B109" s="669"/>
      <c r="C109" s="669"/>
      <c r="D109" s="669"/>
      <c r="E109" s="669"/>
    </row>
    <row r="110" spans="1:5" x14ac:dyDescent="0.2">
      <c r="A110" s="669"/>
      <c r="B110" s="669"/>
      <c r="C110" s="669"/>
      <c r="D110" s="669"/>
      <c r="E110" s="669"/>
    </row>
    <row r="111" spans="1:5" x14ac:dyDescent="0.2">
      <c r="A111" s="669"/>
      <c r="B111" s="669"/>
      <c r="C111" s="669"/>
      <c r="D111" s="669"/>
      <c r="E111" s="669"/>
    </row>
    <row r="112" spans="1:5" x14ac:dyDescent="0.2">
      <c r="A112" s="669"/>
      <c r="B112" s="669"/>
      <c r="C112" s="669"/>
      <c r="D112" s="669"/>
      <c r="E112" s="669"/>
    </row>
    <row r="113" spans="1:5" x14ac:dyDescent="0.2">
      <c r="A113" s="669"/>
      <c r="B113" s="669"/>
      <c r="C113" s="669"/>
      <c r="D113" s="669"/>
      <c r="E113" s="669"/>
    </row>
    <row r="114" spans="1:5" x14ac:dyDescent="0.2">
      <c r="A114" s="669"/>
      <c r="B114" s="669"/>
      <c r="C114" s="669"/>
      <c r="D114" s="669"/>
      <c r="E114" s="669"/>
    </row>
    <row r="115" spans="1:5" x14ac:dyDescent="0.2">
      <c r="A115" s="669"/>
      <c r="B115" s="669"/>
      <c r="C115" s="669"/>
      <c r="D115" s="669"/>
      <c r="E115" s="669"/>
    </row>
    <row r="116" spans="1:5" x14ac:dyDescent="0.2">
      <c r="A116" s="669"/>
      <c r="B116" s="669"/>
      <c r="C116" s="669"/>
      <c r="D116" s="669"/>
      <c r="E116" s="669"/>
    </row>
    <row r="117" spans="1:5" x14ac:dyDescent="0.2">
      <c r="A117" s="669"/>
      <c r="B117" s="669"/>
      <c r="C117" s="669"/>
      <c r="D117" s="669"/>
      <c r="E117" s="669"/>
    </row>
    <row r="118" spans="1:5" x14ac:dyDescent="0.2">
      <c r="A118" s="669"/>
      <c r="B118" s="669"/>
      <c r="C118" s="669"/>
      <c r="D118" s="669"/>
      <c r="E118" s="669"/>
    </row>
    <row r="119" spans="1:5" x14ac:dyDescent="0.2">
      <c r="A119" s="669"/>
      <c r="B119" s="669"/>
      <c r="C119" s="669"/>
      <c r="D119" s="669"/>
      <c r="E119" s="669"/>
    </row>
    <row r="120" spans="1:5" x14ac:dyDescent="0.2">
      <c r="A120" s="669"/>
      <c r="B120" s="669"/>
      <c r="C120" s="669"/>
      <c r="D120" s="669"/>
      <c r="E120" s="669"/>
    </row>
    <row r="121" spans="1:5" x14ac:dyDescent="0.2">
      <c r="A121" s="669"/>
      <c r="B121" s="669"/>
      <c r="C121" s="669"/>
      <c r="D121" s="669"/>
      <c r="E121" s="669"/>
    </row>
    <row r="122" spans="1:5" x14ac:dyDescent="0.2">
      <c r="A122" s="669"/>
      <c r="B122" s="669"/>
      <c r="C122" s="669"/>
      <c r="D122" s="669"/>
      <c r="E122" s="669"/>
    </row>
    <row r="123" spans="1:5" x14ac:dyDescent="0.2">
      <c r="A123" s="669"/>
      <c r="B123" s="669"/>
      <c r="C123" s="669"/>
      <c r="D123" s="669"/>
      <c r="E123" s="669"/>
    </row>
    <row r="124" spans="1:5" x14ac:dyDescent="0.2">
      <c r="A124" s="669"/>
      <c r="B124" s="669"/>
      <c r="C124" s="669"/>
      <c r="D124" s="669"/>
      <c r="E124" s="669"/>
    </row>
    <row r="125" spans="1:5" x14ac:dyDescent="0.2">
      <c r="A125" s="669"/>
      <c r="B125" s="669"/>
      <c r="C125" s="669"/>
      <c r="D125" s="669"/>
      <c r="E125" s="669"/>
    </row>
    <row r="126" spans="1:5" x14ac:dyDescent="0.2">
      <c r="A126" s="669"/>
      <c r="B126" s="669"/>
      <c r="C126" s="669"/>
      <c r="D126" s="669"/>
      <c r="E126" s="669"/>
    </row>
    <row r="127" spans="1:5" x14ac:dyDescent="0.2">
      <c r="A127" s="669"/>
      <c r="B127" s="669"/>
      <c r="C127" s="669"/>
      <c r="D127" s="669"/>
      <c r="E127" s="669"/>
    </row>
    <row r="128" spans="1:5" x14ac:dyDescent="0.2">
      <c r="A128" s="669"/>
      <c r="B128" s="669"/>
      <c r="C128" s="669"/>
      <c r="D128" s="669"/>
      <c r="E128" s="669"/>
    </row>
    <row r="129" spans="1:5" x14ac:dyDescent="0.2">
      <c r="A129" s="669"/>
      <c r="B129" s="669"/>
      <c r="C129" s="669"/>
      <c r="D129" s="669"/>
      <c r="E129" s="669"/>
    </row>
    <row r="130" spans="1:5" x14ac:dyDescent="0.2">
      <c r="A130" s="669"/>
      <c r="B130" s="669"/>
      <c r="C130" s="669"/>
      <c r="D130" s="669"/>
      <c r="E130" s="669"/>
    </row>
    <row r="131" spans="1:5" x14ac:dyDescent="0.2">
      <c r="A131" s="669"/>
      <c r="B131" s="669"/>
      <c r="C131" s="669"/>
      <c r="D131" s="669"/>
      <c r="E131" s="669"/>
    </row>
    <row r="132" spans="1:5" x14ac:dyDescent="0.2">
      <c r="A132" s="669"/>
      <c r="B132" s="669"/>
      <c r="C132" s="669"/>
      <c r="D132" s="669"/>
      <c r="E132" s="669"/>
    </row>
    <row r="133" spans="1:5" x14ac:dyDescent="0.2">
      <c r="A133" s="669"/>
      <c r="B133" s="669"/>
      <c r="C133" s="669"/>
      <c r="D133" s="669"/>
      <c r="E133" s="669"/>
    </row>
    <row r="134" spans="1:5" x14ac:dyDescent="0.2">
      <c r="A134" s="669"/>
      <c r="B134" s="669"/>
      <c r="C134" s="669"/>
      <c r="D134" s="669"/>
      <c r="E134" s="669"/>
    </row>
    <row r="135" spans="1:5" x14ac:dyDescent="0.2">
      <c r="A135" s="669"/>
      <c r="B135" s="669"/>
      <c r="C135" s="669"/>
      <c r="D135" s="669"/>
      <c r="E135" s="669"/>
    </row>
    <row r="136" spans="1:5" x14ac:dyDescent="0.2">
      <c r="A136" s="669"/>
      <c r="B136" s="669"/>
      <c r="C136" s="669"/>
      <c r="D136" s="669"/>
      <c r="E136" s="669"/>
    </row>
    <row r="137" spans="1:5" x14ac:dyDescent="0.2">
      <c r="A137" s="669"/>
      <c r="B137" s="669"/>
      <c r="C137" s="669"/>
      <c r="D137" s="669"/>
      <c r="E137" s="669"/>
    </row>
    <row r="138" spans="1:5" x14ac:dyDescent="0.2">
      <c r="A138" s="669"/>
      <c r="B138" s="669"/>
      <c r="C138" s="669"/>
      <c r="D138" s="669"/>
      <c r="E138" s="669"/>
    </row>
    <row r="139" spans="1:5" x14ac:dyDescent="0.2">
      <c r="A139" s="669"/>
      <c r="B139" s="669"/>
      <c r="C139" s="669"/>
      <c r="D139" s="669"/>
      <c r="E139" s="669"/>
    </row>
    <row r="140" spans="1:5" x14ac:dyDescent="0.2">
      <c r="A140" s="669"/>
      <c r="B140" s="669"/>
      <c r="C140" s="669"/>
      <c r="D140" s="669"/>
      <c r="E140" s="669"/>
    </row>
    <row r="141" spans="1:5" x14ac:dyDescent="0.2">
      <c r="A141" s="669"/>
      <c r="B141" s="669"/>
      <c r="C141" s="669"/>
      <c r="D141" s="669"/>
      <c r="E141" s="669"/>
    </row>
    <row r="142" spans="1:5" x14ac:dyDescent="0.2">
      <c r="A142" s="669"/>
      <c r="B142" s="669"/>
      <c r="C142" s="669"/>
      <c r="D142" s="669"/>
      <c r="E142" s="669"/>
    </row>
    <row r="143" spans="1:5" x14ac:dyDescent="0.2">
      <c r="A143" s="669"/>
      <c r="B143" s="669"/>
      <c r="C143" s="669"/>
      <c r="D143" s="669"/>
      <c r="E143" s="669"/>
    </row>
    <row r="144" spans="1:5" x14ac:dyDescent="0.2">
      <c r="A144" s="669"/>
      <c r="B144" s="669"/>
      <c r="C144" s="669"/>
      <c r="D144" s="669"/>
      <c r="E144" s="669"/>
    </row>
    <row r="145" spans="1:5" x14ac:dyDescent="0.2">
      <c r="A145" s="669"/>
      <c r="B145" s="669"/>
      <c r="C145" s="669"/>
      <c r="D145" s="669"/>
      <c r="E145" s="669"/>
    </row>
    <row r="146" spans="1:5" x14ac:dyDescent="0.2">
      <c r="A146" s="669"/>
      <c r="B146" s="669"/>
      <c r="C146" s="669"/>
      <c r="D146" s="669"/>
      <c r="E146" s="669"/>
    </row>
    <row r="147" spans="1:5" x14ac:dyDescent="0.2">
      <c r="A147" s="669"/>
      <c r="B147" s="669"/>
      <c r="C147" s="669"/>
      <c r="D147" s="669"/>
      <c r="E147" s="669"/>
    </row>
    <row r="148" spans="1:5" x14ac:dyDescent="0.2">
      <c r="A148" s="669"/>
      <c r="B148" s="669"/>
      <c r="C148" s="669"/>
      <c r="D148" s="669"/>
      <c r="E148" s="669"/>
    </row>
    <row r="149" spans="1:5" x14ac:dyDescent="0.2">
      <c r="A149" s="669"/>
      <c r="B149" s="669"/>
      <c r="C149" s="669"/>
      <c r="D149" s="669"/>
      <c r="E149" s="669"/>
    </row>
    <row r="150" spans="1:5" x14ac:dyDescent="0.2">
      <c r="A150" s="669"/>
      <c r="B150" s="669"/>
      <c r="C150" s="669"/>
      <c r="D150" s="669"/>
      <c r="E150" s="669"/>
    </row>
    <row r="151" spans="1:5" x14ac:dyDescent="0.2">
      <c r="A151" s="669"/>
      <c r="B151" s="669"/>
      <c r="C151" s="669"/>
      <c r="D151" s="669"/>
      <c r="E151" s="669"/>
    </row>
    <row r="152" spans="1:5" x14ac:dyDescent="0.2">
      <c r="A152" s="669"/>
      <c r="B152" s="669"/>
      <c r="C152" s="669"/>
      <c r="D152" s="669"/>
      <c r="E152" s="669"/>
    </row>
    <row r="153" spans="1:5" x14ac:dyDescent="0.2">
      <c r="A153" s="669"/>
      <c r="B153" s="669"/>
      <c r="C153" s="669"/>
      <c r="D153" s="669"/>
      <c r="E153" s="669"/>
    </row>
    <row r="154" spans="1:5" x14ac:dyDescent="0.2">
      <c r="A154" s="669"/>
      <c r="B154" s="669"/>
      <c r="C154" s="669"/>
      <c r="D154" s="669"/>
      <c r="E154" s="669"/>
    </row>
    <row r="155" spans="1:5" x14ac:dyDescent="0.2">
      <c r="A155" s="669"/>
      <c r="B155" s="669"/>
      <c r="C155" s="669"/>
      <c r="D155" s="669"/>
      <c r="E155" s="669"/>
    </row>
    <row r="156" spans="1:5" x14ac:dyDescent="0.2">
      <c r="A156" s="669"/>
      <c r="B156" s="669"/>
      <c r="C156" s="669"/>
      <c r="D156" s="669"/>
      <c r="E156" s="669"/>
    </row>
    <row r="157" spans="1:5" x14ac:dyDescent="0.2">
      <c r="A157" s="669"/>
      <c r="B157" s="669"/>
      <c r="C157" s="669"/>
      <c r="D157" s="669"/>
      <c r="E157" s="669"/>
    </row>
    <row r="158" spans="1:5" x14ac:dyDescent="0.2">
      <c r="A158" s="669"/>
      <c r="B158" s="669"/>
      <c r="C158" s="669"/>
      <c r="D158" s="669"/>
      <c r="E158" s="669"/>
    </row>
    <row r="159" spans="1:5" x14ac:dyDescent="0.2">
      <c r="A159" s="669"/>
      <c r="B159" s="669"/>
      <c r="C159" s="669"/>
      <c r="D159" s="669"/>
      <c r="E159" s="669"/>
    </row>
    <row r="160" spans="1:5" x14ac:dyDescent="0.2">
      <c r="A160" s="669"/>
      <c r="B160" s="669"/>
      <c r="C160" s="669"/>
      <c r="D160" s="669"/>
      <c r="E160" s="669"/>
    </row>
    <row r="161" spans="1:5" x14ac:dyDescent="0.2">
      <c r="A161" s="669"/>
      <c r="B161" s="669"/>
      <c r="C161" s="669"/>
      <c r="D161" s="669"/>
      <c r="E161" s="669"/>
    </row>
    <row r="162" spans="1:5" x14ac:dyDescent="0.2">
      <c r="A162" s="669"/>
      <c r="B162" s="669"/>
      <c r="C162" s="669"/>
      <c r="D162" s="669"/>
      <c r="E162" s="669"/>
    </row>
    <row r="163" spans="1:5" x14ac:dyDescent="0.2">
      <c r="A163" s="669"/>
      <c r="B163" s="669"/>
      <c r="C163" s="669"/>
      <c r="D163" s="669"/>
      <c r="E163" s="669"/>
    </row>
    <row r="164" spans="1:5" x14ac:dyDescent="0.2">
      <c r="A164" s="669"/>
      <c r="B164" s="669"/>
      <c r="C164" s="669"/>
      <c r="D164" s="669"/>
      <c r="E164" s="669"/>
    </row>
    <row r="165" spans="1:5" x14ac:dyDescent="0.2">
      <c r="A165" s="669"/>
      <c r="B165" s="669"/>
      <c r="C165" s="669"/>
      <c r="D165" s="669"/>
      <c r="E165" s="669"/>
    </row>
    <row r="166" spans="1:5" x14ac:dyDescent="0.2">
      <c r="A166" s="669"/>
      <c r="B166" s="669"/>
      <c r="C166" s="669"/>
      <c r="D166" s="669"/>
      <c r="E166" s="669"/>
    </row>
    <row r="167" spans="1:5" x14ac:dyDescent="0.2">
      <c r="A167" s="669"/>
      <c r="B167" s="669"/>
      <c r="C167" s="669"/>
      <c r="D167" s="669"/>
      <c r="E167" s="669"/>
    </row>
    <row r="168" spans="1:5" x14ac:dyDescent="0.2">
      <c r="A168" s="669"/>
      <c r="B168" s="669"/>
      <c r="C168" s="669"/>
      <c r="D168" s="669"/>
      <c r="E168" s="669"/>
    </row>
    <row r="169" spans="1:5" x14ac:dyDescent="0.2">
      <c r="A169" s="669"/>
      <c r="B169" s="669"/>
      <c r="C169" s="669"/>
      <c r="D169" s="669"/>
      <c r="E169" s="669"/>
    </row>
    <row r="170" spans="1:5" x14ac:dyDescent="0.2">
      <c r="A170" s="669"/>
      <c r="B170" s="669"/>
      <c r="C170" s="669"/>
      <c r="D170" s="669"/>
      <c r="E170" s="669"/>
    </row>
    <row r="171" spans="1:5" x14ac:dyDescent="0.2">
      <c r="A171" s="669"/>
      <c r="B171" s="669"/>
      <c r="C171" s="669"/>
      <c r="D171" s="669"/>
      <c r="E171" s="669"/>
    </row>
    <row r="172" spans="1:5" x14ac:dyDescent="0.2">
      <c r="A172" s="669"/>
      <c r="B172" s="669"/>
      <c r="C172" s="669"/>
      <c r="D172" s="669"/>
      <c r="E172" s="669"/>
    </row>
    <row r="173" spans="1:5" x14ac:dyDescent="0.2">
      <c r="A173" s="669"/>
      <c r="B173" s="669"/>
      <c r="C173" s="669"/>
      <c r="D173" s="669"/>
      <c r="E173" s="669"/>
    </row>
    <row r="174" spans="1:5" x14ac:dyDescent="0.2">
      <c r="A174" s="669"/>
      <c r="B174" s="669"/>
      <c r="C174" s="669"/>
      <c r="D174" s="669"/>
      <c r="E174" s="669"/>
    </row>
    <row r="175" spans="1:5" x14ac:dyDescent="0.2">
      <c r="A175" s="669"/>
      <c r="B175" s="669"/>
      <c r="C175" s="669"/>
      <c r="D175" s="669"/>
      <c r="E175" s="669"/>
    </row>
    <row r="176" spans="1:5" x14ac:dyDescent="0.2">
      <c r="A176" s="669"/>
      <c r="B176" s="669"/>
      <c r="C176" s="669"/>
      <c r="D176" s="669"/>
      <c r="E176" s="669"/>
    </row>
    <row r="177" spans="1:5" x14ac:dyDescent="0.2">
      <c r="A177" s="669"/>
      <c r="B177" s="669"/>
      <c r="C177" s="669"/>
      <c r="D177" s="669"/>
      <c r="E177" s="669"/>
    </row>
    <row r="178" spans="1:5" x14ac:dyDescent="0.2">
      <c r="A178" s="669"/>
      <c r="B178" s="669"/>
      <c r="C178" s="669"/>
      <c r="D178" s="669"/>
      <c r="E178" s="669"/>
    </row>
    <row r="179" spans="1:5" x14ac:dyDescent="0.2">
      <c r="A179" s="669"/>
      <c r="B179" s="669"/>
      <c r="C179" s="669"/>
      <c r="D179" s="669"/>
      <c r="E179" s="669"/>
    </row>
    <row r="180" spans="1:5" x14ac:dyDescent="0.2">
      <c r="A180" s="669"/>
      <c r="B180" s="669"/>
      <c r="C180" s="669"/>
      <c r="D180" s="669"/>
      <c r="E180" s="669"/>
    </row>
    <row r="181" spans="1:5" x14ac:dyDescent="0.2">
      <c r="A181" s="669"/>
      <c r="B181" s="669"/>
      <c r="C181" s="669"/>
      <c r="D181" s="669"/>
      <c r="E181" s="669"/>
    </row>
    <row r="182" spans="1:5" x14ac:dyDescent="0.2">
      <c r="A182" s="669"/>
      <c r="B182" s="669"/>
      <c r="C182" s="669"/>
      <c r="D182" s="669"/>
      <c r="E182" s="669"/>
    </row>
    <row r="183" spans="1:5" x14ac:dyDescent="0.2">
      <c r="A183" s="669"/>
      <c r="B183" s="669"/>
      <c r="C183" s="669"/>
      <c r="D183" s="669"/>
      <c r="E183" s="669"/>
    </row>
    <row r="184" spans="1:5" x14ac:dyDescent="0.2">
      <c r="A184" s="669"/>
      <c r="B184" s="669"/>
      <c r="C184" s="669"/>
      <c r="D184" s="669"/>
      <c r="E184" s="669"/>
    </row>
    <row r="185" spans="1:5" x14ac:dyDescent="0.2">
      <c r="A185" s="669"/>
      <c r="B185" s="669"/>
      <c r="C185" s="669"/>
      <c r="D185" s="669"/>
      <c r="E185" s="669"/>
    </row>
    <row r="186" spans="1:5" x14ac:dyDescent="0.2">
      <c r="A186" s="669"/>
      <c r="B186" s="669"/>
      <c r="C186" s="669"/>
      <c r="D186" s="669"/>
      <c r="E186" s="669"/>
    </row>
    <row r="187" spans="1:5" x14ac:dyDescent="0.2">
      <c r="A187" s="669"/>
      <c r="B187" s="669"/>
      <c r="C187" s="669"/>
      <c r="D187" s="669"/>
      <c r="E187" s="669"/>
    </row>
    <row r="188" spans="1:5" x14ac:dyDescent="0.2">
      <c r="A188" s="669"/>
      <c r="B188" s="669"/>
      <c r="C188" s="669"/>
      <c r="D188" s="669"/>
      <c r="E188" s="669"/>
    </row>
    <row r="189" spans="1:5" x14ac:dyDescent="0.2">
      <c r="A189" s="669"/>
      <c r="B189" s="669"/>
      <c r="C189" s="669"/>
      <c r="D189" s="669"/>
      <c r="E189" s="669"/>
    </row>
    <row r="190" spans="1:5" x14ac:dyDescent="0.2">
      <c r="A190" s="669"/>
      <c r="B190" s="669"/>
      <c r="C190" s="669"/>
      <c r="D190" s="669"/>
      <c r="E190" s="669"/>
    </row>
    <row r="191" spans="1:5" x14ac:dyDescent="0.2">
      <c r="A191" s="669"/>
      <c r="B191" s="669"/>
      <c r="C191" s="669"/>
      <c r="D191" s="669"/>
      <c r="E191" s="669"/>
    </row>
    <row r="192" spans="1:5" x14ac:dyDescent="0.2">
      <c r="A192" s="669"/>
      <c r="B192" s="669"/>
      <c r="C192" s="669"/>
      <c r="D192" s="669"/>
      <c r="E192" s="669"/>
    </row>
    <row r="193" spans="1:5" x14ac:dyDescent="0.2">
      <c r="A193" s="669"/>
      <c r="B193" s="669"/>
      <c r="C193" s="669"/>
      <c r="D193" s="669"/>
      <c r="E193" s="669"/>
    </row>
    <row r="194" spans="1:5" x14ac:dyDescent="0.2">
      <c r="A194" s="669"/>
      <c r="B194" s="669"/>
      <c r="C194" s="669"/>
      <c r="D194" s="669"/>
      <c r="E194" s="669"/>
    </row>
    <row r="195" spans="1:5" x14ac:dyDescent="0.2">
      <c r="A195" s="669"/>
      <c r="B195" s="669"/>
      <c r="C195" s="669"/>
      <c r="D195" s="669"/>
      <c r="E195" s="669"/>
    </row>
    <row r="196" spans="1:5" x14ac:dyDescent="0.2">
      <c r="A196" s="669"/>
      <c r="B196" s="669"/>
      <c r="C196" s="669"/>
      <c r="D196" s="669"/>
      <c r="E196" s="669"/>
    </row>
    <row r="197" spans="1:5" x14ac:dyDescent="0.2">
      <c r="A197" s="669"/>
      <c r="B197" s="669"/>
      <c r="C197" s="669"/>
      <c r="D197" s="669"/>
      <c r="E197" s="669"/>
    </row>
    <row r="198" spans="1:5" x14ac:dyDescent="0.2">
      <c r="A198" s="669"/>
      <c r="B198" s="669"/>
      <c r="C198" s="669"/>
      <c r="D198" s="669"/>
      <c r="E198" s="669"/>
    </row>
    <row r="199" spans="1:5" x14ac:dyDescent="0.2">
      <c r="A199" s="669"/>
      <c r="B199" s="669"/>
      <c r="C199" s="669"/>
      <c r="D199" s="669"/>
      <c r="E199" s="669"/>
    </row>
    <row r="200" spans="1:5" x14ac:dyDescent="0.2">
      <c r="A200" s="669"/>
      <c r="B200" s="669"/>
      <c r="C200" s="669"/>
      <c r="D200" s="669"/>
      <c r="E200" s="669"/>
    </row>
    <row r="201" spans="1:5" x14ac:dyDescent="0.2">
      <c r="A201" s="669"/>
      <c r="B201" s="669"/>
      <c r="C201" s="669"/>
      <c r="D201" s="669"/>
      <c r="E201" s="669"/>
    </row>
    <row r="202" spans="1:5" x14ac:dyDescent="0.2">
      <c r="A202" s="669"/>
      <c r="B202" s="669"/>
      <c r="C202" s="669"/>
      <c r="D202" s="669"/>
      <c r="E202" s="669"/>
    </row>
    <row r="203" spans="1:5" x14ac:dyDescent="0.2">
      <c r="A203" s="669"/>
      <c r="B203" s="669"/>
      <c r="C203" s="669"/>
      <c r="D203" s="669"/>
      <c r="E203" s="669"/>
    </row>
    <row r="204" spans="1:5" x14ac:dyDescent="0.2">
      <c r="A204" s="669"/>
      <c r="B204" s="669"/>
      <c r="C204" s="669"/>
      <c r="D204" s="669"/>
      <c r="E204" s="669"/>
    </row>
    <row r="205" spans="1:5" x14ac:dyDescent="0.2">
      <c r="A205" s="669"/>
      <c r="B205" s="669"/>
      <c r="C205" s="669"/>
      <c r="D205" s="669"/>
      <c r="E205" s="669"/>
    </row>
    <row r="206" spans="1:5" x14ac:dyDescent="0.2">
      <c r="A206" s="669"/>
      <c r="B206" s="669"/>
      <c r="C206" s="669"/>
      <c r="D206" s="669"/>
      <c r="E206" s="669"/>
    </row>
    <row r="207" spans="1:5" x14ac:dyDescent="0.2">
      <c r="A207" s="669"/>
      <c r="B207" s="669"/>
      <c r="C207" s="669"/>
      <c r="D207" s="669"/>
      <c r="E207" s="669"/>
    </row>
    <row r="208" spans="1:5" x14ac:dyDescent="0.2">
      <c r="A208" s="669"/>
      <c r="B208" s="669"/>
      <c r="C208" s="669"/>
      <c r="D208" s="669"/>
      <c r="E208" s="669"/>
    </row>
    <row r="209" spans="1:5" x14ac:dyDescent="0.2">
      <c r="A209" s="669"/>
      <c r="B209" s="669"/>
      <c r="C209" s="669"/>
      <c r="D209" s="669"/>
      <c r="E209" s="669"/>
    </row>
    <row r="210" spans="1:5" x14ac:dyDescent="0.2">
      <c r="A210" s="669"/>
      <c r="B210" s="669"/>
      <c r="C210" s="669"/>
      <c r="D210" s="669"/>
      <c r="E210" s="669"/>
    </row>
    <row r="211" spans="1:5" x14ac:dyDescent="0.2">
      <c r="A211" s="669"/>
      <c r="B211" s="669"/>
      <c r="C211" s="669"/>
      <c r="D211" s="669"/>
      <c r="E211" s="669"/>
    </row>
    <row r="212" spans="1:5" x14ac:dyDescent="0.2">
      <c r="A212" s="669"/>
      <c r="B212" s="669"/>
      <c r="C212" s="669"/>
      <c r="D212" s="669"/>
      <c r="E212" s="669"/>
    </row>
    <row r="213" spans="1:5" x14ac:dyDescent="0.2">
      <c r="A213" s="669"/>
      <c r="B213" s="669"/>
      <c r="C213" s="669"/>
      <c r="D213" s="669"/>
      <c r="E213" s="669"/>
    </row>
    <row r="214" spans="1:5" x14ac:dyDescent="0.2">
      <c r="A214" s="669"/>
      <c r="B214" s="669"/>
      <c r="C214" s="669"/>
      <c r="D214" s="669"/>
      <c r="E214" s="669"/>
    </row>
    <row r="215" spans="1:5" x14ac:dyDescent="0.2">
      <c r="A215" s="669"/>
      <c r="B215" s="669"/>
      <c r="C215" s="669"/>
      <c r="D215" s="669"/>
      <c r="E215" s="669"/>
    </row>
    <row r="216" spans="1:5" x14ac:dyDescent="0.2">
      <c r="A216" s="669"/>
      <c r="B216" s="669"/>
      <c r="C216" s="669"/>
      <c r="D216" s="669"/>
      <c r="E216" s="669"/>
    </row>
    <row r="217" spans="1:5" x14ac:dyDescent="0.2">
      <c r="A217" s="669"/>
      <c r="B217" s="669"/>
      <c r="C217" s="669"/>
      <c r="D217" s="669"/>
      <c r="E217" s="669"/>
    </row>
    <row r="218" spans="1:5" x14ac:dyDescent="0.2">
      <c r="A218" s="669"/>
      <c r="B218" s="669"/>
      <c r="C218" s="669"/>
      <c r="D218" s="669"/>
      <c r="E218" s="669"/>
    </row>
    <row r="219" spans="1:5" x14ac:dyDescent="0.2">
      <c r="A219" s="669"/>
      <c r="B219" s="669"/>
      <c r="C219" s="669"/>
      <c r="D219" s="669"/>
      <c r="E219" s="669"/>
    </row>
    <row r="220" spans="1:5" x14ac:dyDescent="0.2">
      <c r="A220" s="669"/>
      <c r="B220" s="669"/>
      <c r="C220" s="669"/>
      <c r="D220" s="669"/>
      <c r="E220" s="669"/>
    </row>
    <row r="221" spans="1:5" x14ac:dyDescent="0.2">
      <c r="A221" s="669"/>
      <c r="B221" s="669"/>
      <c r="C221" s="669"/>
      <c r="D221" s="669"/>
      <c r="E221" s="669"/>
    </row>
    <row r="222" spans="1:5" x14ac:dyDescent="0.2">
      <c r="A222" s="669"/>
      <c r="B222" s="669"/>
      <c r="C222" s="669"/>
      <c r="D222" s="669"/>
      <c r="E222" s="669"/>
    </row>
    <row r="223" spans="1:5" x14ac:dyDescent="0.2">
      <c r="A223" s="669"/>
      <c r="B223" s="669"/>
      <c r="C223" s="669"/>
      <c r="D223" s="669"/>
      <c r="E223" s="669"/>
    </row>
    <row r="224" spans="1:5" x14ac:dyDescent="0.2">
      <c r="A224" s="669"/>
      <c r="B224" s="669"/>
      <c r="C224" s="669"/>
      <c r="D224" s="669"/>
      <c r="E224" s="669"/>
    </row>
    <row r="225" spans="1:5" x14ac:dyDescent="0.2">
      <c r="A225" s="669"/>
      <c r="B225" s="669"/>
      <c r="C225" s="669"/>
      <c r="D225" s="669"/>
      <c r="E225" s="669"/>
    </row>
    <row r="226" spans="1:5" x14ac:dyDescent="0.2">
      <c r="A226" s="669"/>
      <c r="B226" s="669"/>
      <c r="C226" s="669"/>
      <c r="D226" s="669"/>
      <c r="E226" s="669"/>
    </row>
    <row r="227" spans="1:5" x14ac:dyDescent="0.2">
      <c r="A227" s="669"/>
      <c r="B227" s="669"/>
      <c r="C227" s="669"/>
      <c r="D227" s="669"/>
      <c r="E227" s="669"/>
    </row>
    <row r="228" spans="1:5" x14ac:dyDescent="0.2">
      <c r="A228" s="669"/>
      <c r="B228" s="669"/>
      <c r="C228" s="669"/>
      <c r="D228" s="669"/>
      <c r="E228" s="669"/>
    </row>
    <row r="229" spans="1:5" x14ac:dyDescent="0.2">
      <c r="A229" s="669"/>
      <c r="B229" s="669"/>
      <c r="C229" s="669"/>
      <c r="D229" s="669"/>
      <c r="E229" s="669"/>
    </row>
    <row r="230" spans="1:5" x14ac:dyDescent="0.2">
      <c r="A230" s="669"/>
      <c r="B230" s="669"/>
      <c r="C230" s="669"/>
      <c r="D230" s="669"/>
      <c r="E230" s="669"/>
    </row>
    <row r="231" spans="1:5" x14ac:dyDescent="0.2">
      <c r="A231" s="669"/>
      <c r="B231" s="669"/>
      <c r="C231" s="669"/>
      <c r="D231" s="669"/>
      <c r="E231" s="669"/>
    </row>
    <row r="232" spans="1:5" x14ac:dyDescent="0.2">
      <c r="A232" s="669"/>
      <c r="B232" s="669"/>
      <c r="C232" s="669"/>
      <c r="D232" s="669"/>
      <c r="E232" s="669"/>
    </row>
    <row r="233" spans="1:5" x14ac:dyDescent="0.2">
      <c r="A233" s="669"/>
      <c r="B233" s="669"/>
      <c r="C233" s="669"/>
      <c r="D233" s="669"/>
      <c r="E233" s="669"/>
    </row>
    <row r="234" spans="1:5" x14ac:dyDescent="0.2">
      <c r="A234" s="669"/>
      <c r="B234" s="669"/>
      <c r="C234" s="669"/>
      <c r="D234" s="669"/>
      <c r="E234" s="669"/>
    </row>
    <row r="235" spans="1:5" x14ac:dyDescent="0.2">
      <c r="A235" s="669"/>
      <c r="B235" s="669"/>
      <c r="C235" s="669"/>
      <c r="D235" s="669"/>
      <c r="E235" s="669"/>
    </row>
    <row r="236" spans="1:5" x14ac:dyDescent="0.2">
      <c r="A236" s="669"/>
      <c r="B236" s="669"/>
      <c r="C236" s="669"/>
      <c r="D236" s="669"/>
      <c r="E236" s="669"/>
    </row>
    <row r="237" spans="1:5" x14ac:dyDescent="0.2">
      <c r="A237" s="669"/>
      <c r="B237" s="669"/>
      <c r="C237" s="669"/>
      <c r="D237" s="669"/>
      <c r="E237" s="669"/>
    </row>
    <row r="238" spans="1:5" x14ac:dyDescent="0.2">
      <c r="A238" s="669"/>
      <c r="B238" s="669"/>
      <c r="C238" s="669"/>
      <c r="D238" s="669"/>
      <c r="E238" s="669"/>
    </row>
    <row r="239" spans="1:5" x14ac:dyDescent="0.2">
      <c r="A239" s="669"/>
      <c r="B239" s="669"/>
      <c r="C239" s="669"/>
      <c r="D239" s="669"/>
      <c r="E239" s="669"/>
    </row>
    <row r="240" spans="1:5" x14ac:dyDescent="0.2">
      <c r="A240" s="669"/>
      <c r="B240" s="669"/>
      <c r="C240" s="669"/>
      <c r="D240" s="669"/>
      <c r="E240" s="669"/>
    </row>
    <row r="241" spans="1:5" x14ac:dyDescent="0.2">
      <c r="A241" s="669"/>
      <c r="B241" s="669"/>
      <c r="C241" s="669"/>
      <c r="D241" s="669"/>
      <c r="E241" s="669"/>
    </row>
    <row r="242" spans="1:5" x14ac:dyDescent="0.2">
      <c r="A242" s="669"/>
      <c r="B242" s="669"/>
      <c r="C242" s="669"/>
      <c r="D242" s="669"/>
      <c r="E242" s="669"/>
    </row>
    <row r="243" spans="1:5" x14ac:dyDescent="0.2">
      <c r="A243" s="669"/>
      <c r="B243" s="669"/>
      <c r="C243" s="669"/>
      <c r="D243" s="669"/>
      <c r="E243" s="669"/>
    </row>
    <row r="244" spans="1:5" x14ac:dyDescent="0.2">
      <c r="A244" s="669"/>
      <c r="B244" s="669"/>
      <c r="C244" s="669"/>
      <c r="D244" s="669"/>
      <c r="E244" s="669"/>
    </row>
    <row r="245" spans="1:5" x14ac:dyDescent="0.2">
      <c r="A245" s="669"/>
      <c r="B245" s="669"/>
      <c r="C245" s="669"/>
      <c r="D245" s="669"/>
      <c r="E245" s="669"/>
    </row>
    <row r="246" spans="1:5" x14ac:dyDescent="0.2">
      <c r="A246" s="669"/>
      <c r="B246" s="669"/>
      <c r="C246" s="669"/>
      <c r="D246" s="669"/>
      <c r="E246" s="669"/>
    </row>
    <row r="247" spans="1:5" x14ac:dyDescent="0.2">
      <c r="A247" s="669"/>
      <c r="B247" s="669"/>
      <c r="C247" s="669"/>
      <c r="D247" s="669"/>
      <c r="E247" s="669"/>
    </row>
    <row r="248" spans="1:5" x14ac:dyDescent="0.2">
      <c r="A248" s="669"/>
      <c r="B248" s="669"/>
      <c r="C248" s="669"/>
      <c r="D248" s="669"/>
      <c r="E248" s="669"/>
    </row>
    <row r="249" spans="1:5" x14ac:dyDescent="0.2">
      <c r="A249" s="669"/>
      <c r="B249" s="669"/>
      <c r="C249" s="669"/>
      <c r="D249" s="669"/>
      <c r="E249" s="669"/>
    </row>
    <row r="250" spans="1:5" x14ac:dyDescent="0.2">
      <c r="A250" s="669"/>
      <c r="B250" s="669"/>
      <c r="C250" s="669"/>
      <c r="D250" s="669"/>
      <c r="E250" s="669"/>
    </row>
    <row r="251" spans="1:5" x14ac:dyDescent="0.2">
      <c r="A251" s="669"/>
      <c r="B251" s="669"/>
      <c r="C251" s="669"/>
      <c r="D251" s="669"/>
      <c r="E251" s="669"/>
    </row>
    <row r="252" spans="1:5" x14ac:dyDescent="0.2">
      <c r="A252" s="669"/>
      <c r="B252" s="669"/>
      <c r="C252" s="669"/>
      <c r="D252" s="669"/>
      <c r="E252" s="669"/>
    </row>
    <row r="253" spans="1:5" x14ac:dyDescent="0.2">
      <c r="A253" s="669"/>
      <c r="B253" s="669"/>
      <c r="C253" s="669"/>
      <c r="D253" s="669"/>
      <c r="E253" s="669"/>
    </row>
    <row r="254" spans="1:5" x14ac:dyDescent="0.2">
      <c r="A254" s="669"/>
      <c r="B254" s="669"/>
      <c r="C254" s="669"/>
      <c r="D254" s="669"/>
      <c r="E254" s="669"/>
    </row>
    <row r="255" spans="1:5" x14ac:dyDescent="0.2">
      <c r="A255" s="669"/>
      <c r="B255" s="669"/>
      <c r="C255" s="669"/>
      <c r="D255" s="669"/>
      <c r="E255" s="669"/>
    </row>
    <row r="256" spans="1:5" x14ac:dyDescent="0.2">
      <c r="A256" s="669"/>
      <c r="B256" s="669"/>
      <c r="C256" s="669"/>
      <c r="D256" s="669"/>
      <c r="E256" s="669"/>
    </row>
    <row r="257" spans="1:5" x14ac:dyDescent="0.2">
      <c r="A257" s="669"/>
      <c r="B257" s="669"/>
      <c r="C257" s="669"/>
      <c r="D257" s="669"/>
      <c r="E257" s="669"/>
    </row>
    <row r="258" spans="1:5" x14ac:dyDescent="0.2">
      <c r="A258" s="669"/>
      <c r="B258" s="669"/>
      <c r="C258" s="669"/>
      <c r="D258" s="669"/>
      <c r="E258" s="669"/>
    </row>
    <row r="259" spans="1:5" x14ac:dyDescent="0.2">
      <c r="A259" s="669"/>
      <c r="B259" s="669"/>
      <c r="C259" s="669"/>
      <c r="D259" s="669"/>
      <c r="E259" s="669"/>
    </row>
    <row r="260" spans="1:5" x14ac:dyDescent="0.2">
      <c r="A260" s="669"/>
      <c r="B260" s="669"/>
      <c r="C260" s="669"/>
      <c r="D260" s="669"/>
      <c r="E260" s="669"/>
    </row>
    <row r="261" spans="1:5" x14ac:dyDescent="0.2">
      <c r="A261" s="669"/>
      <c r="B261" s="669"/>
      <c r="C261" s="669"/>
      <c r="D261" s="669"/>
      <c r="E261" s="669"/>
    </row>
    <row r="262" spans="1:5" x14ac:dyDescent="0.2">
      <c r="A262" s="669"/>
      <c r="B262" s="669"/>
      <c r="C262" s="669"/>
      <c r="D262" s="669"/>
      <c r="E262" s="669"/>
    </row>
    <row r="263" spans="1:5" x14ac:dyDescent="0.2">
      <c r="A263" s="669"/>
      <c r="B263" s="669"/>
      <c r="C263" s="669"/>
      <c r="D263" s="669"/>
      <c r="E263" s="669"/>
    </row>
    <row r="264" spans="1:5" x14ac:dyDescent="0.2">
      <c r="A264" s="669"/>
      <c r="B264" s="669"/>
      <c r="C264" s="669"/>
      <c r="D264" s="669"/>
      <c r="E264" s="669"/>
    </row>
    <row r="265" spans="1:5" x14ac:dyDescent="0.2">
      <c r="A265" s="669"/>
      <c r="B265" s="669"/>
      <c r="C265" s="669"/>
      <c r="D265" s="669"/>
      <c r="E265" s="669"/>
    </row>
    <row r="266" spans="1:5" x14ac:dyDescent="0.2">
      <c r="A266" s="669"/>
      <c r="B266" s="669"/>
      <c r="C266" s="669"/>
      <c r="D266" s="669"/>
      <c r="E266" s="669"/>
    </row>
    <row r="267" spans="1:5" x14ac:dyDescent="0.2">
      <c r="A267" s="669"/>
      <c r="B267" s="669"/>
      <c r="C267" s="669"/>
      <c r="D267" s="669"/>
      <c r="E267" s="669"/>
    </row>
    <row r="268" spans="1:5" x14ac:dyDescent="0.2">
      <c r="A268" s="669"/>
      <c r="B268" s="669"/>
      <c r="C268" s="669"/>
      <c r="D268" s="669"/>
      <c r="E268" s="669"/>
    </row>
    <row r="269" spans="1:5" x14ac:dyDescent="0.2">
      <c r="A269" s="669"/>
      <c r="B269" s="669"/>
      <c r="C269" s="669"/>
      <c r="D269" s="669"/>
      <c r="E269" s="669"/>
    </row>
    <row r="270" spans="1:5" x14ac:dyDescent="0.2">
      <c r="A270" s="669"/>
      <c r="B270" s="669"/>
      <c r="C270" s="669"/>
      <c r="D270" s="669"/>
      <c r="E270" s="669"/>
    </row>
    <row r="271" spans="1:5" x14ac:dyDescent="0.2">
      <c r="A271" s="669"/>
      <c r="B271" s="669"/>
      <c r="C271" s="669"/>
      <c r="D271" s="669"/>
      <c r="E271" s="669"/>
    </row>
    <row r="272" spans="1:5" x14ac:dyDescent="0.2">
      <c r="A272" s="669"/>
      <c r="B272" s="669"/>
      <c r="C272" s="669"/>
      <c r="D272" s="669"/>
      <c r="E272" s="669"/>
    </row>
    <row r="273" spans="1:5" x14ac:dyDescent="0.2">
      <c r="A273" s="669"/>
      <c r="B273" s="669"/>
      <c r="C273" s="669"/>
      <c r="D273" s="669"/>
      <c r="E273" s="669"/>
    </row>
    <row r="274" spans="1:5" x14ac:dyDescent="0.2">
      <c r="A274" s="669"/>
      <c r="B274" s="669"/>
      <c r="C274" s="669"/>
      <c r="D274" s="669"/>
      <c r="E274" s="669"/>
    </row>
    <row r="275" spans="1:5" x14ac:dyDescent="0.2">
      <c r="A275" s="669"/>
      <c r="B275" s="669"/>
      <c r="C275" s="669"/>
      <c r="D275" s="669"/>
      <c r="E275" s="669"/>
    </row>
    <row r="276" spans="1:5" x14ac:dyDescent="0.2">
      <c r="A276" s="669"/>
      <c r="B276" s="669"/>
      <c r="C276" s="669"/>
      <c r="D276" s="669"/>
      <c r="E276" s="669"/>
    </row>
    <row r="277" spans="1:5" x14ac:dyDescent="0.2">
      <c r="A277" s="669"/>
      <c r="B277" s="669"/>
      <c r="C277" s="669"/>
      <c r="D277" s="669"/>
      <c r="E277" s="669"/>
    </row>
    <row r="278" spans="1:5" x14ac:dyDescent="0.2">
      <c r="A278" s="669"/>
      <c r="B278" s="669"/>
      <c r="C278" s="669"/>
      <c r="D278" s="669"/>
      <c r="E278" s="669"/>
    </row>
    <row r="279" spans="1:5" x14ac:dyDescent="0.2">
      <c r="A279" s="669"/>
      <c r="B279" s="669"/>
      <c r="C279" s="669"/>
      <c r="D279" s="669"/>
      <c r="E279" s="669"/>
    </row>
    <row r="280" spans="1:5" x14ac:dyDescent="0.2">
      <c r="A280" s="669"/>
      <c r="B280" s="669"/>
      <c r="C280" s="669"/>
      <c r="D280" s="669"/>
      <c r="E280" s="669"/>
    </row>
    <row r="281" spans="1:5" x14ac:dyDescent="0.2">
      <c r="A281" s="669"/>
      <c r="B281" s="669"/>
      <c r="C281" s="669"/>
      <c r="D281" s="669"/>
      <c r="E281" s="669"/>
    </row>
    <row r="282" spans="1:5" x14ac:dyDescent="0.2">
      <c r="A282" s="669"/>
      <c r="B282" s="669"/>
      <c r="C282" s="669"/>
      <c r="D282" s="669"/>
      <c r="E282" s="669"/>
    </row>
    <row r="283" spans="1:5" x14ac:dyDescent="0.2">
      <c r="A283" s="669"/>
      <c r="B283" s="669"/>
      <c r="C283" s="669"/>
      <c r="D283" s="669"/>
      <c r="E283" s="669"/>
    </row>
    <row r="284" spans="1:5" x14ac:dyDescent="0.2">
      <c r="A284" s="669"/>
      <c r="B284" s="669"/>
      <c r="C284" s="669"/>
      <c r="D284" s="669"/>
      <c r="E284" s="669"/>
    </row>
    <row r="285" spans="1:5" x14ac:dyDescent="0.2">
      <c r="A285" s="669"/>
      <c r="B285" s="669"/>
      <c r="C285" s="669"/>
      <c r="D285" s="669"/>
      <c r="E285" s="669"/>
    </row>
    <row r="286" spans="1:5" x14ac:dyDescent="0.2">
      <c r="A286" s="669"/>
      <c r="B286" s="669"/>
      <c r="C286" s="669"/>
      <c r="D286" s="669"/>
      <c r="E286" s="669"/>
    </row>
    <row r="287" spans="1:5" x14ac:dyDescent="0.2">
      <c r="A287" s="669"/>
      <c r="B287" s="669"/>
      <c r="C287" s="669"/>
      <c r="D287" s="669"/>
      <c r="E287" s="669"/>
    </row>
    <row r="288" spans="1:5" x14ac:dyDescent="0.2">
      <c r="A288" s="669"/>
      <c r="B288" s="669"/>
      <c r="C288" s="669"/>
      <c r="D288" s="669"/>
      <c r="E288" s="669"/>
    </row>
    <row r="289" spans="1:5" x14ac:dyDescent="0.2">
      <c r="A289" s="669"/>
      <c r="B289" s="669"/>
      <c r="C289" s="669"/>
      <c r="D289" s="669"/>
      <c r="E289" s="669"/>
    </row>
    <row r="290" spans="1:5" x14ac:dyDescent="0.2">
      <c r="A290" s="669"/>
      <c r="B290" s="669"/>
      <c r="C290" s="669"/>
      <c r="D290" s="669"/>
      <c r="E290" s="669"/>
    </row>
    <row r="291" spans="1:5" x14ac:dyDescent="0.2">
      <c r="A291" s="669"/>
      <c r="B291" s="669"/>
      <c r="C291" s="669"/>
      <c r="D291" s="669"/>
      <c r="E291" s="669"/>
    </row>
    <row r="292" spans="1:5" x14ac:dyDescent="0.2">
      <c r="A292" s="669"/>
      <c r="B292" s="669"/>
      <c r="C292" s="669"/>
      <c r="D292" s="669"/>
      <c r="E292" s="669"/>
    </row>
    <row r="293" spans="1:5" x14ac:dyDescent="0.2">
      <c r="A293" s="669"/>
      <c r="B293" s="669"/>
      <c r="C293" s="669"/>
      <c r="D293" s="669"/>
      <c r="E293" s="669"/>
    </row>
    <row r="294" spans="1:5" x14ac:dyDescent="0.2">
      <c r="A294" s="669"/>
      <c r="B294" s="669"/>
      <c r="C294" s="669"/>
      <c r="D294" s="669"/>
      <c r="E294" s="669"/>
    </row>
    <row r="295" spans="1:5" x14ac:dyDescent="0.2">
      <c r="A295" s="669"/>
      <c r="B295" s="669"/>
      <c r="C295" s="669"/>
      <c r="D295" s="669"/>
      <c r="E295" s="669"/>
    </row>
    <row r="296" spans="1:5" x14ac:dyDescent="0.2">
      <c r="A296" s="669"/>
      <c r="B296" s="669"/>
      <c r="C296" s="669"/>
      <c r="D296" s="669"/>
      <c r="E296" s="669"/>
    </row>
    <row r="297" spans="1:5" x14ac:dyDescent="0.2">
      <c r="A297" s="669"/>
      <c r="B297" s="669"/>
      <c r="C297" s="669"/>
      <c r="D297" s="669"/>
      <c r="E297" s="669"/>
    </row>
    <row r="298" spans="1:5" x14ac:dyDescent="0.2">
      <c r="A298" s="669"/>
      <c r="B298" s="669"/>
      <c r="C298" s="669"/>
      <c r="D298" s="669"/>
      <c r="E298" s="669"/>
    </row>
    <row r="299" spans="1:5" x14ac:dyDescent="0.2">
      <c r="A299" s="669"/>
      <c r="B299" s="669"/>
      <c r="C299" s="669"/>
      <c r="D299" s="669"/>
      <c r="E299" s="669"/>
    </row>
    <row r="300" spans="1:5" x14ac:dyDescent="0.2">
      <c r="A300" s="669"/>
      <c r="B300" s="669"/>
      <c r="C300" s="669"/>
      <c r="D300" s="669"/>
      <c r="E300" s="669"/>
    </row>
    <row r="301" spans="1:5" x14ac:dyDescent="0.2">
      <c r="A301" s="669"/>
      <c r="B301" s="669"/>
      <c r="C301" s="669"/>
      <c r="D301" s="669"/>
      <c r="E301" s="669"/>
    </row>
    <row r="302" spans="1:5" x14ac:dyDescent="0.2">
      <c r="A302" s="669"/>
      <c r="B302" s="669"/>
      <c r="C302" s="669"/>
      <c r="D302" s="669"/>
      <c r="E302" s="669"/>
    </row>
    <row r="303" spans="1:5" x14ac:dyDescent="0.2">
      <c r="A303" s="669"/>
      <c r="B303" s="669"/>
      <c r="C303" s="669"/>
      <c r="D303" s="669"/>
      <c r="E303" s="669"/>
    </row>
    <row r="304" spans="1:5" x14ac:dyDescent="0.2">
      <c r="A304" s="669"/>
      <c r="B304" s="669"/>
      <c r="C304" s="669"/>
      <c r="D304" s="669"/>
      <c r="E304" s="669"/>
    </row>
    <row r="305" spans="1:5" x14ac:dyDescent="0.2">
      <c r="A305" s="669"/>
      <c r="B305" s="669"/>
      <c r="C305" s="669"/>
      <c r="D305" s="669"/>
      <c r="E305" s="669"/>
    </row>
    <row r="306" spans="1:5" x14ac:dyDescent="0.2">
      <c r="A306" s="669"/>
      <c r="B306" s="669"/>
      <c r="C306" s="669"/>
      <c r="D306" s="669"/>
      <c r="E306" s="669"/>
    </row>
    <row r="307" spans="1:5" x14ac:dyDescent="0.2">
      <c r="A307" s="669"/>
      <c r="B307" s="669"/>
      <c r="C307" s="669"/>
      <c r="D307" s="669"/>
      <c r="E307" s="669"/>
    </row>
    <row r="308" spans="1:5" x14ac:dyDescent="0.2">
      <c r="A308" s="669"/>
      <c r="B308" s="669"/>
      <c r="C308" s="669"/>
      <c r="D308" s="669"/>
      <c r="E308" s="669"/>
    </row>
    <row r="309" spans="1:5" x14ac:dyDescent="0.2">
      <c r="A309" s="669"/>
      <c r="B309" s="669"/>
      <c r="C309" s="669"/>
      <c r="D309" s="669"/>
      <c r="E309" s="669"/>
    </row>
    <row r="310" spans="1:5" x14ac:dyDescent="0.2">
      <c r="A310" s="669"/>
      <c r="B310" s="669"/>
      <c r="C310" s="669"/>
      <c r="D310" s="669"/>
      <c r="E310" s="669"/>
    </row>
    <row r="311" spans="1:5" x14ac:dyDescent="0.2">
      <c r="A311" s="669"/>
      <c r="B311" s="669"/>
      <c r="C311" s="669"/>
      <c r="D311" s="669"/>
      <c r="E311" s="669"/>
    </row>
    <row r="312" spans="1:5" x14ac:dyDescent="0.2">
      <c r="A312" s="669"/>
      <c r="B312" s="669"/>
      <c r="C312" s="669"/>
      <c r="D312" s="669"/>
      <c r="E312" s="669"/>
    </row>
    <row r="313" spans="1:5" x14ac:dyDescent="0.2">
      <c r="A313" s="669"/>
      <c r="B313" s="669"/>
      <c r="C313" s="669"/>
      <c r="D313" s="669"/>
      <c r="E313" s="669"/>
    </row>
    <row r="314" spans="1:5" x14ac:dyDescent="0.2">
      <c r="A314" s="669"/>
      <c r="B314" s="669"/>
      <c r="C314" s="669"/>
      <c r="D314" s="669"/>
      <c r="E314" s="669"/>
    </row>
    <row r="315" spans="1:5" x14ac:dyDescent="0.2">
      <c r="A315" s="669"/>
      <c r="B315" s="669"/>
      <c r="C315" s="669"/>
      <c r="D315" s="669"/>
      <c r="E315" s="669"/>
    </row>
    <row r="316" spans="1:5" x14ac:dyDescent="0.2">
      <c r="A316" s="669"/>
      <c r="B316" s="669"/>
      <c r="C316" s="669"/>
      <c r="D316" s="669"/>
      <c r="E316" s="669"/>
    </row>
    <row r="317" spans="1:5" x14ac:dyDescent="0.2">
      <c r="A317" s="669"/>
      <c r="B317" s="669"/>
      <c r="C317" s="669"/>
      <c r="D317" s="669"/>
      <c r="E317" s="669"/>
    </row>
    <row r="318" spans="1:5" x14ac:dyDescent="0.2">
      <c r="A318" s="669"/>
      <c r="B318" s="669"/>
      <c r="C318" s="669"/>
      <c r="D318" s="669"/>
      <c r="E318" s="669"/>
    </row>
    <row r="319" spans="1:5" x14ac:dyDescent="0.2">
      <c r="A319" s="669"/>
      <c r="B319" s="669"/>
      <c r="C319" s="669"/>
      <c r="D319" s="669"/>
      <c r="E319" s="669"/>
    </row>
    <row r="320" spans="1:5" x14ac:dyDescent="0.2">
      <c r="A320" s="669"/>
      <c r="B320" s="669"/>
      <c r="C320" s="669"/>
      <c r="D320" s="669"/>
      <c r="E320" s="669"/>
    </row>
    <row r="321" spans="1:5" x14ac:dyDescent="0.2">
      <c r="A321" s="669"/>
      <c r="B321" s="669"/>
      <c r="C321" s="669"/>
      <c r="D321" s="669"/>
      <c r="E321" s="669"/>
    </row>
    <row r="322" spans="1:5" x14ac:dyDescent="0.2">
      <c r="A322" s="669"/>
      <c r="B322" s="669"/>
      <c r="C322" s="669"/>
      <c r="D322" s="669"/>
      <c r="E322" s="669"/>
    </row>
    <row r="323" spans="1:5" x14ac:dyDescent="0.2">
      <c r="A323" s="669"/>
      <c r="B323" s="669"/>
      <c r="C323" s="669"/>
      <c r="D323" s="669"/>
      <c r="E323" s="669"/>
    </row>
    <row r="324" spans="1:5" x14ac:dyDescent="0.2">
      <c r="A324" s="669"/>
      <c r="B324" s="669"/>
      <c r="C324" s="669"/>
      <c r="D324" s="669"/>
      <c r="E324" s="669"/>
    </row>
    <row r="325" spans="1:5" x14ac:dyDescent="0.2">
      <c r="A325" s="669"/>
      <c r="B325" s="669"/>
      <c r="C325" s="669"/>
      <c r="D325" s="669"/>
      <c r="E325" s="669"/>
    </row>
    <row r="326" spans="1:5" x14ac:dyDescent="0.2">
      <c r="A326" s="669"/>
      <c r="B326" s="669"/>
      <c r="C326" s="669"/>
      <c r="D326" s="669"/>
      <c r="E326" s="669"/>
    </row>
    <row r="327" spans="1:5" x14ac:dyDescent="0.2">
      <c r="A327" s="669"/>
      <c r="B327" s="669"/>
      <c r="C327" s="669"/>
      <c r="D327" s="669"/>
      <c r="E327" s="669"/>
    </row>
    <row r="328" spans="1:5" x14ac:dyDescent="0.2">
      <c r="A328" s="669"/>
      <c r="B328" s="669"/>
      <c r="C328" s="669"/>
      <c r="D328" s="669"/>
      <c r="E328" s="669"/>
    </row>
    <row r="329" spans="1:5" x14ac:dyDescent="0.2">
      <c r="A329" s="669"/>
      <c r="B329" s="669"/>
      <c r="C329" s="669"/>
      <c r="D329" s="669"/>
      <c r="E329" s="669"/>
    </row>
    <row r="330" spans="1:5" x14ac:dyDescent="0.2">
      <c r="A330" s="669"/>
      <c r="B330" s="669"/>
      <c r="C330" s="669"/>
      <c r="D330" s="669"/>
      <c r="E330" s="669"/>
    </row>
    <row r="331" spans="1:5" x14ac:dyDescent="0.2">
      <c r="A331" s="669"/>
      <c r="B331" s="669"/>
      <c r="C331" s="669"/>
      <c r="D331" s="669"/>
      <c r="E331" s="669"/>
    </row>
    <row r="332" spans="1:5" x14ac:dyDescent="0.2">
      <c r="A332" s="669"/>
      <c r="B332" s="669"/>
      <c r="C332" s="669"/>
      <c r="D332" s="669"/>
      <c r="E332" s="669"/>
    </row>
    <row r="333" spans="1:5" x14ac:dyDescent="0.2">
      <c r="A333" s="669"/>
      <c r="B333" s="669"/>
      <c r="C333" s="669"/>
      <c r="D333" s="669"/>
      <c r="E333" s="669"/>
    </row>
    <row r="334" spans="1:5" x14ac:dyDescent="0.2">
      <c r="A334" s="669"/>
      <c r="B334" s="669"/>
      <c r="C334" s="669"/>
      <c r="D334" s="669"/>
      <c r="E334" s="669"/>
    </row>
    <row r="335" spans="1:5" x14ac:dyDescent="0.2">
      <c r="A335" s="669"/>
      <c r="B335" s="669"/>
      <c r="C335" s="669"/>
      <c r="D335" s="669"/>
      <c r="E335" s="669"/>
    </row>
    <row r="336" spans="1:5" x14ac:dyDescent="0.2">
      <c r="A336" s="669"/>
      <c r="B336" s="669"/>
      <c r="C336" s="669"/>
      <c r="D336" s="669"/>
      <c r="E336" s="669"/>
    </row>
    <row r="337" spans="1:5" x14ac:dyDescent="0.2">
      <c r="A337" s="669"/>
      <c r="B337" s="669"/>
      <c r="C337" s="669"/>
      <c r="D337" s="669"/>
      <c r="E337" s="669"/>
    </row>
    <row r="338" spans="1:5" x14ac:dyDescent="0.2">
      <c r="A338" s="669"/>
      <c r="B338" s="669"/>
      <c r="C338" s="669"/>
      <c r="D338" s="669"/>
      <c r="E338" s="669"/>
    </row>
    <row r="339" spans="1:5" x14ac:dyDescent="0.2">
      <c r="A339" s="669"/>
      <c r="B339" s="669"/>
      <c r="C339" s="669"/>
      <c r="D339" s="669"/>
      <c r="E339" s="669"/>
    </row>
    <row r="340" spans="1:5" x14ac:dyDescent="0.2">
      <c r="A340" s="669"/>
      <c r="B340" s="669"/>
      <c r="C340" s="669"/>
      <c r="D340" s="669"/>
      <c r="E340" s="669"/>
    </row>
    <row r="341" spans="1:5" x14ac:dyDescent="0.2">
      <c r="A341" s="669"/>
      <c r="B341" s="669"/>
      <c r="C341" s="669"/>
      <c r="D341" s="669"/>
      <c r="E341" s="669"/>
    </row>
  </sheetData>
  <mergeCells count="6">
    <mergeCell ref="A13:E13"/>
    <mergeCell ref="A1:E1"/>
    <mergeCell ref="A3:A4"/>
    <mergeCell ref="B3:B4"/>
    <mergeCell ref="C3:E3"/>
    <mergeCell ref="D2:E2"/>
  </mergeCells>
  <pageMargins left="0.62992125984251968" right="0.62992125984251968" top="0.74803149606299213" bottom="0.74803149606299213" header="0.31496062992125984" footer="0.31496062992125984"/>
  <pageSetup paperSize="9" orientation="portrait" r:id="rId1"/>
  <headerFooter alignWithMargins="0">
    <oddHeader>&amp;C&amp;8Activitatea întreprinderilor mici și mijlocii
&amp;"Arial,Курсив"Деятельность малых и средних предприятий</oddHead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B455F-D52B-424B-8BF3-2D97C62912BD}">
  <dimension ref="A1:E20"/>
  <sheetViews>
    <sheetView view="pageBreakPreview" zoomScaleNormal="100" zoomScaleSheetLayoutView="100" zoomScalePageLayoutView="93" workbookViewId="0">
      <selection activeCell="A12" sqref="A12"/>
    </sheetView>
  </sheetViews>
  <sheetFormatPr defaultColWidth="9.140625" defaultRowHeight="12.75" x14ac:dyDescent="0.2"/>
  <cols>
    <col min="1" max="1" width="36.7109375" style="668" customWidth="1"/>
    <col min="2" max="4" width="18" style="668" customWidth="1"/>
    <col min="5" max="16384" width="9.140625" style="668"/>
  </cols>
  <sheetData>
    <row r="1" spans="1:5" s="684" customFormat="1" ht="30.75" customHeight="1" x14ac:dyDescent="0.3">
      <c r="A1" s="979" t="s">
        <v>504</v>
      </c>
      <c r="B1" s="980"/>
      <c r="C1" s="980"/>
      <c r="D1" s="980"/>
    </row>
    <row r="2" spans="1:5" s="684" customFormat="1" ht="16.5" customHeight="1" x14ac:dyDescent="0.3">
      <c r="A2" s="785"/>
      <c r="B2" s="784"/>
      <c r="C2" s="784"/>
      <c r="D2" s="784"/>
    </row>
    <row r="3" spans="1:5" ht="70.5" customHeight="1" x14ac:dyDescent="0.2">
      <c r="A3" s="783"/>
      <c r="B3" s="710" t="s">
        <v>580</v>
      </c>
      <c r="C3" s="710" t="s">
        <v>503</v>
      </c>
      <c r="D3" s="742" t="s">
        <v>502</v>
      </c>
    </row>
    <row r="4" spans="1:5" s="703" customFormat="1" ht="15.75" customHeight="1" x14ac:dyDescent="0.25">
      <c r="A4" s="782" t="s">
        <v>68</v>
      </c>
      <c r="B4" s="754">
        <v>269.55</v>
      </c>
      <c r="C4" s="705">
        <v>249057.8</v>
      </c>
      <c r="D4" s="705">
        <v>923.97625672416984</v>
      </c>
      <c r="E4" s="714"/>
    </row>
    <row r="5" spans="1:5" s="703" customFormat="1" ht="16.5" customHeight="1" x14ac:dyDescent="0.25">
      <c r="A5" s="781" t="s">
        <v>66</v>
      </c>
      <c r="B5" s="752"/>
      <c r="C5" s="699"/>
      <c r="D5" s="699"/>
      <c r="E5" s="714"/>
    </row>
    <row r="6" spans="1:5" s="703" customFormat="1" ht="27" customHeight="1" x14ac:dyDescent="0.25">
      <c r="A6" s="700" t="s">
        <v>221</v>
      </c>
      <c r="B6" s="752">
        <v>11.914999999999999</v>
      </c>
      <c r="C6" s="753">
        <v>8185.9</v>
      </c>
      <c r="D6" s="699">
        <v>687.02475870751152</v>
      </c>
      <c r="E6" s="714"/>
    </row>
    <row r="7" spans="1:5" s="703" customFormat="1" ht="27.75" customHeight="1" x14ac:dyDescent="0.25">
      <c r="A7" s="700" t="s">
        <v>488</v>
      </c>
      <c r="B7" s="752">
        <v>217.274</v>
      </c>
      <c r="C7" s="755">
        <v>179276.5</v>
      </c>
      <c r="D7" s="699">
        <v>825.11713320507749</v>
      </c>
      <c r="E7" s="714"/>
    </row>
    <row r="8" spans="1:5" s="703" customFormat="1" ht="38.25" customHeight="1" x14ac:dyDescent="0.25">
      <c r="A8" s="700" t="s">
        <v>501</v>
      </c>
      <c r="B8" s="752">
        <v>2.4700000000000002</v>
      </c>
      <c r="C8" s="755">
        <v>2364.1</v>
      </c>
      <c r="D8" s="699">
        <v>957.12550607287449</v>
      </c>
      <c r="E8" s="714"/>
    </row>
    <row r="9" spans="1:5" s="703" customFormat="1" ht="27.75" customHeight="1" x14ac:dyDescent="0.25">
      <c r="A9" s="700" t="s">
        <v>500</v>
      </c>
      <c r="B9" s="752">
        <v>24.071999999999999</v>
      </c>
      <c r="C9" s="753">
        <v>43293.5</v>
      </c>
      <c r="D9" s="699">
        <v>1798.5003323363244</v>
      </c>
      <c r="E9" s="714"/>
    </row>
    <row r="10" spans="1:5" s="703" customFormat="1" ht="40.5" customHeight="1" x14ac:dyDescent="0.25">
      <c r="A10" s="696" t="s">
        <v>499</v>
      </c>
      <c r="B10" s="860">
        <v>13.819000000000001</v>
      </c>
      <c r="C10" s="751">
        <v>15937.8</v>
      </c>
      <c r="D10" s="694">
        <v>1153.3251320645488</v>
      </c>
      <c r="E10" s="714"/>
    </row>
    <row r="11" spans="1:5" x14ac:dyDescent="0.2">
      <c r="A11" s="669"/>
      <c r="B11" s="780"/>
      <c r="C11" s="779"/>
      <c r="D11" s="669"/>
    </row>
    <row r="12" spans="1:5" x14ac:dyDescent="0.2">
      <c r="A12" s="778" t="s">
        <v>583</v>
      </c>
      <c r="B12" s="669"/>
      <c r="C12" s="669"/>
      <c r="D12" s="669"/>
    </row>
    <row r="13" spans="1:5" x14ac:dyDescent="0.2">
      <c r="A13" s="777" t="s">
        <v>498</v>
      </c>
      <c r="B13" s="669"/>
      <c r="C13" s="669"/>
      <c r="D13" s="669"/>
    </row>
    <row r="14" spans="1:5" x14ac:dyDescent="0.2">
      <c r="A14" s="669"/>
      <c r="B14" s="669"/>
      <c r="C14" s="669"/>
      <c r="D14" s="669"/>
    </row>
    <row r="16" spans="1:5" ht="10.5" customHeight="1" x14ac:dyDescent="0.25">
      <c r="A16" s="776" t="s">
        <v>497</v>
      </c>
      <c r="B16" s="668">
        <v>1153.3</v>
      </c>
    </row>
    <row r="17" spans="1:2" ht="10.5" customHeight="1" x14ac:dyDescent="0.25">
      <c r="A17" s="776" t="s">
        <v>496</v>
      </c>
      <c r="B17" s="668">
        <v>1798.5</v>
      </c>
    </row>
    <row r="18" spans="1:2" ht="10.5" customHeight="1" x14ac:dyDescent="0.25">
      <c r="A18" s="776" t="s">
        <v>495</v>
      </c>
      <c r="B18" s="668">
        <v>957.1</v>
      </c>
    </row>
    <row r="19" spans="1:2" ht="10.5" customHeight="1" x14ac:dyDescent="0.25">
      <c r="A19" s="776" t="s">
        <v>494</v>
      </c>
      <c r="B19" s="668">
        <v>825.1</v>
      </c>
    </row>
    <row r="20" spans="1:2" ht="10.5" customHeight="1" x14ac:dyDescent="0.25">
      <c r="A20" s="776" t="s">
        <v>493</v>
      </c>
      <c r="B20" s="715">
        <v>687</v>
      </c>
    </row>
  </sheetData>
  <mergeCells count="1">
    <mergeCell ref="A1:D1"/>
  </mergeCells>
  <pageMargins left="0.62992125984251968" right="0.62992125984251968" top="0.74803149606299213" bottom="0.74803149606299213" header="0.31496062992125984" footer="0.31496062992125984"/>
  <pageSetup paperSize="9" orientation="portrait" r:id="rId1"/>
  <headerFooter alignWithMargins="0">
    <oddHeader>&amp;C&amp;8Activitatea întreprinderilor mici și mijlocii
&amp;"Arial,Курсив"Деятельность малых и средних предприятий</oddHead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C904C-6D1F-4E4F-9CB0-579630277111}">
  <dimension ref="A1:G20"/>
  <sheetViews>
    <sheetView view="pageBreakPreview" topLeftCell="A4" zoomScaleNormal="130" zoomScaleSheetLayoutView="100" zoomScalePageLayoutView="95" workbookViewId="0">
      <selection activeCell="D5" sqref="D5:D11"/>
    </sheetView>
  </sheetViews>
  <sheetFormatPr defaultColWidth="9.140625" defaultRowHeight="15" x14ac:dyDescent="0.25"/>
  <cols>
    <col min="1" max="1" width="31.140625" style="786" customWidth="1"/>
    <col min="2" max="6" width="11.140625" style="786" customWidth="1"/>
    <col min="7" max="16384" width="9.140625" style="786"/>
  </cols>
  <sheetData>
    <row r="1" spans="1:7" s="816" customFormat="1" ht="26.25" customHeight="1" x14ac:dyDescent="0.2">
      <c r="A1" s="987" t="s">
        <v>522</v>
      </c>
      <c r="B1" s="987"/>
      <c r="C1" s="987"/>
      <c r="D1" s="987"/>
      <c r="E1" s="987"/>
      <c r="F1" s="987"/>
    </row>
    <row r="2" spans="1:7" x14ac:dyDescent="0.25">
      <c r="A2" s="815"/>
      <c r="B2" s="814"/>
      <c r="C2" s="814"/>
      <c r="D2" s="814"/>
      <c r="E2" s="814"/>
      <c r="F2" s="813"/>
    </row>
    <row r="3" spans="1:7" s="795" customFormat="1" ht="96.75" customHeight="1" x14ac:dyDescent="0.2">
      <c r="A3" s="989"/>
      <c r="B3" s="991" t="s">
        <v>521</v>
      </c>
      <c r="C3" s="992"/>
      <c r="D3" s="991" t="s">
        <v>520</v>
      </c>
      <c r="E3" s="992"/>
      <c r="F3" s="812" t="s">
        <v>519</v>
      </c>
    </row>
    <row r="4" spans="1:7" s="795" customFormat="1" ht="27.75" customHeight="1" x14ac:dyDescent="0.2">
      <c r="A4" s="990"/>
      <c r="B4" s="811" t="s">
        <v>518</v>
      </c>
      <c r="C4" s="809" t="s">
        <v>32</v>
      </c>
      <c r="D4" s="810" t="s">
        <v>581</v>
      </c>
      <c r="E4" s="809" t="s">
        <v>32</v>
      </c>
      <c r="F4" s="808" t="s">
        <v>518</v>
      </c>
    </row>
    <row r="5" spans="1:7" s="795" customFormat="1" ht="20.25" customHeight="1" x14ac:dyDescent="0.2">
      <c r="A5" s="807" t="s">
        <v>517</v>
      </c>
      <c r="B5" s="806">
        <v>332607.59999999998</v>
      </c>
      <c r="C5" s="805">
        <f>SUM(C7:C11)</f>
        <v>100</v>
      </c>
      <c r="D5" s="806">
        <v>385.82499999999999</v>
      </c>
      <c r="E5" s="805">
        <v>100</v>
      </c>
      <c r="F5" s="805">
        <v>862.1</v>
      </c>
      <c r="G5" s="805"/>
    </row>
    <row r="6" spans="1:7" s="795" customFormat="1" ht="19.5" customHeight="1" x14ac:dyDescent="0.2">
      <c r="A6" s="804" t="s">
        <v>441</v>
      </c>
      <c r="B6" s="803"/>
      <c r="C6" s="802"/>
      <c r="D6" s="806"/>
      <c r="E6" s="802"/>
      <c r="F6" s="802"/>
      <c r="G6" s="802"/>
    </row>
    <row r="7" spans="1:7" s="795" customFormat="1" ht="30.75" customHeight="1" x14ac:dyDescent="0.2">
      <c r="A7" s="801" t="s">
        <v>516</v>
      </c>
      <c r="B7" s="800">
        <v>229617</v>
      </c>
      <c r="C7" s="796">
        <f>B7/$B$5*100</f>
        <v>69.035403881330438</v>
      </c>
      <c r="D7" s="861">
        <v>228.63499999999999</v>
      </c>
      <c r="E7" s="796">
        <f>D7/$D$5*100</f>
        <v>59.258731290092662</v>
      </c>
      <c r="F7" s="796">
        <v>1004.3</v>
      </c>
      <c r="G7" s="796"/>
    </row>
    <row r="8" spans="1:7" s="795" customFormat="1" ht="30" customHeight="1" x14ac:dyDescent="0.2">
      <c r="A8" s="801" t="s">
        <v>515</v>
      </c>
      <c r="B8" s="800">
        <v>41369</v>
      </c>
      <c r="C8" s="796">
        <f>B8/$B$5*100</f>
        <v>12.437779533600555</v>
      </c>
      <c r="D8" s="861">
        <v>65.941999999999993</v>
      </c>
      <c r="E8" s="796">
        <f>D8/$D$5*100</f>
        <v>17.091168275772695</v>
      </c>
      <c r="F8" s="796">
        <v>627.4</v>
      </c>
      <c r="G8" s="796"/>
    </row>
    <row r="9" spans="1:7" s="795" customFormat="1" ht="29.25" customHeight="1" x14ac:dyDescent="0.2">
      <c r="A9" s="801" t="s">
        <v>514</v>
      </c>
      <c r="B9" s="800">
        <v>39890.9</v>
      </c>
      <c r="C9" s="796">
        <f>B9/$B$5*100</f>
        <v>11.993381991271397</v>
      </c>
      <c r="D9" s="861">
        <v>55.962000000000003</v>
      </c>
      <c r="E9" s="796">
        <f>D9/$D$5*100</f>
        <v>14.50450333700512</v>
      </c>
      <c r="F9" s="796">
        <v>712.8</v>
      </c>
      <c r="G9" s="796"/>
    </row>
    <row r="10" spans="1:7" s="795" customFormat="1" ht="28.5" customHeight="1" x14ac:dyDescent="0.2">
      <c r="A10" s="801" t="s">
        <v>513</v>
      </c>
      <c r="B10" s="800">
        <v>13233.8</v>
      </c>
      <c r="C10" s="796">
        <f>B10/$B$5*100</f>
        <v>3.9788026491276809</v>
      </c>
      <c r="D10" s="861">
        <v>23.678999999999998</v>
      </c>
      <c r="E10" s="796">
        <f>D10/$D$5*100</f>
        <v>6.137238385278299</v>
      </c>
      <c r="F10" s="796">
        <v>558.9</v>
      </c>
      <c r="G10" s="796"/>
    </row>
    <row r="11" spans="1:7" s="795" customFormat="1" ht="30.75" customHeight="1" x14ac:dyDescent="0.2">
      <c r="A11" s="799" t="s">
        <v>512</v>
      </c>
      <c r="B11" s="798">
        <v>8496.9</v>
      </c>
      <c r="C11" s="797">
        <f>B11/$B$5*100</f>
        <v>2.5546319446699357</v>
      </c>
      <c r="D11" s="862">
        <v>11.606999999999999</v>
      </c>
      <c r="E11" s="797">
        <f>D11/$D$5*100</f>
        <v>3.0083587118512281</v>
      </c>
      <c r="F11" s="797">
        <v>732</v>
      </c>
      <c r="G11" s="796"/>
    </row>
    <row r="12" spans="1:7" ht="22.5" customHeight="1" x14ac:dyDescent="0.25">
      <c r="B12" s="791"/>
      <c r="C12" s="791"/>
      <c r="D12" s="794"/>
      <c r="E12" s="791"/>
      <c r="F12" s="791"/>
    </row>
    <row r="13" spans="1:7" ht="29.25" customHeight="1" x14ac:dyDescent="0.25">
      <c r="A13" s="987" t="s">
        <v>511</v>
      </c>
      <c r="B13" s="988"/>
      <c r="C13" s="988"/>
      <c r="D13" s="988"/>
      <c r="E13" s="988"/>
      <c r="F13" s="988"/>
    </row>
    <row r="14" spans="1:7" x14ac:dyDescent="0.25">
      <c r="B14" s="791"/>
      <c r="C14" s="791"/>
      <c r="D14" s="791"/>
      <c r="E14" s="791"/>
      <c r="F14" s="791"/>
    </row>
    <row r="15" spans="1:7" ht="49.5" x14ac:dyDescent="0.25">
      <c r="B15" s="793" t="s">
        <v>510</v>
      </c>
      <c r="C15" s="792">
        <v>862.1</v>
      </c>
      <c r="D15" s="791"/>
      <c r="E15" s="791"/>
      <c r="F15" s="791"/>
    </row>
    <row r="16" spans="1:7" ht="45" x14ac:dyDescent="0.25">
      <c r="B16" s="789" t="s">
        <v>509</v>
      </c>
      <c r="C16" s="787">
        <v>1004.3</v>
      </c>
    </row>
    <row r="17" spans="2:3" ht="22.5" x14ac:dyDescent="0.25">
      <c r="B17" s="790" t="s">
        <v>508</v>
      </c>
      <c r="C17" s="787">
        <v>627.4</v>
      </c>
    </row>
    <row r="18" spans="2:3" ht="22.5" x14ac:dyDescent="0.25">
      <c r="B18" s="790" t="s">
        <v>507</v>
      </c>
      <c r="C18" s="787">
        <v>712.8</v>
      </c>
    </row>
    <row r="19" spans="2:3" ht="22.5" x14ac:dyDescent="0.25">
      <c r="B19" s="789" t="s">
        <v>506</v>
      </c>
      <c r="C19" s="787">
        <v>558.9</v>
      </c>
    </row>
    <row r="20" spans="2:3" ht="45" x14ac:dyDescent="0.25">
      <c r="B20" s="788" t="s">
        <v>505</v>
      </c>
      <c r="C20" s="787">
        <v>732</v>
      </c>
    </row>
  </sheetData>
  <mergeCells count="5">
    <mergeCell ref="A13:F13"/>
    <mergeCell ref="A1:F1"/>
    <mergeCell ref="A3:A4"/>
    <mergeCell ref="B3:C3"/>
    <mergeCell ref="D3:E3"/>
  </mergeCells>
  <pageMargins left="0.62992125984251968" right="0.62992125984251968" top="0.74803149606299213" bottom="0.74803149606299213" header="0.31496062992125984" footer="0.31496062992125984"/>
  <pageSetup paperSize="9" orientation="portrait" r:id="rId1"/>
  <headerFooter alignWithMargins="0">
    <oddHeader>&amp;C&amp;8Activitatea intreprinderilor in profil regional
&amp;"Arial,Курсив"Деятельность предприятий в региональном разрезе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4"/>
  <sheetViews>
    <sheetView view="pageBreakPreview" zoomScaleNormal="100" zoomScaleSheetLayoutView="100" workbookViewId="0">
      <selection activeCell="L10" sqref="L10"/>
    </sheetView>
  </sheetViews>
  <sheetFormatPr defaultColWidth="9.140625" defaultRowHeight="12.75" x14ac:dyDescent="0.2"/>
  <cols>
    <col min="1" max="1" width="26.85546875" style="10" customWidth="1"/>
    <col min="2" max="7" width="10.5703125" style="10" customWidth="1"/>
    <col min="8" max="16384" width="9.140625" style="10"/>
  </cols>
  <sheetData>
    <row r="1" spans="1:7" ht="27" customHeight="1" x14ac:dyDescent="0.2">
      <c r="A1" s="870" t="s">
        <v>168</v>
      </c>
      <c r="B1" s="887"/>
      <c r="C1" s="887"/>
      <c r="D1" s="887"/>
      <c r="E1" s="887"/>
      <c r="F1" s="887"/>
      <c r="G1" s="887"/>
    </row>
    <row r="2" spans="1:7" ht="14.25" customHeight="1" x14ac:dyDescent="0.2">
      <c r="A2" s="237"/>
      <c r="B2" s="272"/>
      <c r="C2" s="272"/>
      <c r="D2" s="272"/>
      <c r="E2" s="272"/>
      <c r="F2" s="272"/>
      <c r="G2" s="272"/>
    </row>
    <row r="3" spans="1:7" ht="33" customHeight="1" x14ac:dyDescent="0.2">
      <c r="A3" s="873"/>
      <c r="B3" s="888" t="s">
        <v>404</v>
      </c>
      <c r="C3" s="877" t="s">
        <v>281</v>
      </c>
      <c r="D3" s="878"/>
      <c r="E3" s="878"/>
      <c r="F3" s="878"/>
      <c r="G3" s="890"/>
    </row>
    <row r="4" spans="1:7" s="270" customFormat="1" ht="143.25" customHeight="1" x14ac:dyDescent="0.25">
      <c r="A4" s="891"/>
      <c r="B4" s="889"/>
      <c r="C4" s="242" t="s">
        <v>169</v>
      </c>
      <c r="D4" s="246" t="s">
        <v>170</v>
      </c>
      <c r="E4" s="246" t="s">
        <v>246</v>
      </c>
      <c r="F4" s="242" t="s">
        <v>171</v>
      </c>
      <c r="G4" s="239" t="s">
        <v>219</v>
      </c>
    </row>
    <row r="5" spans="1:7" ht="37.5" customHeight="1" x14ac:dyDescent="0.2">
      <c r="A5" s="336" t="s">
        <v>156</v>
      </c>
      <c r="B5" s="382">
        <v>37228</v>
      </c>
      <c r="C5" s="346">
        <v>535</v>
      </c>
      <c r="D5" s="346">
        <v>34013</v>
      </c>
      <c r="E5" s="346">
        <v>34</v>
      </c>
      <c r="F5" s="346">
        <v>1718</v>
      </c>
      <c r="G5" s="346">
        <v>928</v>
      </c>
    </row>
    <row r="6" spans="1:7" ht="45" x14ac:dyDescent="0.2">
      <c r="A6" s="622" t="s">
        <v>552</v>
      </c>
      <c r="B6" s="520">
        <v>385.82499999999999</v>
      </c>
      <c r="C6" s="492">
        <v>40.712000000000003</v>
      </c>
      <c r="D6" s="492">
        <v>262.91199999999998</v>
      </c>
      <c r="E6" s="492">
        <v>4.133</v>
      </c>
      <c r="F6" s="492">
        <v>56.481000000000002</v>
      </c>
      <c r="G6" s="492">
        <v>21.587</v>
      </c>
    </row>
    <row r="7" spans="1:7" ht="28.5" customHeight="1" x14ac:dyDescent="0.2">
      <c r="A7" s="336" t="s">
        <v>229</v>
      </c>
      <c r="B7" s="320">
        <v>332607.59999999998</v>
      </c>
      <c r="C7" s="321">
        <v>17018.8</v>
      </c>
      <c r="D7" s="321">
        <v>216198.2</v>
      </c>
      <c r="E7" s="321">
        <v>2920.3</v>
      </c>
      <c r="F7" s="321">
        <v>63298</v>
      </c>
      <c r="G7" s="321">
        <v>33172.300000000003</v>
      </c>
    </row>
    <row r="8" spans="1:7" ht="29.25" customHeight="1" x14ac:dyDescent="0.2">
      <c r="A8" s="339" t="s">
        <v>282</v>
      </c>
      <c r="B8" s="318">
        <f>B7/$B$5*1000</f>
        <v>8934.339744278499</v>
      </c>
      <c r="C8" s="319">
        <f>C7/$C$5*1000</f>
        <v>31810.841121495327</v>
      </c>
      <c r="D8" s="319">
        <f>D7/$D$5*1000</f>
        <v>6356.3402228559671</v>
      </c>
      <c r="E8" s="319">
        <f>E7/$E$5*1000</f>
        <v>85891.176470588238</v>
      </c>
      <c r="F8" s="319">
        <f>F7/$F$5*1000</f>
        <v>36844.004656577417</v>
      </c>
      <c r="G8" s="319">
        <f>G7/$G$5*1000</f>
        <v>35746.012931034486</v>
      </c>
    </row>
    <row r="9" spans="1:7" ht="33" customHeight="1" x14ac:dyDescent="0.2">
      <c r="A9" s="339" t="s">
        <v>104</v>
      </c>
      <c r="B9" s="561">
        <v>862.06855439642311</v>
      </c>
      <c r="C9" s="350">
        <v>418.02908233444685</v>
      </c>
      <c r="D9" s="350">
        <v>822.32153724440116</v>
      </c>
      <c r="E9" s="350">
        <v>706.58117590128245</v>
      </c>
      <c r="F9" s="350">
        <v>1120.6954551087977</v>
      </c>
      <c r="G9" s="350">
        <v>1536.6794830221895</v>
      </c>
    </row>
    <row r="10" spans="1:7" s="654" customFormat="1" ht="45" x14ac:dyDescent="0.2">
      <c r="A10" s="364" t="s">
        <v>541</v>
      </c>
      <c r="B10" s="561">
        <v>173118.3</v>
      </c>
      <c r="C10" s="351">
        <v>11542.9</v>
      </c>
      <c r="D10" s="351">
        <v>108908.8</v>
      </c>
      <c r="E10" s="351">
        <v>2873.5</v>
      </c>
      <c r="F10" s="351">
        <v>29647.599999999999</v>
      </c>
      <c r="G10" s="351">
        <f>B10-C10-D10-E10-F10</f>
        <v>20145.499999999993</v>
      </c>
    </row>
    <row r="11" spans="1:7" x14ac:dyDescent="0.2">
      <c r="A11" s="105"/>
      <c r="B11" s="52"/>
      <c r="C11" s="81"/>
      <c r="D11" s="81"/>
      <c r="E11" s="81"/>
      <c r="F11" s="81"/>
      <c r="G11" s="81"/>
    </row>
    <row r="12" spans="1:7" x14ac:dyDescent="0.2">
      <c r="A12" s="106"/>
    </row>
    <row r="14" spans="1:7" x14ac:dyDescent="0.2">
      <c r="A14" s="473"/>
      <c r="B14" s="473"/>
      <c r="C14" s="473"/>
      <c r="D14" s="473"/>
      <c r="E14" s="473"/>
      <c r="F14" s="473"/>
      <c r="G14" s="473"/>
    </row>
  </sheetData>
  <mergeCells count="4">
    <mergeCell ref="A1:G1"/>
    <mergeCell ref="B3:B4"/>
    <mergeCell ref="C3:G3"/>
    <mergeCell ref="A3:A4"/>
  </mergeCells>
  <phoneticPr fontId="5" type="noConversion"/>
  <printOptions horizontalCentered="1"/>
  <pageMargins left="0.62992125984251968" right="0.62992125984251968" top="0.74803149606299213" bottom="0.74803149606299213" header="0.31496062992125984" footer="0.31496062992125984"/>
  <pageSetup paperSize="9" firstPageNumber="16" orientation="portrait" useFirstPageNumber="1" r:id="rId1"/>
  <headerFooter alignWithMargins="0">
    <oddHeader xml:space="preserve">&amp;C&amp;"Arial,Обычный"&amp;8Indicatorii principali realizați de întreprinderi 
&amp;"Arial,Курсив"Основные показатели предприятий 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6BD23-432E-4477-A3D5-100BA73E5BA2}">
  <dimension ref="A1:G31"/>
  <sheetViews>
    <sheetView view="pageBreakPreview" topLeftCell="A13" zoomScaleNormal="100" zoomScaleSheetLayoutView="100" workbookViewId="0">
      <selection activeCell="B17" sqref="B17:G23"/>
    </sheetView>
  </sheetViews>
  <sheetFormatPr defaultColWidth="9.140625" defaultRowHeight="15" x14ac:dyDescent="0.25"/>
  <cols>
    <col min="1" max="1" width="22" style="786" customWidth="1"/>
    <col min="2" max="7" width="10.85546875" style="786" customWidth="1"/>
    <col min="8" max="16384" width="9.140625" style="786"/>
  </cols>
  <sheetData>
    <row r="1" spans="1:7" ht="26.25" customHeight="1" x14ac:dyDescent="0.25">
      <c r="A1" s="994" t="s">
        <v>532</v>
      </c>
      <c r="B1" s="995"/>
      <c r="C1" s="995"/>
      <c r="D1" s="995"/>
      <c r="E1" s="995"/>
      <c r="F1" s="995"/>
      <c r="G1" s="995"/>
    </row>
    <row r="2" spans="1:7" ht="9.75" customHeight="1" x14ac:dyDescent="0.25">
      <c r="A2" s="834"/>
      <c r="B2" s="833"/>
      <c r="C2" s="833"/>
      <c r="D2" s="833"/>
      <c r="E2" s="833"/>
      <c r="G2" s="832" t="s">
        <v>531</v>
      </c>
    </row>
    <row r="3" spans="1:7" ht="24" customHeight="1" x14ac:dyDescent="0.25">
      <c r="A3" s="996"/>
      <c r="B3" s="998" t="s">
        <v>529</v>
      </c>
      <c r="C3" s="1000" t="s">
        <v>191</v>
      </c>
      <c r="D3" s="1001"/>
      <c r="E3" s="1001"/>
      <c r="F3" s="1001"/>
      <c r="G3" s="1002"/>
    </row>
    <row r="4" spans="1:7" ht="45" x14ac:dyDescent="0.25">
      <c r="A4" s="997"/>
      <c r="B4" s="999"/>
      <c r="C4" s="824" t="s">
        <v>157</v>
      </c>
      <c r="D4" s="824" t="s">
        <v>216</v>
      </c>
      <c r="E4" s="824" t="s">
        <v>189</v>
      </c>
      <c r="F4" s="824" t="s">
        <v>190</v>
      </c>
      <c r="G4" s="823" t="s">
        <v>161</v>
      </c>
    </row>
    <row r="5" spans="1:7" ht="17.25" customHeight="1" x14ac:dyDescent="0.25">
      <c r="A5" s="841" t="s">
        <v>528</v>
      </c>
      <c r="B5" s="831">
        <v>332607.59999999998</v>
      </c>
      <c r="C5" s="830">
        <v>83629.100000000006</v>
      </c>
      <c r="D5" s="830">
        <v>46688.5</v>
      </c>
      <c r="E5" s="830">
        <v>59196.1</v>
      </c>
      <c r="F5" s="830">
        <v>93331.1</v>
      </c>
      <c r="G5" s="830">
        <v>49762.8</v>
      </c>
    </row>
    <row r="6" spans="1:7" ht="15.75" customHeight="1" x14ac:dyDescent="0.25">
      <c r="A6" s="842" t="s">
        <v>527</v>
      </c>
      <c r="B6" s="828"/>
      <c r="C6" s="829"/>
      <c r="D6" s="829"/>
      <c r="E6" s="829"/>
      <c r="F6" s="829"/>
      <c r="G6" s="829"/>
    </row>
    <row r="7" spans="1:7" ht="27" customHeight="1" x14ac:dyDescent="0.25">
      <c r="A7" s="839" t="s">
        <v>516</v>
      </c>
      <c r="B7" s="828">
        <v>229617</v>
      </c>
      <c r="C7" s="827">
        <v>53481.7</v>
      </c>
      <c r="D7" s="827">
        <v>33864</v>
      </c>
      <c r="E7" s="827">
        <v>40257.599999999999</v>
      </c>
      <c r="F7" s="827">
        <v>64110.7</v>
      </c>
      <c r="G7" s="827">
        <v>37903</v>
      </c>
    </row>
    <row r="8" spans="1:7" ht="27" customHeight="1" x14ac:dyDescent="0.25">
      <c r="A8" s="839" t="s">
        <v>515</v>
      </c>
      <c r="B8" s="828">
        <v>41369</v>
      </c>
      <c r="C8" s="827">
        <v>11105.3</v>
      </c>
      <c r="D8" s="827">
        <v>4585</v>
      </c>
      <c r="E8" s="827">
        <v>7106.5</v>
      </c>
      <c r="F8" s="827">
        <v>11488.6</v>
      </c>
      <c r="G8" s="827">
        <v>7083.6</v>
      </c>
    </row>
    <row r="9" spans="1:7" ht="28.5" customHeight="1" x14ac:dyDescent="0.25">
      <c r="A9" s="839" t="s">
        <v>514</v>
      </c>
      <c r="B9" s="828">
        <v>39890.9</v>
      </c>
      <c r="C9" s="827">
        <v>11785.3</v>
      </c>
      <c r="D9" s="827">
        <v>5271.8</v>
      </c>
      <c r="E9" s="827">
        <v>7784.3</v>
      </c>
      <c r="F9" s="827">
        <v>11070.5</v>
      </c>
      <c r="G9" s="827">
        <v>3979</v>
      </c>
    </row>
    <row r="10" spans="1:7" ht="30.75" customHeight="1" x14ac:dyDescent="0.25">
      <c r="A10" s="839" t="s">
        <v>513</v>
      </c>
      <c r="B10" s="828">
        <v>13233.8</v>
      </c>
      <c r="C10" s="827">
        <v>4183.8</v>
      </c>
      <c r="D10" s="827">
        <v>1961.1</v>
      </c>
      <c r="E10" s="827">
        <v>2578.6999999999998</v>
      </c>
      <c r="F10" s="827">
        <v>4261.5</v>
      </c>
      <c r="G10" s="827">
        <v>248.7</v>
      </c>
    </row>
    <row r="11" spans="1:7" ht="27.75" customHeight="1" x14ac:dyDescent="0.25">
      <c r="A11" s="840" t="s">
        <v>512</v>
      </c>
      <c r="B11" s="826">
        <v>8496.9</v>
      </c>
      <c r="C11" s="825">
        <v>3073</v>
      </c>
      <c r="D11" s="825">
        <v>1006.6</v>
      </c>
      <c r="E11" s="825">
        <v>1469</v>
      </c>
      <c r="F11" s="825">
        <v>2399.8000000000002</v>
      </c>
      <c r="G11" s="825">
        <v>548.5</v>
      </c>
    </row>
    <row r="12" spans="1:7" ht="10.5" customHeight="1" x14ac:dyDescent="0.25">
      <c r="B12" s="791"/>
      <c r="C12" s="791"/>
      <c r="D12" s="791"/>
      <c r="E12" s="791"/>
      <c r="F12" s="791"/>
      <c r="G12" s="791"/>
    </row>
    <row r="13" spans="1:7" ht="28.5" customHeight="1" x14ac:dyDescent="0.25">
      <c r="A13" s="1003" t="s">
        <v>530</v>
      </c>
      <c r="B13" s="995"/>
      <c r="C13" s="995"/>
      <c r="D13" s="995"/>
      <c r="E13" s="995"/>
      <c r="F13" s="995"/>
      <c r="G13" s="995"/>
    </row>
    <row r="14" spans="1:7" ht="10.5" customHeight="1" x14ac:dyDescent="0.25">
      <c r="A14" s="847"/>
      <c r="B14" s="845"/>
      <c r="C14" s="845"/>
      <c r="D14" s="845"/>
      <c r="E14" s="1004" t="s">
        <v>582</v>
      </c>
      <c r="F14" s="1004"/>
      <c r="G14" s="1004"/>
    </row>
    <row r="15" spans="1:7" ht="24.75" customHeight="1" x14ac:dyDescent="0.25">
      <c r="A15" s="996"/>
      <c r="B15" s="998" t="s">
        <v>529</v>
      </c>
      <c r="C15" s="1000" t="s">
        <v>191</v>
      </c>
      <c r="D15" s="1001"/>
      <c r="E15" s="1001"/>
      <c r="F15" s="1001"/>
      <c r="G15" s="1002"/>
    </row>
    <row r="16" spans="1:7" ht="49.5" customHeight="1" x14ac:dyDescent="0.25">
      <c r="A16" s="997"/>
      <c r="B16" s="999"/>
      <c r="C16" s="846" t="s">
        <v>157</v>
      </c>
      <c r="D16" s="846" t="s">
        <v>216</v>
      </c>
      <c r="E16" s="846" t="s">
        <v>189</v>
      </c>
      <c r="F16" s="846" t="s">
        <v>190</v>
      </c>
      <c r="G16" s="866" t="s">
        <v>161</v>
      </c>
    </row>
    <row r="17" spans="1:7" ht="17.25" customHeight="1" x14ac:dyDescent="0.25">
      <c r="A17" s="841" t="s">
        <v>528</v>
      </c>
      <c r="B17" s="867">
        <v>385.82499999999999</v>
      </c>
      <c r="C17" s="864">
        <v>103.60299999999999</v>
      </c>
      <c r="D17" s="864">
        <v>45.563000000000002</v>
      </c>
      <c r="E17" s="864">
        <v>60.204000000000001</v>
      </c>
      <c r="F17" s="864">
        <v>100.057</v>
      </c>
      <c r="G17" s="864">
        <v>76.397999999999996</v>
      </c>
    </row>
    <row r="18" spans="1:7" x14ac:dyDescent="0.25">
      <c r="A18" s="842" t="s">
        <v>527</v>
      </c>
      <c r="B18" s="868"/>
      <c r="C18" s="863"/>
      <c r="D18" s="863"/>
      <c r="E18" s="863"/>
      <c r="F18" s="863"/>
      <c r="G18" s="863"/>
    </row>
    <row r="19" spans="1:7" ht="27.75" customHeight="1" x14ac:dyDescent="0.25">
      <c r="A19" s="839" t="s">
        <v>516</v>
      </c>
      <c r="B19" s="868">
        <v>228.63499999999999</v>
      </c>
      <c r="C19" s="863">
        <v>60.709000000000003</v>
      </c>
      <c r="D19" s="863">
        <v>26.824000000000002</v>
      </c>
      <c r="E19" s="863">
        <v>36.951000000000001</v>
      </c>
      <c r="F19" s="863">
        <v>55.579000000000001</v>
      </c>
      <c r="G19" s="863">
        <v>48.572000000000003</v>
      </c>
    </row>
    <row r="20" spans="1:7" ht="24.75" customHeight="1" x14ac:dyDescent="0.25">
      <c r="A20" s="839" t="s">
        <v>515</v>
      </c>
      <c r="B20" s="868">
        <v>65.941999999999993</v>
      </c>
      <c r="C20" s="863">
        <v>15.202</v>
      </c>
      <c r="D20" s="863">
        <v>6.569</v>
      </c>
      <c r="E20" s="863">
        <v>9.23</v>
      </c>
      <c r="F20" s="863">
        <v>18.332999999999998</v>
      </c>
      <c r="G20" s="863">
        <v>16.608000000000001</v>
      </c>
    </row>
    <row r="21" spans="1:7" ht="26.25" customHeight="1" x14ac:dyDescent="0.25">
      <c r="A21" s="839" t="s">
        <v>514</v>
      </c>
      <c r="B21" s="868">
        <v>55.962000000000003</v>
      </c>
      <c r="C21" s="863">
        <v>16.986000000000001</v>
      </c>
      <c r="D21" s="863">
        <v>7.5460000000000003</v>
      </c>
      <c r="E21" s="863">
        <v>8.8350000000000009</v>
      </c>
      <c r="F21" s="863">
        <v>14.241</v>
      </c>
      <c r="G21" s="863">
        <v>8.3539999999999992</v>
      </c>
    </row>
    <row r="22" spans="1:7" ht="27" customHeight="1" x14ac:dyDescent="0.25">
      <c r="A22" s="839" t="s">
        <v>513</v>
      </c>
      <c r="B22" s="868">
        <v>23.678999999999998</v>
      </c>
      <c r="C22" s="863">
        <v>7.085</v>
      </c>
      <c r="D22" s="863">
        <v>3.2</v>
      </c>
      <c r="E22" s="863">
        <v>3.59</v>
      </c>
      <c r="F22" s="863">
        <v>8.4239999999999995</v>
      </c>
      <c r="G22" s="863">
        <v>1.38</v>
      </c>
    </row>
    <row r="23" spans="1:7" ht="24.75" customHeight="1" x14ac:dyDescent="0.25">
      <c r="A23" s="840" t="s">
        <v>512</v>
      </c>
      <c r="B23" s="869">
        <v>11.606999999999999</v>
      </c>
      <c r="C23" s="865">
        <v>3.621</v>
      </c>
      <c r="D23" s="865">
        <v>1.4239999999999999</v>
      </c>
      <c r="E23" s="865">
        <v>1.5980000000000001</v>
      </c>
      <c r="F23" s="865">
        <v>3.48</v>
      </c>
      <c r="G23" s="865">
        <v>1.484</v>
      </c>
    </row>
    <row r="24" spans="1:7" ht="10.5" customHeight="1" x14ac:dyDescent="0.25">
      <c r="A24" s="801"/>
      <c r="B24" s="822"/>
      <c r="C24" s="821"/>
      <c r="D24" s="821"/>
      <c r="E24" s="821"/>
      <c r="F24" s="821"/>
      <c r="G24" s="821"/>
    </row>
    <row r="25" spans="1:7" ht="39" customHeight="1" x14ac:dyDescent="0.25">
      <c r="A25" s="993" t="s">
        <v>526</v>
      </c>
      <c r="B25" s="993"/>
      <c r="C25" s="993"/>
      <c r="D25" s="993"/>
      <c r="E25" s="993"/>
      <c r="F25" s="993"/>
      <c r="G25" s="993"/>
    </row>
    <row r="26" spans="1:7" ht="72.75" customHeight="1" x14ac:dyDescent="0.25">
      <c r="C26" s="820" t="s">
        <v>525</v>
      </c>
      <c r="D26" s="820" t="s">
        <v>524</v>
      </c>
    </row>
    <row r="27" spans="1:7" ht="9" customHeight="1" x14ac:dyDescent="0.25">
      <c r="B27" s="819" t="s">
        <v>516</v>
      </c>
      <c r="C27" s="818">
        <v>59.3</v>
      </c>
      <c r="D27" s="818">
        <v>69</v>
      </c>
    </row>
    <row r="28" spans="1:7" ht="9" customHeight="1" x14ac:dyDescent="0.25">
      <c r="B28" s="819" t="s">
        <v>523</v>
      </c>
      <c r="C28" s="818">
        <v>17.100000000000001</v>
      </c>
      <c r="D28" s="817">
        <v>12.4</v>
      </c>
    </row>
    <row r="29" spans="1:7" ht="9" customHeight="1" x14ac:dyDescent="0.25">
      <c r="B29" s="819" t="s">
        <v>514</v>
      </c>
      <c r="C29" s="818">
        <v>14.5</v>
      </c>
      <c r="D29" s="817">
        <v>12</v>
      </c>
    </row>
    <row r="30" spans="1:7" ht="9" customHeight="1" x14ac:dyDescent="0.25">
      <c r="B30" s="819" t="s">
        <v>513</v>
      </c>
      <c r="C30" s="818">
        <v>6.1</v>
      </c>
      <c r="D30" s="817">
        <v>4</v>
      </c>
    </row>
    <row r="31" spans="1:7" ht="9" customHeight="1" x14ac:dyDescent="0.25">
      <c r="B31" s="819" t="s">
        <v>512</v>
      </c>
      <c r="C31" s="818">
        <v>3</v>
      </c>
      <c r="D31" s="817">
        <v>2.6</v>
      </c>
    </row>
  </sheetData>
  <mergeCells count="10">
    <mergeCell ref="A25:G25"/>
    <mergeCell ref="A1:G1"/>
    <mergeCell ref="A3:A4"/>
    <mergeCell ref="B3:B4"/>
    <mergeCell ref="C3:G3"/>
    <mergeCell ref="A13:G13"/>
    <mergeCell ref="A15:A16"/>
    <mergeCell ref="B15:B16"/>
    <mergeCell ref="C15:G15"/>
    <mergeCell ref="E14:G14"/>
  </mergeCells>
  <pageMargins left="0.62992125984251968" right="0.62992125984251968" top="0.74803149606299213" bottom="0.74803149606299213" header="0.31496062992125984" footer="0.31496062992125984"/>
  <pageSetup paperSize="9" orientation="portrait" r:id="rId1"/>
  <headerFooter alignWithMargins="0">
    <oddHeader>&amp;C&amp;8Activitatea intreprinderilor in profil regional
&amp;"Arial,Курсив"Деятельность предприятий в региональном разрезе</oddHead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3CF5F-0A34-4314-AE44-38FB756415BB}">
  <dimension ref="A1:I59"/>
  <sheetViews>
    <sheetView view="pageBreakPreview" topLeftCell="A3" zoomScaleNormal="100" zoomScaleSheetLayoutView="100" workbookViewId="0">
      <selection activeCell="F23" sqref="F23"/>
    </sheetView>
  </sheetViews>
  <sheetFormatPr defaultRowHeight="12.75" x14ac:dyDescent="0.2"/>
  <sheetData>
    <row r="1" spans="1:1" x14ac:dyDescent="0.2">
      <c r="A1" s="837"/>
    </row>
    <row r="2" spans="1:1" x14ac:dyDescent="0.2">
      <c r="A2" s="837"/>
    </row>
    <row r="3" spans="1:1" x14ac:dyDescent="0.2">
      <c r="A3" s="837"/>
    </row>
    <row r="4" spans="1:1" x14ac:dyDescent="0.2">
      <c r="A4" s="837"/>
    </row>
    <row r="5" spans="1:1" x14ac:dyDescent="0.2">
      <c r="A5" s="837"/>
    </row>
    <row r="6" spans="1:1" x14ac:dyDescent="0.2">
      <c r="A6" s="838"/>
    </row>
    <row r="7" spans="1:1" x14ac:dyDescent="0.2">
      <c r="A7" s="838"/>
    </row>
    <row r="50" spans="1:9" x14ac:dyDescent="0.2">
      <c r="A50" s="1005" t="s">
        <v>533</v>
      </c>
      <c r="B50" s="1006"/>
      <c r="C50" s="1006"/>
      <c r="D50" s="1006"/>
      <c r="E50" s="1006"/>
      <c r="F50" s="1006"/>
      <c r="G50" s="1006"/>
      <c r="H50" s="1006"/>
      <c r="I50" s="1006"/>
    </row>
    <row r="51" spans="1:9" x14ac:dyDescent="0.2">
      <c r="A51" s="1006"/>
      <c r="B51" s="1006"/>
      <c r="C51" s="1006"/>
      <c r="D51" s="1006"/>
      <c r="E51" s="1006"/>
      <c r="F51" s="1006"/>
      <c r="G51" s="1006"/>
      <c r="H51" s="1006"/>
      <c r="I51" s="1006"/>
    </row>
    <row r="52" spans="1:9" x14ac:dyDescent="0.2">
      <c r="A52" s="1006"/>
      <c r="B52" s="1006"/>
      <c r="C52" s="1006"/>
      <c r="D52" s="1006"/>
      <c r="E52" s="1006"/>
      <c r="F52" s="1006"/>
      <c r="G52" s="1006"/>
      <c r="H52" s="1006"/>
      <c r="I52" s="1006"/>
    </row>
    <row r="53" spans="1:9" x14ac:dyDescent="0.2">
      <c r="A53" s="1006"/>
      <c r="B53" s="1006"/>
      <c r="C53" s="1006"/>
      <c r="D53" s="1006"/>
      <c r="E53" s="1006"/>
      <c r="F53" s="1006"/>
      <c r="G53" s="1006"/>
      <c r="H53" s="1006"/>
      <c r="I53" s="1006"/>
    </row>
    <row r="54" spans="1:9" x14ac:dyDescent="0.2">
      <c r="A54" s="1006"/>
      <c r="B54" s="1006"/>
      <c r="C54" s="1006"/>
      <c r="D54" s="1006"/>
      <c r="E54" s="1006"/>
      <c r="F54" s="1006"/>
      <c r="G54" s="1006"/>
      <c r="H54" s="1006"/>
      <c r="I54" s="1006"/>
    </row>
    <row r="55" spans="1:9" x14ac:dyDescent="0.2">
      <c r="A55" s="1006"/>
      <c r="B55" s="1006"/>
      <c r="C55" s="1006"/>
      <c r="D55" s="1006"/>
      <c r="E55" s="1006"/>
      <c r="F55" s="1006"/>
      <c r="G55" s="1006"/>
      <c r="H55" s="1006"/>
      <c r="I55" s="1006"/>
    </row>
    <row r="56" spans="1:9" x14ac:dyDescent="0.2">
      <c r="A56" s="1006"/>
      <c r="B56" s="1006"/>
      <c r="C56" s="1006"/>
      <c r="D56" s="1006"/>
      <c r="E56" s="1006"/>
      <c r="F56" s="1006"/>
      <c r="G56" s="1006"/>
      <c r="H56" s="1006"/>
      <c r="I56" s="1006"/>
    </row>
    <row r="57" spans="1:9" x14ac:dyDescent="0.2">
      <c r="A57" s="1006"/>
      <c r="B57" s="1006"/>
      <c r="C57" s="1006"/>
      <c r="D57" s="1006"/>
      <c r="E57" s="1006"/>
      <c r="F57" s="1006"/>
      <c r="G57" s="1006"/>
      <c r="H57" s="1006"/>
      <c r="I57" s="1006"/>
    </row>
    <row r="58" spans="1:9" x14ac:dyDescent="0.2">
      <c r="A58" s="1006"/>
      <c r="B58" s="1006"/>
      <c r="C58" s="1006"/>
      <c r="D58" s="1006"/>
      <c r="E58" s="1006"/>
      <c r="F58" s="1006"/>
      <c r="G58" s="1006"/>
      <c r="H58" s="1006"/>
      <c r="I58" s="1006"/>
    </row>
    <row r="59" spans="1:9" x14ac:dyDescent="0.2">
      <c r="A59" s="1006"/>
      <c r="B59" s="1006"/>
      <c r="C59" s="1006"/>
      <c r="D59" s="1006"/>
      <c r="E59" s="1006"/>
      <c r="F59" s="1006"/>
      <c r="G59" s="1006"/>
      <c r="H59" s="1006"/>
      <c r="I59" s="1006"/>
    </row>
  </sheetData>
  <mergeCells count="1">
    <mergeCell ref="A50:I5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52"/>
  <dimension ref="A1:H25"/>
  <sheetViews>
    <sheetView zoomScaleNormal="100" zoomScaleSheetLayoutView="100" workbookViewId="0">
      <selection activeCell="H3" sqref="H3"/>
    </sheetView>
  </sheetViews>
  <sheetFormatPr defaultRowHeight="12.75" x14ac:dyDescent="0.2"/>
  <cols>
    <col min="1" max="1" width="18.5703125" customWidth="1"/>
    <col min="2" max="2" width="8.5703125" customWidth="1"/>
    <col min="3" max="3" width="5.85546875" customWidth="1"/>
    <col min="4" max="4" width="8.85546875" customWidth="1"/>
    <col min="7" max="7" width="8.7109375" customWidth="1"/>
    <col min="8" max="8" width="8.85546875" customWidth="1"/>
  </cols>
  <sheetData>
    <row r="1" spans="1:8" ht="13.5" x14ac:dyDescent="0.25">
      <c r="B1" s="1"/>
      <c r="C1" s="1"/>
      <c r="D1" s="1"/>
      <c r="E1" s="1"/>
      <c r="F1" s="1"/>
      <c r="G1" s="18" t="s">
        <v>50</v>
      </c>
    </row>
    <row r="2" spans="1:8" ht="30.75" customHeight="1" x14ac:dyDescent="0.2">
      <c r="A2" s="1007" t="s">
        <v>34</v>
      </c>
      <c r="B2" s="1007"/>
      <c r="C2" s="1007"/>
      <c r="D2" s="1007"/>
      <c r="E2" s="1007"/>
      <c r="F2" s="1007"/>
      <c r="G2" s="1005"/>
    </row>
    <row r="3" spans="1:8" ht="39.75" customHeight="1" x14ac:dyDescent="0.2">
      <c r="A3" s="1008" t="s">
        <v>38</v>
      </c>
      <c r="B3" s="1009"/>
      <c r="C3" s="1009"/>
      <c r="D3" s="1009"/>
      <c r="E3" s="1009"/>
      <c r="F3" s="1009"/>
      <c r="G3" s="1009"/>
    </row>
    <row r="4" spans="1:8" ht="19.5" customHeight="1" x14ac:dyDescent="0.2">
      <c r="A4" s="1010" t="s">
        <v>49</v>
      </c>
      <c r="B4" s="1012" t="s">
        <v>39</v>
      </c>
      <c r="C4" s="1013" t="s">
        <v>35</v>
      </c>
      <c r="D4" s="1015" t="s">
        <v>48</v>
      </c>
      <c r="E4" s="1016"/>
      <c r="F4" s="1016"/>
      <c r="G4" s="1016"/>
      <c r="H4" s="1016"/>
    </row>
    <row r="5" spans="1:8" ht="48.75" customHeight="1" x14ac:dyDescent="0.2">
      <c r="A5" s="1011"/>
      <c r="B5" s="1012"/>
      <c r="C5" s="1014"/>
      <c r="D5" s="12" t="s">
        <v>42</v>
      </c>
      <c r="E5" s="9" t="s">
        <v>40</v>
      </c>
      <c r="F5" s="9" t="s">
        <v>41</v>
      </c>
      <c r="G5" s="13" t="s">
        <v>29</v>
      </c>
      <c r="H5" s="14" t="s">
        <v>30</v>
      </c>
    </row>
    <row r="6" spans="1:8" ht="27.75" customHeight="1" x14ac:dyDescent="0.25">
      <c r="A6" s="15" t="s">
        <v>8</v>
      </c>
      <c r="B6" s="22" t="s">
        <v>45</v>
      </c>
      <c r="C6" s="18">
        <v>727</v>
      </c>
      <c r="D6" s="18">
        <v>520</v>
      </c>
      <c r="E6" s="18">
        <v>96</v>
      </c>
      <c r="F6" s="18">
        <v>58</v>
      </c>
      <c r="G6" s="18">
        <v>54</v>
      </c>
    </row>
    <row r="7" spans="1:8" ht="45" customHeight="1" x14ac:dyDescent="0.25">
      <c r="A7" s="15" t="s">
        <v>43</v>
      </c>
      <c r="B7" s="23" t="s">
        <v>27</v>
      </c>
      <c r="C7" s="18">
        <v>11036</v>
      </c>
      <c r="D7" s="18">
        <v>1775</v>
      </c>
      <c r="E7" s="18">
        <v>1447</v>
      </c>
      <c r="F7" s="18">
        <v>1796</v>
      </c>
      <c r="G7" s="18">
        <v>5327</v>
      </c>
    </row>
    <row r="8" spans="1:8" ht="30.75" customHeight="1" x14ac:dyDescent="0.25">
      <c r="A8" s="15" t="s">
        <v>0</v>
      </c>
      <c r="B8" s="24" t="s">
        <v>15</v>
      </c>
      <c r="C8" s="18">
        <v>1032.5</v>
      </c>
      <c r="D8" s="18">
        <v>179.9</v>
      </c>
      <c r="E8" s="25">
        <v>108</v>
      </c>
      <c r="F8" s="18">
        <v>124.6</v>
      </c>
      <c r="G8" s="25">
        <v>547.6</v>
      </c>
    </row>
    <row r="9" spans="1:8" ht="29.25" customHeight="1" x14ac:dyDescent="0.25">
      <c r="A9" s="15" t="s">
        <v>36</v>
      </c>
      <c r="B9" s="23" t="s">
        <v>46</v>
      </c>
      <c r="C9" s="25">
        <f>C8/$C$6*1000</f>
        <v>1420.220082530949</v>
      </c>
      <c r="D9" s="25">
        <f>D8/$D$6*1000</f>
        <v>345.96153846153851</v>
      </c>
      <c r="E9" s="25">
        <f>E8/$E$6*1000</f>
        <v>1125</v>
      </c>
      <c r="F9" s="25">
        <f>F8/$F$6*1000</f>
        <v>2148.2758620689656</v>
      </c>
      <c r="G9" s="25">
        <f>G8/$G$6*1000</f>
        <v>10140.740740740741</v>
      </c>
    </row>
    <row r="10" spans="1:8" ht="28.5" customHeight="1" x14ac:dyDescent="0.25">
      <c r="A10" s="15" t="s">
        <v>37</v>
      </c>
      <c r="B10" s="23" t="s">
        <v>46</v>
      </c>
      <c r="C10" s="25">
        <f>C8/$C$7*1000</f>
        <v>93.557448350851757</v>
      </c>
      <c r="D10" s="25">
        <f>D8/$D$7*1000</f>
        <v>101.35211267605635</v>
      </c>
      <c r="E10" s="25">
        <f>E8/$E$7*1000</f>
        <v>74.637180373185899</v>
      </c>
      <c r="F10" s="25">
        <f>F8/$F$7*1000</f>
        <v>69.376391982182625</v>
      </c>
      <c r="G10" s="25">
        <f>G8/$G$7*1000</f>
        <v>102.79707152243289</v>
      </c>
    </row>
    <row r="11" spans="1:8" ht="28.5" customHeight="1" x14ac:dyDescent="0.25">
      <c r="A11" s="15" t="s">
        <v>1</v>
      </c>
      <c r="B11" s="24" t="s">
        <v>16</v>
      </c>
      <c r="C11" s="18">
        <v>1020.9</v>
      </c>
      <c r="D11" s="18">
        <v>177.4</v>
      </c>
      <c r="E11" s="18">
        <v>106.6</v>
      </c>
      <c r="F11" s="18">
        <v>127.1</v>
      </c>
      <c r="G11" s="18">
        <v>537.70000000000005</v>
      </c>
    </row>
    <row r="12" spans="1:8" ht="45" customHeight="1" x14ac:dyDescent="0.25">
      <c r="A12" s="15" t="s">
        <v>47</v>
      </c>
      <c r="B12" s="24" t="s">
        <v>17</v>
      </c>
      <c r="C12" s="18">
        <v>375.3</v>
      </c>
      <c r="D12" s="18">
        <v>2.9</v>
      </c>
      <c r="E12" s="18">
        <v>42.4</v>
      </c>
      <c r="F12" s="18">
        <v>96.7</v>
      </c>
      <c r="G12" s="18">
        <v>184.9</v>
      </c>
    </row>
    <row r="13" spans="1:8" ht="30" customHeight="1" x14ac:dyDescent="0.25">
      <c r="A13" s="15" t="s">
        <v>44</v>
      </c>
      <c r="B13" s="23" t="s">
        <v>13</v>
      </c>
      <c r="C13" s="25">
        <f>C12/C8</f>
        <v>0.36348668280871671</v>
      </c>
      <c r="D13" s="25">
        <f>D12/D8</f>
        <v>1.612006670372429E-2</v>
      </c>
      <c r="E13" s="25">
        <f>E12/E8</f>
        <v>0.3925925925925926</v>
      </c>
      <c r="F13" s="25">
        <f>F12/F8</f>
        <v>0.77608346709470311</v>
      </c>
      <c r="G13" s="25">
        <f>G12/G8</f>
        <v>0.33765522279035792</v>
      </c>
    </row>
    <row r="14" spans="1:8" ht="28.5" customHeight="1" x14ac:dyDescent="0.25">
      <c r="A14" s="15" t="s">
        <v>6</v>
      </c>
      <c r="B14" s="23" t="s">
        <v>46</v>
      </c>
      <c r="C14" s="25">
        <f>C12/$C$7*1000</f>
        <v>34.006886553098951</v>
      </c>
      <c r="D14" s="25">
        <f>D12/$D$7*1000</f>
        <v>1.6338028169014085</v>
      </c>
      <c r="E14" s="25">
        <f>E12/$E$7*1000</f>
        <v>29.302004146510019</v>
      </c>
      <c r="F14" s="25">
        <f>F12/$F$7*1000</f>
        <v>53.841870824053451</v>
      </c>
      <c r="G14" s="25">
        <f>G12/$G$7*1000</f>
        <v>34.709968087103434</v>
      </c>
    </row>
    <row r="15" spans="1:8" ht="30" customHeight="1" x14ac:dyDescent="0.25">
      <c r="A15" s="15" t="s">
        <v>2</v>
      </c>
      <c r="B15" s="24" t="s">
        <v>16</v>
      </c>
      <c r="C15" s="18">
        <v>91.9</v>
      </c>
      <c r="D15" s="18">
        <v>12.2</v>
      </c>
      <c r="E15" s="18">
        <v>5.5</v>
      </c>
      <c r="F15" s="18">
        <v>9.1</v>
      </c>
      <c r="G15" s="18">
        <v>55.2</v>
      </c>
    </row>
    <row r="16" spans="1:8" ht="27.75" customHeight="1" x14ac:dyDescent="0.25">
      <c r="A16" s="15" t="s">
        <v>3</v>
      </c>
      <c r="B16" s="29" t="s">
        <v>33</v>
      </c>
      <c r="C16" s="25">
        <f>C15/$C$8*100</f>
        <v>8.9007263922518156</v>
      </c>
      <c r="D16" s="25">
        <f>D15/$D$8*100</f>
        <v>6.781545302946081</v>
      </c>
      <c r="E16" s="25">
        <f>E15/$E$8*100</f>
        <v>5.0925925925925926</v>
      </c>
      <c r="F16" s="25">
        <f>F15/$F$8*100</f>
        <v>7.3033707865168536</v>
      </c>
      <c r="G16" s="25">
        <f>G15/$G$8*100</f>
        <v>10.080350620891162</v>
      </c>
    </row>
    <row r="17" spans="1:7" ht="30" customHeight="1" x14ac:dyDescent="0.25">
      <c r="A17" s="15" t="s">
        <v>28</v>
      </c>
      <c r="B17" s="23" t="s">
        <v>14</v>
      </c>
      <c r="C17" s="25">
        <f>C15/$C$7*1000</f>
        <v>8.3272924972816238</v>
      </c>
      <c r="D17" s="25">
        <f>D15/$D$7*1000</f>
        <v>6.8732394366197171</v>
      </c>
      <c r="E17" s="25">
        <f>E15/$F$7*1000</f>
        <v>3.062360801781737</v>
      </c>
      <c r="F17" s="25">
        <f>F15/$F$7*1000</f>
        <v>5.0668151447661467</v>
      </c>
      <c r="G17" s="25">
        <f>G15/$G$7*1000</f>
        <v>10.362305237469496</v>
      </c>
    </row>
    <row r="18" spans="1:7" ht="30" customHeight="1" x14ac:dyDescent="0.25">
      <c r="A18" s="30" t="s">
        <v>5</v>
      </c>
      <c r="B18" s="31" t="s">
        <v>14</v>
      </c>
      <c r="C18" s="32">
        <f>C15/C12</f>
        <v>0.24487077005062619</v>
      </c>
      <c r="D18" s="32">
        <f>D15/D12</f>
        <v>4.2068965517241379</v>
      </c>
      <c r="E18" s="32">
        <f>E15/E12</f>
        <v>0.12971698113207547</v>
      </c>
      <c r="F18" s="32">
        <f>F15/F12</f>
        <v>9.4105480868665978E-2</v>
      </c>
      <c r="G18" s="32">
        <f>G15/G12</f>
        <v>0.29853975121687398</v>
      </c>
    </row>
    <row r="20" spans="1:7" x14ac:dyDescent="0.2">
      <c r="A20" s="4"/>
      <c r="B20" s="4"/>
      <c r="C20" s="4"/>
      <c r="D20" s="4"/>
      <c r="E20" s="4"/>
      <c r="F20" s="4"/>
      <c r="G20" s="4"/>
    </row>
    <row r="21" spans="1:7" x14ac:dyDescent="0.2">
      <c r="A21" s="4"/>
      <c r="B21" s="2"/>
      <c r="C21" s="4"/>
      <c r="D21" s="21"/>
      <c r="E21" s="4"/>
      <c r="F21" s="4"/>
      <c r="G21" s="4"/>
    </row>
    <row r="22" spans="1:7" x14ac:dyDescent="0.2">
      <c r="A22" s="4"/>
      <c r="B22" s="2"/>
      <c r="C22" s="4"/>
      <c r="D22" s="5"/>
      <c r="E22" s="4"/>
      <c r="F22" s="4"/>
      <c r="G22" s="4"/>
    </row>
    <row r="23" spans="1:7" x14ac:dyDescent="0.2">
      <c r="A23" s="4"/>
      <c r="B23" s="2"/>
      <c r="C23" s="4"/>
      <c r="D23" s="5"/>
      <c r="E23" s="4"/>
      <c r="F23" s="4"/>
      <c r="G23" s="4"/>
    </row>
    <row r="24" spans="1:7" x14ac:dyDescent="0.2">
      <c r="A24" s="4"/>
      <c r="B24" s="4"/>
      <c r="C24" s="4"/>
      <c r="D24" s="4"/>
      <c r="E24" s="4"/>
      <c r="F24" s="4"/>
      <c r="G24" s="4"/>
    </row>
    <row r="25" spans="1:7" x14ac:dyDescent="0.2">
      <c r="A25" s="4"/>
      <c r="B25" s="4"/>
      <c r="C25" s="4"/>
      <c r="D25" s="4"/>
      <c r="E25" s="4"/>
      <c r="F25" s="4"/>
      <c r="G25" s="4"/>
    </row>
  </sheetData>
  <mergeCells count="6">
    <mergeCell ref="A2:G2"/>
    <mergeCell ref="A3:G3"/>
    <mergeCell ref="A4:A5"/>
    <mergeCell ref="B4:B5"/>
    <mergeCell ref="C4:C5"/>
    <mergeCell ref="D4:H4"/>
  </mergeCells>
  <phoneticPr fontId="5" type="noConversion"/>
  <printOptions horizontalCentered="1"/>
  <pageMargins left="0.70866141732283472" right="0.70866141732283472" top="0.78740157480314965" bottom="0.78740157480314965" header="0.51181102362204722" footer="0.51181102362204722"/>
  <pageSetup paperSize="9" scale="90" firstPageNumber="16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369"/>
  <sheetViews>
    <sheetView view="pageBreakPreview" zoomScaleNormal="130" zoomScaleSheetLayoutView="100" zoomScalePageLayoutView="93" workbookViewId="0">
      <selection activeCell="B3" sqref="B3:B4"/>
    </sheetView>
  </sheetViews>
  <sheetFormatPr defaultColWidth="9.140625" defaultRowHeight="12.75" x14ac:dyDescent="0.2"/>
  <cols>
    <col min="1" max="1" width="34.5703125" style="10" customWidth="1"/>
    <col min="2" max="4" width="14.140625" style="10" customWidth="1"/>
    <col min="5" max="5" width="14.140625" style="72" customWidth="1"/>
    <col min="6" max="16384" width="9.140625" style="10"/>
  </cols>
  <sheetData>
    <row r="1" spans="1:7" ht="29.25" customHeight="1" x14ac:dyDescent="0.2">
      <c r="A1" s="892" t="s">
        <v>212</v>
      </c>
      <c r="B1" s="893"/>
      <c r="C1" s="893"/>
      <c r="D1" s="893"/>
      <c r="E1" s="894"/>
      <c r="F1" s="473"/>
      <c r="G1" s="473"/>
    </row>
    <row r="2" spans="1:7" ht="15.75" customHeight="1" x14ac:dyDescent="0.25">
      <c r="A2" s="244"/>
      <c r="B2" s="245"/>
      <c r="C2" s="245"/>
      <c r="D2" s="884" t="s">
        <v>215</v>
      </c>
      <c r="E2" s="895"/>
    </row>
    <row r="3" spans="1:7" s="270" customFormat="1" ht="89.25" customHeight="1" x14ac:dyDescent="0.25">
      <c r="A3" s="107"/>
      <c r="B3" s="664" t="s">
        <v>413</v>
      </c>
      <c r="C3" s="242" t="s">
        <v>172</v>
      </c>
      <c r="D3" s="242" t="s">
        <v>162</v>
      </c>
      <c r="E3" s="549" t="s">
        <v>234</v>
      </c>
      <c r="F3" s="27"/>
    </row>
    <row r="4" spans="1:7" ht="13.5" customHeight="1" x14ac:dyDescent="0.2">
      <c r="A4" s="545" t="s">
        <v>65</v>
      </c>
      <c r="B4" s="368">
        <f>SUM(B6:B10)</f>
        <v>100</v>
      </c>
      <c r="C4" s="369">
        <f>SUM(C6:C10)</f>
        <v>99.999999999999972</v>
      </c>
      <c r="D4" s="562">
        <f>SUM(D6:D10)</f>
        <v>100</v>
      </c>
      <c r="E4" s="562">
        <f>SUM(E6:E10)</f>
        <v>100</v>
      </c>
    </row>
    <row r="5" spans="1:7" x14ac:dyDescent="0.2">
      <c r="A5" s="376" t="s">
        <v>66</v>
      </c>
      <c r="B5" s="370"/>
      <c r="C5" s="371"/>
      <c r="D5" s="563"/>
      <c r="E5" s="563"/>
    </row>
    <row r="6" spans="1:7" ht="22.5" x14ac:dyDescent="0.2">
      <c r="A6" s="339" t="s">
        <v>221</v>
      </c>
      <c r="B6" s="372">
        <v>1.4</v>
      </c>
      <c r="C6" s="373">
        <v>10.6</v>
      </c>
      <c r="D6" s="564">
        <v>5.0999999999999996</v>
      </c>
      <c r="E6" s="564">
        <v>6.7</v>
      </c>
    </row>
    <row r="7" spans="1:7" ht="22.5" x14ac:dyDescent="0.2">
      <c r="A7" s="339" t="s">
        <v>139</v>
      </c>
      <c r="B7" s="372">
        <v>91.4</v>
      </c>
      <c r="C7" s="373">
        <v>68.099999999999994</v>
      </c>
      <c r="D7" s="564">
        <v>65</v>
      </c>
      <c r="E7" s="564">
        <v>62.9</v>
      </c>
    </row>
    <row r="8" spans="1:7" ht="33.75" x14ac:dyDescent="0.2">
      <c r="A8" s="339" t="s">
        <v>205</v>
      </c>
      <c r="B8" s="372">
        <v>0.1</v>
      </c>
      <c r="C8" s="373">
        <v>1.1000000000000001</v>
      </c>
      <c r="D8" s="564">
        <v>0.9</v>
      </c>
      <c r="E8" s="564">
        <v>1.7</v>
      </c>
    </row>
    <row r="9" spans="1:7" ht="22.5" x14ac:dyDescent="0.2">
      <c r="A9" s="339" t="s">
        <v>67</v>
      </c>
      <c r="B9" s="372">
        <v>4.5999999999999996</v>
      </c>
      <c r="C9" s="373">
        <v>14.6</v>
      </c>
      <c r="D9" s="564">
        <v>19</v>
      </c>
      <c r="E9" s="564">
        <v>17.100000000000001</v>
      </c>
      <c r="G9" s="68"/>
    </row>
    <row r="10" spans="1:7" ht="45" x14ac:dyDescent="0.2">
      <c r="A10" s="343" t="s">
        <v>220</v>
      </c>
      <c r="B10" s="374">
        <v>2.5</v>
      </c>
      <c r="C10" s="375">
        <v>5.6</v>
      </c>
      <c r="D10" s="565">
        <v>10</v>
      </c>
      <c r="E10" s="565">
        <v>11.6</v>
      </c>
      <c r="F10" s="654"/>
    </row>
    <row r="11" spans="1:7" x14ac:dyDescent="0.2">
      <c r="A11" s="40"/>
      <c r="B11" s="26"/>
      <c r="D11" s="26"/>
      <c r="E11" s="654"/>
      <c r="F11" s="654"/>
    </row>
    <row r="12" spans="1:7" x14ac:dyDescent="0.2">
      <c r="A12" s="40"/>
      <c r="E12" s="654"/>
      <c r="F12" s="654"/>
    </row>
    <row r="13" spans="1:7" x14ac:dyDescent="0.2">
      <c r="A13" s="40"/>
      <c r="E13" s="654"/>
      <c r="F13" s="654"/>
    </row>
    <row r="14" spans="1:7" x14ac:dyDescent="0.2">
      <c r="A14" s="40"/>
      <c r="E14" s="654"/>
      <c r="F14" s="654"/>
    </row>
    <row r="15" spans="1:7" x14ac:dyDescent="0.2">
      <c r="A15" s="40"/>
      <c r="E15" s="654"/>
      <c r="F15" s="654"/>
    </row>
    <row r="16" spans="1:7" x14ac:dyDescent="0.2">
      <c r="A16" s="40"/>
      <c r="E16" s="654"/>
      <c r="F16" s="654"/>
    </row>
    <row r="17" spans="1:7" x14ac:dyDescent="0.2">
      <c r="B17" s="10" t="s">
        <v>4</v>
      </c>
      <c r="E17" s="654"/>
      <c r="F17" s="654"/>
    </row>
    <row r="18" spans="1:7" x14ac:dyDescent="0.2">
      <c r="D18" s="473"/>
      <c r="E18" s="658"/>
      <c r="F18" s="658"/>
      <c r="G18" s="473"/>
    </row>
    <row r="19" spans="1:7" ht="26.25" x14ac:dyDescent="0.25">
      <c r="A19" s="213" t="s">
        <v>408</v>
      </c>
      <c r="B19" s="69">
        <v>0.65</v>
      </c>
      <c r="E19" s="654"/>
      <c r="F19" s="654"/>
    </row>
    <row r="20" spans="1:7" ht="26.25" x14ac:dyDescent="0.25">
      <c r="A20" s="213" t="s">
        <v>124</v>
      </c>
      <c r="B20" s="69">
        <v>0.19</v>
      </c>
      <c r="E20" s="654"/>
      <c r="F20" s="654"/>
    </row>
    <row r="21" spans="1:7" ht="26.25" x14ac:dyDescent="0.25">
      <c r="A21" s="213" t="s">
        <v>349</v>
      </c>
      <c r="B21" s="69">
        <v>0.1</v>
      </c>
      <c r="E21" s="654"/>
      <c r="F21" s="654"/>
    </row>
    <row r="22" spans="1:7" ht="24.75" x14ac:dyDescent="0.2">
      <c r="A22" s="495" t="s">
        <v>123</v>
      </c>
      <c r="B22" s="496">
        <v>5.0999999999999997E-2</v>
      </c>
      <c r="E22" s="654"/>
      <c r="F22" s="654"/>
    </row>
    <row r="23" spans="1:7" ht="26.25" x14ac:dyDescent="0.25">
      <c r="A23" s="213" t="s">
        <v>350</v>
      </c>
      <c r="B23" s="69">
        <v>8.9999999999999993E-3</v>
      </c>
      <c r="E23" s="654"/>
      <c r="F23" s="654"/>
    </row>
    <row r="24" spans="1:7" x14ac:dyDescent="0.2">
      <c r="E24" s="654"/>
      <c r="F24" s="654"/>
    </row>
    <row r="25" spans="1:7" x14ac:dyDescent="0.2">
      <c r="E25" s="654"/>
      <c r="F25" s="654"/>
    </row>
    <row r="26" spans="1:7" x14ac:dyDescent="0.2">
      <c r="A26" s="40"/>
      <c r="E26" s="654"/>
      <c r="F26" s="654"/>
    </row>
    <row r="27" spans="1:7" ht="23.25" customHeight="1" x14ac:dyDescent="0.2">
      <c r="A27" s="40"/>
      <c r="C27" s="501"/>
      <c r="E27" s="654"/>
      <c r="F27" s="654"/>
    </row>
    <row r="28" spans="1:7" x14ac:dyDescent="0.2">
      <c r="E28" s="654"/>
      <c r="F28" s="654"/>
    </row>
    <row r="29" spans="1:7" x14ac:dyDescent="0.2">
      <c r="E29" s="654"/>
      <c r="F29" s="654"/>
    </row>
    <row r="30" spans="1:7" x14ac:dyDescent="0.2">
      <c r="E30" s="654"/>
      <c r="F30" s="654"/>
    </row>
    <row r="31" spans="1:7" x14ac:dyDescent="0.2">
      <c r="E31" s="654"/>
      <c r="F31" s="654"/>
    </row>
    <row r="32" spans="1:7" x14ac:dyDescent="0.2">
      <c r="E32" s="654"/>
      <c r="F32" s="654"/>
    </row>
    <row r="33" spans="5:6" x14ac:dyDescent="0.2">
      <c r="E33" s="654"/>
      <c r="F33" s="654"/>
    </row>
    <row r="34" spans="5:6" x14ac:dyDescent="0.2">
      <c r="E34" s="654"/>
      <c r="F34" s="654"/>
    </row>
    <row r="35" spans="5:6" x14ac:dyDescent="0.2">
      <c r="E35" s="654"/>
      <c r="F35" s="654"/>
    </row>
    <row r="36" spans="5:6" x14ac:dyDescent="0.2">
      <c r="E36" s="654"/>
      <c r="F36" s="654"/>
    </row>
    <row r="37" spans="5:6" x14ac:dyDescent="0.2">
      <c r="E37" s="654"/>
      <c r="F37" s="654"/>
    </row>
    <row r="38" spans="5:6" x14ac:dyDescent="0.2">
      <c r="E38" s="654"/>
      <c r="F38" s="654"/>
    </row>
    <row r="39" spans="5:6" x14ac:dyDescent="0.2">
      <c r="E39" s="654"/>
      <c r="F39" s="654"/>
    </row>
    <row r="40" spans="5:6" x14ac:dyDescent="0.2">
      <c r="F40" s="72"/>
    </row>
    <row r="41" spans="5:6" x14ac:dyDescent="0.2">
      <c r="F41" s="72"/>
    </row>
    <row r="42" spans="5:6" x14ac:dyDescent="0.2">
      <c r="F42" s="72"/>
    </row>
    <row r="43" spans="5:6" x14ac:dyDescent="0.2">
      <c r="F43" s="72"/>
    </row>
    <row r="44" spans="5:6" x14ac:dyDescent="0.2">
      <c r="F44" s="72"/>
    </row>
    <row r="45" spans="5:6" x14ac:dyDescent="0.2">
      <c r="F45" s="72"/>
    </row>
    <row r="46" spans="5:6" x14ac:dyDescent="0.2">
      <c r="F46" s="72"/>
    </row>
    <row r="47" spans="5:6" x14ac:dyDescent="0.2">
      <c r="F47" s="72"/>
    </row>
    <row r="48" spans="5:6" x14ac:dyDescent="0.2">
      <c r="F48" s="72"/>
    </row>
    <row r="49" spans="6:6" x14ac:dyDescent="0.2">
      <c r="F49" s="72"/>
    </row>
    <row r="50" spans="6:6" x14ac:dyDescent="0.2">
      <c r="F50" s="72"/>
    </row>
    <row r="51" spans="6:6" x14ac:dyDescent="0.2">
      <c r="F51" s="72"/>
    </row>
    <row r="52" spans="6:6" x14ac:dyDescent="0.2">
      <c r="F52" s="72"/>
    </row>
    <row r="53" spans="6:6" x14ac:dyDescent="0.2">
      <c r="F53" s="72"/>
    </row>
    <row r="54" spans="6:6" x14ac:dyDescent="0.2">
      <c r="F54" s="72"/>
    </row>
    <row r="55" spans="6:6" x14ac:dyDescent="0.2">
      <c r="F55" s="72"/>
    </row>
    <row r="56" spans="6:6" x14ac:dyDescent="0.2">
      <c r="F56" s="72"/>
    </row>
    <row r="57" spans="6:6" x14ac:dyDescent="0.2">
      <c r="F57" s="72"/>
    </row>
    <row r="58" spans="6:6" x14ac:dyDescent="0.2">
      <c r="F58" s="72"/>
    </row>
    <row r="59" spans="6:6" x14ac:dyDescent="0.2">
      <c r="F59" s="72"/>
    </row>
    <row r="60" spans="6:6" x14ac:dyDescent="0.2">
      <c r="F60" s="72"/>
    </row>
    <row r="61" spans="6:6" x14ac:dyDescent="0.2">
      <c r="F61" s="72"/>
    </row>
    <row r="62" spans="6:6" x14ac:dyDescent="0.2">
      <c r="F62" s="72"/>
    </row>
    <row r="63" spans="6:6" x14ac:dyDescent="0.2">
      <c r="F63" s="72"/>
    </row>
    <row r="64" spans="6:6" x14ac:dyDescent="0.2">
      <c r="F64" s="72"/>
    </row>
    <row r="65" spans="6:6" x14ac:dyDescent="0.2">
      <c r="F65" s="72"/>
    </row>
    <row r="66" spans="6:6" x14ac:dyDescent="0.2">
      <c r="F66" s="72"/>
    </row>
    <row r="67" spans="6:6" x14ac:dyDescent="0.2">
      <c r="F67" s="72"/>
    </row>
    <row r="68" spans="6:6" x14ac:dyDescent="0.2">
      <c r="F68" s="72"/>
    </row>
    <row r="69" spans="6:6" x14ac:dyDescent="0.2">
      <c r="F69" s="72"/>
    </row>
    <row r="70" spans="6:6" x14ac:dyDescent="0.2">
      <c r="F70" s="72"/>
    </row>
    <row r="71" spans="6:6" x14ac:dyDescent="0.2">
      <c r="F71" s="72"/>
    </row>
    <row r="72" spans="6:6" x14ac:dyDescent="0.2">
      <c r="F72" s="72"/>
    </row>
    <row r="73" spans="6:6" x14ac:dyDescent="0.2">
      <c r="F73" s="72"/>
    </row>
    <row r="74" spans="6:6" x14ac:dyDescent="0.2">
      <c r="F74" s="72"/>
    </row>
    <row r="75" spans="6:6" x14ac:dyDescent="0.2">
      <c r="F75" s="72"/>
    </row>
    <row r="76" spans="6:6" x14ac:dyDescent="0.2">
      <c r="F76" s="72"/>
    </row>
    <row r="77" spans="6:6" x14ac:dyDescent="0.2">
      <c r="F77" s="72"/>
    </row>
    <row r="78" spans="6:6" x14ac:dyDescent="0.2">
      <c r="F78" s="72"/>
    </row>
    <row r="79" spans="6:6" x14ac:dyDescent="0.2">
      <c r="F79" s="72"/>
    </row>
    <row r="80" spans="6:6" x14ac:dyDescent="0.2">
      <c r="F80" s="72"/>
    </row>
    <row r="81" spans="6:6" x14ac:dyDescent="0.2">
      <c r="F81" s="72"/>
    </row>
    <row r="82" spans="6:6" x14ac:dyDescent="0.2">
      <c r="F82" s="72"/>
    </row>
    <row r="83" spans="6:6" x14ac:dyDescent="0.2">
      <c r="F83" s="72"/>
    </row>
    <row r="84" spans="6:6" x14ac:dyDescent="0.2">
      <c r="F84" s="72"/>
    </row>
    <row r="85" spans="6:6" x14ac:dyDescent="0.2">
      <c r="F85" s="72"/>
    </row>
    <row r="86" spans="6:6" x14ac:dyDescent="0.2">
      <c r="F86" s="72"/>
    </row>
    <row r="87" spans="6:6" x14ac:dyDescent="0.2">
      <c r="F87" s="72"/>
    </row>
    <row r="88" spans="6:6" x14ac:dyDescent="0.2">
      <c r="F88" s="72"/>
    </row>
    <row r="89" spans="6:6" x14ac:dyDescent="0.2">
      <c r="F89" s="72"/>
    </row>
    <row r="90" spans="6:6" x14ac:dyDescent="0.2">
      <c r="F90" s="72"/>
    </row>
    <row r="91" spans="6:6" x14ac:dyDescent="0.2">
      <c r="F91" s="72"/>
    </row>
    <row r="92" spans="6:6" x14ac:dyDescent="0.2">
      <c r="F92" s="72"/>
    </row>
    <row r="93" spans="6:6" x14ac:dyDescent="0.2">
      <c r="F93" s="72"/>
    </row>
    <row r="94" spans="6:6" x14ac:dyDescent="0.2">
      <c r="F94" s="72"/>
    </row>
    <row r="95" spans="6:6" x14ac:dyDescent="0.2">
      <c r="F95" s="72"/>
    </row>
    <row r="96" spans="6:6" x14ac:dyDescent="0.2">
      <c r="F96" s="72"/>
    </row>
    <row r="97" spans="6:6" x14ac:dyDescent="0.2">
      <c r="F97" s="72"/>
    </row>
    <row r="98" spans="6:6" x14ac:dyDescent="0.2">
      <c r="F98" s="72"/>
    </row>
    <row r="99" spans="6:6" x14ac:dyDescent="0.2">
      <c r="F99" s="72"/>
    </row>
    <row r="100" spans="6:6" x14ac:dyDescent="0.2">
      <c r="F100" s="72"/>
    </row>
    <row r="101" spans="6:6" x14ac:dyDescent="0.2">
      <c r="F101" s="72"/>
    </row>
    <row r="102" spans="6:6" x14ac:dyDescent="0.2">
      <c r="F102" s="72"/>
    </row>
    <row r="103" spans="6:6" x14ac:dyDescent="0.2">
      <c r="F103" s="72"/>
    </row>
    <row r="104" spans="6:6" x14ac:dyDescent="0.2">
      <c r="F104" s="72"/>
    </row>
    <row r="105" spans="6:6" x14ac:dyDescent="0.2">
      <c r="F105" s="72"/>
    </row>
    <row r="106" spans="6:6" x14ac:dyDescent="0.2">
      <c r="F106" s="72"/>
    </row>
    <row r="107" spans="6:6" x14ac:dyDescent="0.2">
      <c r="F107" s="72"/>
    </row>
    <row r="108" spans="6:6" x14ac:dyDescent="0.2">
      <c r="F108" s="72"/>
    </row>
    <row r="109" spans="6:6" x14ac:dyDescent="0.2">
      <c r="F109" s="72"/>
    </row>
    <row r="110" spans="6:6" x14ac:dyDescent="0.2">
      <c r="F110" s="72"/>
    </row>
    <row r="111" spans="6:6" x14ac:dyDescent="0.2">
      <c r="F111" s="72"/>
    </row>
    <row r="112" spans="6:6" x14ac:dyDescent="0.2">
      <c r="F112" s="72"/>
    </row>
    <row r="113" spans="6:6" x14ac:dyDescent="0.2">
      <c r="F113" s="72"/>
    </row>
    <row r="114" spans="6:6" x14ac:dyDescent="0.2">
      <c r="F114" s="72"/>
    </row>
    <row r="115" spans="6:6" x14ac:dyDescent="0.2">
      <c r="F115" s="72"/>
    </row>
    <row r="116" spans="6:6" x14ac:dyDescent="0.2">
      <c r="F116" s="72"/>
    </row>
    <row r="117" spans="6:6" x14ac:dyDescent="0.2">
      <c r="F117" s="72"/>
    </row>
    <row r="118" spans="6:6" x14ac:dyDescent="0.2">
      <c r="F118" s="72"/>
    </row>
    <row r="119" spans="6:6" x14ac:dyDescent="0.2">
      <c r="F119" s="72"/>
    </row>
    <row r="120" spans="6:6" x14ac:dyDescent="0.2">
      <c r="F120" s="72"/>
    </row>
    <row r="121" spans="6:6" x14ac:dyDescent="0.2">
      <c r="F121" s="72"/>
    </row>
    <row r="122" spans="6:6" x14ac:dyDescent="0.2">
      <c r="F122" s="72"/>
    </row>
    <row r="123" spans="6:6" x14ac:dyDescent="0.2">
      <c r="F123" s="72"/>
    </row>
    <row r="124" spans="6:6" x14ac:dyDescent="0.2">
      <c r="F124" s="72"/>
    </row>
    <row r="125" spans="6:6" x14ac:dyDescent="0.2">
      <c r="F125" s="72"/>
    </row>
    <row r="126" spans="6:6" x14ac:dyDescent="0.2">
      <c r="F126" s="72"/>
    </row>
    <row r="127" spans="6:6" x14ac:dyDescent="0.2">
      <c r="F127" s="72"/>
    </row>
    <row r="128" spans="6:6" x14ac:dyDescent="0.2">
      <c r="F128" s="72"/>
    </row>
    <row r="129" spans="6:6" x14ac:dyDescent="0.2">
      <c r="F129" s="72"/>
    </row>
    <row r="130" spans="6:6" x14ac:dyDescent="0.2">
      <c r="F130" s="72"/>
    </row>
    <row r="131" spans="6:6" x14ac:dyDescent="0.2">
      <c r="F131" s="72"/>
    </row>
    <row r="132" spans="6:6" x14ac:dyDescent="0.2">
      <c r="F132" s="72"/>
    </row>
    <row r="133" spans="6:6" x14ac:dyDescent="0.2">
      <c r="F133" s="72"/>
    </row>
    <row r="134" spans="6:6" x14ac:dyDescent="0.2">
      <c r="F134" s="72"/>
    </row>
    <row r="135" spans="6:6" x14ac:dyDescent="0.2">
      <c r="F135" s="72"/>
    </row>
    <row r="136" spans="6:6" x14ac:dyDescent="0.2">
      <c r="F136" s="72"/>
    </row>
    <row r="137" spans="6:6" x14ac:dyDescent="0.2">
      <c r="F137" s="72"/>
    </row>
    <row r="138" spans="6:6" x14ac:dyDescent="0.2">
      <c r="F138" s="72"/>
    </row>
    <row r="139" spans="6:6" x14ac:dyDescent="0.2">
      <c r="F139" s="72"/>
    </row>
    <row r="140" spans="6:6" x14ac:dyDescent="0.2">
      <c r="F140" s="72"/>
    </row>
    <row r="141" spans="6:6" x14ac:dyDescent="0.2">
      <c r="F141" s="72"/>
    </row>
    <row r="142" spans="6:6" x14ac:dyDescent="0.2">
      <c r="F142" s="72"/>
    </row>
    <row r="143" spans="6:6" x14ac:dyDescent="0.2">
      <c r="F143" s="72"/>
    </row>
    <row r="144" spans="6:6" x14ac:dyDescent="0.2">
      <c r="F144" s="72"/>
    </row>
    <row r="145" spans="6:6" x14ac:dyDescent="0.2">
      <c r="F145" s="72"/>
    </row>
    <row r="146" spans="6:6" x14ac:dyDescent="0.2">
      <c r="F146" s="72"/>
    </row>
    <row r="147" spans="6:6" x14ac:dyDescent="0.2">
      <c r="F147" s="72"/>
    </row>
    <row r="148" spans="6:6" x14ac:dyDescent="0.2">
      <c r="F148" s="72"/>
    </row>
    <row r="149" spans="6:6" x14ac:dyDescent="0.2">
      <c r="F149" s="72"/>
    </row>
    <row r="150" spans="6:6" x14ac:dyDescent="0.2">
      <c r="F150" s="72"/>
    </row>
    <row r="151" spans="6:6" x14ac:dyDescent="0.2">
      <c r="F151" s="72"/>
    </row>
    <row r="152" spans="6:6" x14ac:dyDescent="0.2">
      <c r="F152" s="72"/>
    </row>
    <row r="153" spans="6:6" x14ac:dyDescent="0.2">
      <c r="F153" s="72"/>
    </row>
    <row r="154" spans="6:6" x14ac:dyDescent="0.2">
      <c r="F154" s="72"/>
    </row>
    <row r="155" spans="6:6" x14ac:dyDescent="0.2">
      <c r="F155" s="72"/>
    </row>
    <row r="156" spans="6:6" x14ac:dyDescent="0.2">
      <c r="F156" s="72"/>
    </row>
    <row r="157" spans="6:6" x14ac:dyDescent="0.2">
      <c r="F157" s="72"/>
    </row>
    <row r="158" spans="6:6" x14ac:dyDescent="0.2">
      <c r="F158" s="72"/>
    </row>
    <row r="159" spans="6:6" x14ac:dyDescent="0.2">
      <c r="F159" s="72"/>
    </row>
    <row r="160" spans="6:6" x14ac:dyDescent="0.2">
      <c r="F160" s="72"/>
    </row>
    <row r="161" spans="6:6" x14ac:dyDescent="0.2">
      <c r="F161" s="72"/>
    </row>
    <row r="162" spans="6:6" x14ac:dyDescent="0.2">
      <c r="F162" s="72"/>
    </row>
    <row r="163" spans="6:6" x14ac:dyDescent="0.2">
      <c r="F163" s="72"/>
    </row>
    <row r="164" spans="6:6" x14ac:dyDescent="0.2">
      <c r="F164" s="72"/>
    </row>
    <row r="165" spans="6:6" x14ac:dyDescent="0.2">
      <c r="F165" s="72"/>
    </row>
    <row r="166" spans="6:6" x14ac:dyDescent="0.2">
      <c r="F166" s="72"/>
    </row>
    <row r="167" spans="6:6" x14ac:dyDescent="0.2">
      <c r="F167" s="72"/>
    </row>
    <row r="168" spans="6:6" x14ac:dyDescent="0.2">
      <c r="F168" s="72"/>
    </row>
    <row r="169" spans="6:6" x14ac:dyDescent="0.2">
      <c r="F169" s="72"/>
    </row>
    <row r="170" spans="6:6" x14ac:dyDescent="0.2">
      <c r="F170" s="72"/>
    </row>
    <row r="171" spans="6:6" x14ac:dyDescent="0.2">
      <c r="F171" s="72"/>
    </row>
    <row r="172" spans="6:6" x14ac:dyDescent="0.2">
      <c r="F172" s="72"/>
    </row>
    <row r="173" spans="6:6" x14ac:dyDescent="0.2">
      <c r="F173" s="72"/>
    </row>
    <row r="174" spans="6:6" x14ac:dyDescent="0.2">
      <c r="F174" s="72"/>
    </row>
    <row r="175" spans="6:6" x14ac:dyDescent="0.2">
      <c r="F175" s="72"/>
    </row>
    <row r="176" spans="6:6" x14ac:dyDescent="0.2">
      <c r="F176" s="72"/>
    </row>
    <row r="177" spans="6:6" x14ac:dyDescent="0.2">
      <c r="F177" s="72"/>
    </row>
    <row r="178" spans="6:6" x14ac:dyDescent="0.2">
      <c r="F178" s="72"/>
    </row>
    <row r="179" spans="6:6" x14ac:dyDescent="0.2">
      <c r="F179" s="72"/>
    </row>
    <row r="180" spans="6:6" x14ac:dyDescent="0.2">
      <c r="F180" s="72"/>
    </row>
    <row r="181" spans="6:6" x14ac:dyDescent="0.2">
      <c r="F181" s="72"/>
    </row>
    <row r="182" spans="6:6" x14ac:dyDescent="0.2">
      <c r="F182" s="72"/>
    </row>
    <row r="183" spans="6:6" x14ac:dyDescent="0.2">
      <c r="F183" s="72"/>
    </row>
    <row r="184" spans="6:6" x14ac:dyDescent="0.2">
      <c r="F184" s="72"/>
    </row>
    <row r="185" spans="6:6" x14ac:dyDescent="0.2">
      <c r="F185" s="72"/>
    </row>
    <row r="186" spans="6:6" x14ac:dyDescent="0.2">
      <c r="F186" s="72"/>
    </row>
    <row r="187" spans="6:6" x14ac:dyDescent="0.2">
      <c r="F187" s="72"/>
    </row>
    <row r="188" spans="6:6" x14ac:dyDescent="0.2">
      <c r="F188" s="72"/>
    </row>
    <row r="189" spans="6:6" x14ac:dyDescent="0.2">
      <c r="F189" s="72"/>
    </row>
    <row r="190" spans="6:6" x14ac:dyDescent="0.2">
      <c r="F190" s="72"/>
    </row>
    <row r="191" spans="6:6" x14ac:dyDescent="0.2">
      <c r="F191" s="72"/>
    </row>
    <row r="192" spans="6:6" x14ac:dyDescent="0.2">
      <c r="F192" s="72"/>
    </row>
    <row r="193" spans="6:6" x14ac:dyDescent="0.2">
      <c r="F193" s="72"/>
    </row>
    <row r="194" spans="6:6" x14ac:dyDescent="0.2">
      <c r="F194" s="72"/>
    </row>
    <row r="195" spans="6:6" x14ac:dyDescent="0.2">
      <c r="F195" s="72"/>
    </row>
    <row r="196" spans="6:6" x14ac:dyDescent="0.2">
      <c r="F196" s="72"/>
    </row>
    <row r="197" spans="6:6" x14ac:dyDescent="0.2">
      <c r="F197" s="72"/>
    </row>
    <row r="198" spans="6:6" x14ac:dyDescent="0.2">
      <c r="F198" s="72"/>
    </row>
    <row r="199" spans="6:6" x14ac:dyDescent="0.2">
      <c r="F199" s="72"/>
    </row>
    <row r="200" spans="6:6" x14ac:dyDescent="0.2">
      <c r="F200" s="72"/>
    </row>
    <row r="201" spans="6:6" x14ac:dyDescent="0.2">
      <c r="F201" s="72"/>
    </row>
    <row r="202" spans="6:6" x14ac:dyDescent="0.2">
      <c r="F202" s="72"/>
    </row>
    <row r="203" spans="6:6" x14ac:dyDescent="0.2">
      <c r="F203" s="72"/>
    </row>
    <row r="204" spans="6:6" x14ac:dyDescent="0.2">
      <c r="F204" s="72"/>
    </row>
    <row r="205" spans="6:6" x14ac:dyDescent="0.2">
      <c r="F205" s="72"/>
    </row>
    <row r="206" spans="6:6" x14ac:dyDescent="0.2">
      <c r="F206" s="72"/>
    </row>
    <row r="207" spans="6:6" x14ac:dyDescent="0.2">
      <c r="F207" s="72"/>
    </row>
    <row r="208" spans="6:6" x14ac:dyDescent="0.2">
      <c r="F208" s="72"/>
    </row>
    <row r="209" spans="6:6" x14ac:dyDescent="0.2">
      <c r="F209" s="72"/>
    </row>
    <row r="210" spans="6:6" x14ac:dyDescent="0.2">
      <c r="F210" s="72"/>
    </row>
    <row r="211" spans="6:6" x14ac:dyDescent="0.2">
      <c r="F211" s="72"/>
    </row>
    <row r="212" spans="6:6" x14ac:dyDescent="0.2">
      <c r="F212" s="72"/>
    </row>
    <row r="213" spans="6:6" x14ac:dyDescent="0.2">
      <c r="F213" s="72"/>
    </row>
    <row r="214" spans="6:6" x14ac:dyDescent="0.2">
      <c r="F214" s="72"/>
    </row>
    <row r="215" spans="6:6" x14ac:dyDescent="0.2">
      <c r="F215" s="72"/>
    </row>
    <row r="216" spans="6:6" x14ac:dyDescent="0.2">
      <c r="F216" s="72"/>
    </row>
    <row r="217" spans="6:6" x14ac:dyDescent="0.2">
      <c r="F217" s="72"/>
    </row>
    <row r="218" spans="6:6" x14ac:dyDescent="0.2">
      <c r="F218" s="72"/>
    </row>
    <row r="219" spans="6:6" x14ac:dyDescent="0.2">
      <c r="F219" s="72"/>
    </row>
    <row r="220" spans="6:6" x14ac:dyDescent="0.2">
      <c r="F220" s="72"/>
    </row>
    <row r="221" spans="6:6" x14ac:dyDescent="0.2">
      <c r="F221" s="72"/>
    </row>
    <row r="222" spans="6:6" x14ac:dyDescent="0.2">
      <c r="F222" s="72"/>
    </row>
    <row r="223" spans="6:6" x14ac:dyDescent="0.2">
      <c r="F223" s="72"/>
    </row>
    <row r="224" spans="6:6" x14ac:dyDescent="0.2">
      <c r="F224" s="72"/>
    </row>
    <row r="225" spans="6:6" x14ac:dyDescent="0.2">
      <c r="F225" s="72"/>
    </row>
    <row r="226" spans="6:6" x14ac:dyDescent="0.2">
      <c r="F226" s="72"/>
    </row>
    <row r="227" spans="6:6" x14ac:dyDescent="0.2">
      <c r="F227" s="72"/>
    </row>
    <row r="228" spans="6:6" x14ac:dyDescent="0.2">
      <c r="F228" s="72"/>
    </row>
    <row r="229" spans="6:6" x14ac:dyDescent="0.2">
      <c r="F229" s="72"/>
    </row>
    <row r="230" spans="6:6" x14ac:dyDescent="0.2">
      <c r="F230" s="72"/>
    </row>
    <row r="231" spans="6:6" x14ac:dyDescent="0.2">
      <c r="F231" s="72"/>
    </row>
    <row r="232" spans="6:6" x14ac:dyDescent="0.2">
      <c r="F232" s="72"/>
    </row>
    <row r="233" spans="6:6" x14ac:dyDescent="0.2">
      <c r="F233" s="72"/>
    </row>
    <row r="234" spans="6:6" x14ac:dyDescent="0.2">
      <c r="F234" s="72"/>
    </row>
    <row r="235" spans="6:6" x14ac:dyDescent="0.2">
      <c r="F235" s="72"/>
    </row>
    <row r="236" spans="6:6" x14ac:dyDescent="0.2">
      <c r="F236" s="72"/>
    </row>
    <row r="237" spans="6:6" x14ac:dyDescent="0.2">
      <c r="F237" s="72"/>
    </row>
    <row r="238" spans="6:6" x14ac:dyDescent="0.2">
      <c r="F238" s="72"/>
    </row>
    <row r="239" spans="6:6" x14ac:dyDescent="0.2">
      <c r="F239" s="72"/>
    </row>
    <row r="240" spans="6:6" x14ac:dyDescent="0.2">
      <c r="F240" s="72"/>
    </row>
    <row r="241" spans="6:6" x14ac:dyDescent="0.2">
      <c r="F241" s="72"/>
    </row>
    <row r="242" spans="6:6" x14ac:dyDescent="0.2">
      <c r="F242" s="72"/>
    </row>
    <row r="243" spans="6:6" x14ac:dyDescent="0.2">
      <c r="F243" s="72"/>
    </row>
    <row r="244" spans="6:6" x14ac:dyDescent="0.2">
      <c r="F244" s="72"/>
    </row>
    <row r="245" spans="6:6" x14ac:dyDescent="0.2">
      <c r="F245" s="72"/>
    </row>
    <row r="246" spans="6:6" x14ac:dyDescent="0.2">
      <c r="F246" s="72"/>
    </row>
    <row r="247" spans="6:6" x14ac:dyDescent="0.2">
      <c r="F247" s="72"/>
    </row>
    <row r="248" spans="6:6" x14ac:dyDescent="0.2">
      <c r="F248" s="72"/>
    </row>
    <row r="249" spans="6:6" x14ac:dyDescent="0.2">
      <c r="F249" s="72"/>
    </row>
    <row r="250" spans="6:6" x14ac:dyDescent="0.2">
      <c r="F250" s="72"/>
    </row>
    <row r="251" spans="6:6" x14ac:dyDescent="0.2">
      <c r="F251" s="72"/>
    </row>
    <row r="252" spans="6:6" x14ac:dyDescent="0.2">
      <c r="F252" s="72"/>
    </row>
    <row r="253" spans="6:6" x14ac:dyDescent="0.2">
      <c r="F253" s="72"/>
    </row>
    <row r="254" spans="6:6" x14ac:dyDescent="0.2">
      <c r="F254" s="72"/>
    </row>
    <row r="255" spans="6:6" x14ac:dyDescent="0.2">
      <c r="F255" s="72"/>
    </row>
    <row r="256" spans="6:6" x14ac:dyDescent="0.2">
      <c r="F256" s="72"/>
    </row>
    <row r="257" spans="6:6" x14ac:dyDescent="0.2">
      <c r="F257" s="72"/>
    </row>
    <row r="258" spans="6:6" x14ac:dyDescent="0.2">
      <c r="F258" s="72"/>
    </row>
    <row r="259" spans="6:6" x14ac:dyDescent="0.2">
      <c r="F259" s="72"/>
    </row>
    <row r="260" spans="6:6" x14ac:dyDescent="0.2">
      <c r="F260" s="72"/>
    </row>
    <row r="261" spans="6:6" x14ac:dyDescent="0.2">
      <c r="F261" s="72"/>
    </row>
    <row r="262" spans="6:6" x14ac:dyDescent="0.2">
      <c r="F262" s="72"/>
    </row>
    <row r="263" spans="6:6" x14ac:dyDescent="0.2">
      <c r="F263" s="72"/>
    </row>
    <row r="264" spans="6:6" x14ac:dyDescent="0.2">
      <c r="F264" s="72"/>
    </row>
    <row r="265" spans="6:6" x14ac:dyDescent="0.2">
      <c r="F265" s="72"/>
    </row>
    <row r="266" spans="6:6" x14ac:dyDescent="0.2">
      <c r="F266" s="72"/>
    </row>
    <row r="267" spans="6:6" x14ac:dyDescent="0.2">
      <c r="F267" s="72"/>
    </row>
    <row r="268" spans="6:6" x14ac:dyDescent="0.2">
      <c r="F268" s="72"/>
    </row>
    <row r="269" spans="6:6" x14ac:dyDescent="0.2">
      <c r="F269" s="72"/>
    </row>
    <row r="270" spans="6:6" x14ac:dyDescent="0.2">
      <c r="F270" s="72"/>
    </row>
    <row r="271" spans="6:6" x14ac:dyDescent="0.2">
      <c r="F271" s="72"/>
    </row>
    <row r="272" spans="6:6" x14ac:dyDescent="0.2">
      <c r="F272" s="72"/>
    </row>
    <row r="273" spans="6:6" x14ac:dyDescent="0.2">
      <c r="F273" s="72"/>
    </row>
    <row r="274" spans="6:6" x14ac:dyDescent="0.2">
      <c r="F274" s="72"/>
    </row>
    <row r="275" spans="6:6" x14ac:dyDescent="0.2">
      <c r="F275" s="72"/>
    </row>
    <row r="276" spans="6:6" x14ac:dyDescent="0.2">
      <c r="F276" s="72"/>
    </row>
    <row r="277" spans="6:6" x14ac:dyDescent="0.2">
      <c r="F277" s="72"/>
    </row>
    <row r="278" spans="6:6" x14ac:dyDescent="0.2">
      <c r="F278" s="72"/>
    </row>
    <row r="279" spans="6:6" x14ac:dyDescent="0.2">
      <c r="F279" s="72"/>
    </row>
    <row r="280" spans="6:6" x14ac:dyDescent="0.2">
      <c r="F280" s="72"/>
    </row>
    <row r="281" spans="6:6" x14ac:dyDescent="0.2">
      <c r="F281" s="72"/>
    </row>
    <row r="282" spans="6:6" x14ac:dyDescent="0.2">
      <c r="F282" s="72"/>
    </row>
    <row r="283" spans="6:6" x14ac:dyDescent="0.2">
      <c r="F283" s="72"/>
    </row>
    <row r="284" spans="6:6" x14ac:dyDescent="0.2">
      <c r="F284" s="72"/>
    </row>
    <row r="285" spans="6:6" x14ac:dyDescent="0.2">
      <c r="F285" s="72"/>
    </row>
    <row r="286" spans="6:6" x14ac:dyDescent="0.2">
      <c r="F286" s="72"/>
    </row>
    <row r="287" spans="6:6" x14ac:dyDescent="0.2">
      <c r="F287" s="72"/>
    </row>
    <row r="288" spans="6:6" x14ac:dyDescent="0.2">
      <c r="F288" s="72"/>
    </row>
    <row r="289" spans="6:6" x14ac:dyDescent="0.2">
      <c r="F289" s="72"/>
    </row>
    <row r="290" spans="6:6" x14ac:dyDescent="0.2">
      <c r="F290" s="72"/>
    </row>
    <row r="291" spans="6:6" x14ac:dyDescent="0.2">
      <c r="F291" s="72"/>
    </row>
    <row r="292" spans="6:6" x14ac:dyDescent="0.2">
      <c r="F292" s="72"/>
    </row>
    <row r="293" spans="6:6" x14ac:dyDescent="0.2">
      <c r="F293" s="72"/>
    </row>
    <row r="294" spans="6:6" x14ac:dyDescent="0.2">
      <c r="F294" s="72"/>
    </row>
    <row r="295" spans="6:6" x14ac:dyDescent="0.2">
      <c r="F295" s="72"/>
    </row>
    <row r="296" spans="6:6" x14ac:dyDescent="0.2">
      <c r="F296" s="72"/>
    </row>
    <row r="297" spans="6:6" x14ac:dyDescent="0.2">
      <c r="F297" s="72"/>
    </row>
    <row r="298" spans="6:6" x14ac:dyDescent="0.2">
      <c r="F298" s="72"/>
    </row>
    <row r="299" spans="6:6" x14ac:dyDescent="0.2">
      <c r="F299" s="72"/>
    </row>
    <row r="300" spans="6:6" x14ac:dyDescent="0.2">
      <c r="F300" s="72"/>
    </row>
    <row r="301" spans="6:6" x14ac:dyDescent="0.2">
      <c r="F301" s="72"/>
    </row>
    <row r="302" spans="6:6" x14ac:dyDescent="0.2">
      <c r="F302" s="72"/>
    </row>
    <row r="303" spans="6:6" x14ac:dyDescent="0.2">
      <c r="F303" s="72"/>
    </row>
    <row r="304" spans="6:6" x14ac:dyDescent="0.2">
      <c r="F304" s="72"/>
    </row>
    <row r="305" spans="6:6" x14ac:dyDescent="0.2">
      <c r="F305" s="72"/>
    </row>
    <row r="306" spans="6:6" x14ac:dyDescent="0.2">
      <c r="F306" s="72"/>
    </row>
    <row r="307" spans="6:6" x14ac:dyDescent="0.2">
      <c r="F307" s="72"/>
    </row>
    <row r="308" spans="6:6" x14ac:dyDescent="0.2">
      <c r="F308" s="72"/>
    </row>
    <row r="309" spans="6:6" x14ac:dyDescent="0.2">
      <c r="F309" s="72"/>
    </row>
    <row r="310" spans="6:6" x14ac:dyDescent="0.2">
      <c r="F310" s="72"/>
    </row>
    <row r="311" spans="6:6" x14ac:dyDescent="0.2">
      <c r="F311" s="72"/>
    </row>
    <row r="312" spans="6:6" x14ac:dyDescent="0.2">
      <c r="F312" s="72"/>
    </row>
    <row r="313" spans="6:6" x14ac:dyDescent="0.2">
      <c r="F313" s="72"/>
    </row>
    <row r="314" spans="6:6" x14ac:dyDescent="0.2">
      <c r="F314" s="72"/>
    </row>
    <row r="315" spans="6:6" x14ac:dyDescent="0.2">
      <c r="F315" s="72"/>
    </row>
    <row r="316" spans="6:6" x14ac:dyDescent="0.2">
      <c r="F316" s="72"/>
    </row>
    <row r="317" spans="6:6" x14ac:dyDescent="0.2">
      <c r="F317" s="72"/>
    </row>
    <row r="318" spans="6:6" x14ac:dyDescent="0.2">
      <c r="F318" s="72"/>
    </row>
    <row r="319" spans="6:6" x14ac:dyDescent="0.2">
      <c r="F319" s="72"/>
    </row>
    <row r="320" spans="6:6" x14ac:dyDescent="0.2">
      <c r="F320" s="72"/>
    </row>
    <row r="321" spans="6:6" x14ac:dyDescent="0.2">
      <c r="F321" s="72"/>
    </row>
    <row r="322" spans="6:6" x14ac:dyDescent="0.2">
      <c r="F322" s="72"/>
    </row>
    <row r="323" spans="6:6" x14ac:dyDescent="0.2">
      <c r="F323" s="72"/>
    </row>
    <row r="324" spans="6:6" x14ac:dyDescent="0.2">
      <c r="F324" s="72"/>
    </row>
    <row r="325" spans="6:6" x14ac:dyDescent="0.2">
      <c r="F325" s="72"/>
    </row>
    <row r="326" spans="6:6" x14ac:dyDescent="0.2">
      <c r="F326" s="72"/>
    </row>
    <row r="327" spans="6:6" x14ac:dyDescent="0.2">
      <c r="F327" s="72"/>
    </row>
    <row r="328" spans="6:6" x14ac:dyDescent="0.2">
      <c r="F328" s="72"/>
    </row>
    <row r="329" spans="6:6" x14ac:dyDescent="0.2">
      <c r="F329" s="72"/>
    </row>
    <row r="330" spans="6:6" x14ac:dyDescent="0.2">
      <c r="F330" s="72"/>
    </row>
    <row r="331" spans="6:6" x14ac:dyDescent="0.2">
      <c r="F331" s="72"/>
    </row>
    <row r="332" spans="6:6" x14ac:dyDescent="0.2">
      <c r="F332" s="72"/>
    </row>
    <row r="333" spans="6:6" x14ac:dyDescent="0.2">
      <c r="F333" s="72"/>
    </row>
    <row r="334" spans="6:6" x14ac:dyDescent="0.2">
      <c r="F334" s="72"/>
    </row>
    <row r="335" spans="6:6" x14ac:dyDescent="0.2">
      <c r="F335" s="72"/>
    </row>
    <row r="336" spans="6:6" x14ac:dyDescent="0.2">
      <c r="F336" s="72"/>
    </row>
    <row r="337" spans="6:6" x14ac:dyDescent="0.2">
      <c r="F337" s="72"/>
    </row>
    <row r="338" spans="6:6" x14ac:dyDescent="0.2">
      <c r="F338" s="72"/>
    </row>
    <row r="339" spans="6:6" x14ac:dyDescent="0.2">
      <c r="F339" s="72"/>
    </row>
    <row r="340" spans="6:6" x14ac:dyDescent="0.2">
      <c r="F340" s="72"/>
    </row>
    <row r="341" spans="6:6" x14ac:dyDescent="0.2">
      <c r="F341" s="72"/>
    </row>
    <row r="342" spans="6:6" x14ac:dyDescent="0.2">
      <c r="F342" s="72"/>
    </row>
    <row r="343" spans="6:6" x14ac:dyDescent="0.2">
      <c r="F343" s="72"/>
    </row>
    <row r="344" spans="6:6" x14ac:dyDescent="0.2">
      <c r="F344" s="72"/>
    </row>
    <row r="345" spans="6:6" x14ac:dyDescent="0.2">
      <c r="F345" s="72"/>
    </row>
    <row r="346" spans="6:6" x14ac:dyDescent="0.2">
      <c r="F346" s="72"/>
    </row>
    <row r="347" spans="6:6" x14ac:dyDescent="0.2">
      <c r="F347" s="72"/>
    </row>
    <row r="348" spans="6:6" x14ac:dyDescent="0.2">
      <c r="F348" s="72"/>
    </row>
    <row r="349" spans="6:6" x14ac:dyDescent="0.2">
      <c r="F349" s="72"/>
    </row>
    <row r="350" spans="6:6" x14ac:dyDescent="0.2">
      <c r="F350" s="72"/>
    </row>
    <row r="351" spans="6:6" x14ac:dyDescent="0.2">
      <c r="F351" s="72"/>
    </row>
    <row r="352" spans="6:6" x14ac:dyDescent="0.2">
      <c r="F352" s="72"/>
    </row>
    <row r="353" spans="6:6" x14ac:dyDescent="0.2">
      <c r="F353" s="72"/>
    </row>
    <row r="354" spans="6:6" x14ac:dyDescent="0.2">
      <c r="F354" s="72"/>
    </row>
    <row r="355" spans="6:6" x14ac:dyDescent="0.2">
      <c r="F355" s="72"/>
    </row>
    <row r="356" spans="6:6" x14ac:dyDescent="0.2">
      <c r="F356" s="72"/>
    </row>
    <row r="357" spans="6:6" x14ac:dyDescent="0.2">
      <c r="F357" s="72"/>
    </row>
    <row r="358" spans="6:6" x14ac:dyDescent="0.2">
      <c r="F358" s="72"/>
    </row>
    <row r="359" spans="6:6" x14ac:dyDescent="0.2">
      <c r="F359" s="72"/>
    </row>
    <row r="360" spans="6:6" x14ac:dyDescent="0.2">
      <c r="F360" s="72"/>
    </row>
    <row r="361" spans="6:6" x14ac:dyDescent="0.2">
      <c r="F361" s="72"/>
    </row>
    <row r="362" spans="6:6" x14ac:dyDescent="0.2">
      <c r="F362" s="72"/>
    </row>
    <row r="363" spans="6:6" x14ac:dyDescent="0.2">
      <c r="F363" s="72"/>
    </row>
    <row r="364" spans="6:6" x14ac:dyDescent="0.2">
      <c r="F364" s="72"/>
    </row>
    <row r="365" spans="6:6" x14ac:dyDescent="0.2">
      <c r="F365" s="72"/>
    </row>
    <row r="366" spans="6:6" x14ac:dyDescent="0.2">
      <c r="F366" s="72"/>
    </row>
    <row r="367" spans="6:6" x14ac:dyDescent="0.2">
      <c r="F367" s="72"/>
    </row>
    <row r="368" spans="6:6" x14ac:dyDescent="0.2">
      <c r="F368" s="72"/>
    </row>
    <row r="369" spans="6:6" x14ac:dyDescent="0.2">
      <c r="F369" s="72"/>
    </row>
  </sheetData>
  <mergeCells count="2">
    <mergeCell ref="A1:E1"/>
    <mergeCell ref="D2:E2"/>
  </mergeCells>
  <phoneticPr fontId="5" type="noConversion"/>
  <printOptions horizontalCentered="1"/>
  <pageMargins left="0.62992125984251968" right="0.62992125984251968" top="0.74803149606299213" bottom="0.74803149606299213" header="0.31496062992125984" footer="0.31496062992125984"/>
  <pageSetup paperSize="9" firstPageNumber="16" orientation="portrait" useFirstPageNumber="1" r:id="rId1"/>
  <headerFooter alignWithMargins="0">
    <oddHeader xml:space="preserve">&amp;C&amp;"Arial,Обычный"&amp;8Indicatorii principali realizați de întreprinderi 
&amp;"Arial,Курсив"Основные показатели предприятий 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E23"/>
  <sheetViews>
    <sheetView view="pageBreakPreview" topLeftCell="A11" zoomScaleNormal="100" zoomScaleSheetLayoutView="100" zoomScalePageLayoutView="112" workbookViewId="0">
      <selection activeCell="G25" sqref="G25"/>
    </sheetView>
  </sheetViews>
  <sheetFormatPr defaultColWidth="9.140625" defaultRowHeight="12.75" x14ac:dyDescent="0.2"/>
  <cols>
    <col min="1" max="1" width="29.28515625" style="10" customWidth="1"/>
    <col min="2" max="4" width="18.5703125" style="10" customWidth="1"/>
    <col min="5" max="16384" width="9.140625" style="10"/>
  </cols>
  <sheetData>
    <row r="1" spans="1:5" ht="39.75" customHeight="1" x14ac:dyDescent="0.2">
      <c r="A1" s="896" t="s">
        <v>294</v>
      </c>
      <c r="B1" s="896"/>
      <c r="C1" s="896"/>
      <c r="D1" s="896"/>
      <c r="E1" s="473"/>
    </row>
    <row r="2" spans="1:5" ht="13.5" customHeight="1" x14ac:dyDescent="0.2">
      <c r="A2" s="244"/>
      <c r="B2" s="244"/>
      <c r="C2" s="244"/>
      <c r="D2" s="244"/>
    </row>
    <row r="3" spans="1:5" ht="72.75" customHeight="1" x14ac:dyDescent="0.2">
      <c r="A3" s="98"/>
      <c r="B3" s="469" t="s">
        <v>555</v>
      </c>
      <c r="C3" s="242" t="s">
        <v>295</v>
      </c>
      <c r="D3" s="243" t="s">
        <v>296</v>
      </c>
    </row>
    <row r="4" spans="1:5" ht="18" customHeight="1" x14ac:dyDescent="0.2">
      <c r="A4" s="341" t="s">
        <v>68</v>
      </c>
      <c r="B4" s="368">
        <v>385.82499999999999</v>
      </c>
      <c r="C4" s="323">
        <v>332607.59999999998</v>
      </c>
      <c r="D4" s="326">
        <f>C4/B4</f>
        <v>862.06855439642322</v>
      </c>
    </row>
    <row r="5" spans="1:5" ht="19.5" customHeight="1" x14ac:dyDescent="0.2">
      <c r="A5" s="342" t="s">
        <v>66</v>
      </c>
      <c r="B5" s="370"/>
      <c r="C5" s="319"/>
      <c r="D5" s="619"/>
    </row>
    <row r="6" spans="1:5" ht="28.5" customHeight="1" x14ac:dyDescent="0.2">
      <c r="A6" s="339" t="s">
        <v>140</v>
      </c>
      <c r="B6" s="370">
        <v>40.712000000000003</v>
      </c>
      <c r="C6" s="321">
        <v>17018.8</v>
      </c>
      <c r="D6" s="621">
        <f t="shared" ref="D6:D10" si="0">C6/B6</f>
        <v>418.0290823344468</v>
      </c>
    </row>
    <row r="7" spans="1:5" ht="28.5" customHeight="1" x14ac:dyDescent="0.2">
      <c r="A7" s="339" t="s">
        <v>141</v>
      </c>
      <c r="B7" s="370">
        <v>262.91199999999998</v>
      </c>
      <c r="C7" s="367">
        <v>216198.2</v>
      </c>
      <c r="D7" s="621">
        <f t="shared" si="0"/>
        <v>822.32153724440127</v>
      </c>
    </row>
    <row r="8" spans="1:5" ht="38.25" customHeight="1" x14ac:dyDescent="0.2">
      <c r="A8" s="339" t="s">
        <v>288</v>
      </c>
      <c r="B8" s="370">
        <v>4.133</v>
      </c>
      <c r="C8" s="321">
        <v>2920.3</v>
      </c>
      <c r="D8" s="621">
        <f t="shared" si="0"/>
        <v>706.58117590128245</v>
      </c>
    </row>
    <row r="9" spans="1:5" ht="27" customHeight="1" x14ac:dyDescent="0.2">
      <c r="A9" s="339" t="s">
        <v>142</v>
      </c>
      <c r="B9" s="370">
        <v>56.481000000000002</v>
      </c>
      <c r="C9" s="321">
        <v>63298</v>
      </c>
      <c r="D9" s="621">
        <f t="shared" si="0"/>
        <v>1120.6954551087977</v>
      </c>
    </row>
    <row r="10" spans="1:5" ht="45" x14ac:dyDescent="0.2">
      <c r="A10" s="343" t="s">
        <v>206</v>
      </c>
      <c r="B10" s="852">
        <v>21.587</v>
      </c>
      <c r="C10" s="381">
        <v>33172.300000000003</v>
      </c>
      <c r="D10" s="333">
        <f t="shared" si="0"/>
        <v>1536.6794830221895</v>
      </c>
    </row>
    <row r="11" spans="1:5" ht="13.5" x14ac:dyDescent="0.25">
      <c r="A11" s="19"/>
      <c r="B11" s="77"/>
      <c r="C11" s="26"/>
      <c r="D11" s="71"/>
    </row>
    <row r="12" spans="1:5" s="473" customFormat="1" ht="28.5" customHeight="1" x14ac:dyDescent="0.2">
      <c r="A12" s="897" t="s">
        <v>417</v>
      </c>
      <c r="B12" s="898"/>
      <c r="C12" s="898"/>
      <c r="D12" s="898"/>
    </row>
    <row r="13" spans="1:5" x14ac:dyDescent="0.2">
      <c r="B13" s="599"/>
    </row>
    <row r="14" spans="1:5" ht="22.5" x14ac:dyDescent="0.2">
      <c r="A14" s="622" t="s">
        <v>316</v>
      </c>
      <c r="B14" s="603">
        <v>1536.7</v>
      </c>
    </row>
    <row r="15" spans="1:5" ht="25.5" x14ac:dyDescent="0.2">
      <c r="A15" s="602" t="s">
        <v>317</v>
      </c>
      <c r="B15" s="601">
        <v>1120.7</v>
      </c>
    </row>
    <row r="16" spans="1:5" ht="25.5" x14ac:dyDescent="0.2">
      <c r="A16" s="602" t="s">
        <v>313</v>
      </c>
      <c r="B16" s="601">
        <v>706.6</v>
      </c>
    </row>
    <row r="17" spans="1:2" ht="22.5" x14ac:dyDescent="0.2">
      <c r="A17" s="622" t="s">
        <v>315</v>
      </c>
      <c r="B17" s="600">
        <v>822.3</v>
      </c>
    </row>
    <row r="18" spans="1:2" ht="22.5" x14ac:dyDescent="0.2">
      <c r="A18" s="230" t="s">
        <v>314</v>
      </c>
      <c r="B18" s="600">
        <v>418</v>
      </c>
    </row>
    <row r="23" spans="1:2" x14ac:dyDescent="0.2">
      <c r="A23" s="72"/>
    </row>
  </sheetData>
  <mergeCells count="2">
    <mergeCell ref="A1:D1"/>
    <mergeCell ref="A12:D12"/>
  </mergeCells>
  <printOptions horizontalCentered="1"/>
  <pageMargins left="0.62992125984251968" right="0.62992125984251968" top="0.74803149606299213" bottom="0.74803149606299213" header="0.31496062992125984" footer="0.31496062992125984"/>
  <pageSetup paperSize="9" firstPageNumber="16" orientation="portrait" useFirstPageNumber="1" r:id="rId1"/>
  <headerFooter alignWithMargins="0">
    <oddHeader xml:space="preserve">&amp;C&amp;"Arial,Обычный"&amp;8Indicatorii principali realizați de întreprinderi 
&amp;"Arial,Курсив"Основные показатели предприятий 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I22"/>
  <sheetViews>
    <sheetView view="pageBreakPreview" zoomScaleNormal="130" zoomScaleSheetLayoutView="100" zoomScalePageLayoutView="112" workbookViewId="0">
      <selection activeCell="L7" sqref="L7"/>
    </sheetView>
  </sheetViews>
  <sheetFormatPr defaultColWidth="9.140625" defaultRowHeight="12.75" x14ac:dyDescent="0.2"/>
  <cols>
    <col min="1" max="1" width="24.28515625" style="10" customWidth="1"/>
    <col min="2" max="7" width="10.140625" style="10" customWidth="1"/>
    <col min="8" max="8" width="1" style="10" hidden="1" customWidth="1"/>
    <col min="9" max="9" width="0.28515625" style="10" customWidth="1"/>
    <col min="10" max="16384" width="9.140625" style="10"/>
  </cols>
  <sheetData>
    <row r="1" spans="1:9" ht="31.5" customHeight="1" x14ac:dyDescent="0.2">
      <c r="A1" s="896" t="s">
        <v>297</v>
      </c>
      <c r="B1" s="896"/>
      <c r="C1" s="896"/>
      <c r="D1" s="896"/>
      <c r="E1" s="896"/>
      <c r="F1" s="896"/>
      <c r="G1" s="896"/>
    </row>
    <row r="2" spans="1:9" ht="5.25" customHeight="1" x14ac:dyDescent="0.2">
      <c r="A2" s="244"/>
      <c r="B2" s="244"/>
      <c r="C2" s="244"/>
      <c r="D2" s="244"/>
      <c r="E2" s="244"/>
      <c r="F2" s="543"/>
      <c r="G2" s="244"/>
    </row>
    <row r="3" spans="1:9" ht="39.75" customHeight="1" x14ac:dyDescent="0.2">
      <c r="A3" s="900"/>
      <c r="B3" s="902" t="s">
        <v>413</v>
      </c>
      <c r="C3" s="903"/>
      <c r="D3" s="877" t="s">
        <v>181</v>
      </c>
      <c r="E3" s="878"/>
      <c r="F3" s="877" t="s">
        <v>195</v>
      </c>
      <c r="G3" s="878"/>
    </row>
    <row r="4" spans="1:9" ht="30.75" customHeight="1" x14ac:dyDescent="0.2">
      <c r="A4" s="901"/>
      <c r="B4" s="289" t="s">
        <v>196</v>
      </c>
      <c r="C4" s="293" t="s">
        <v>32</v>
      </c>
      <c r="D4" s="843" t="s">
        <v>559</v>
      </c>
      <c r="E4" s="293" t="s">
        <v>32</v>
      </c>
      <c r="F4" s="539" t="s">
        <v>185</v>
      </c>
      <c r="G4" s="293" t="s">
        <v>32</v>
      </c>
      <c r="H4" s="40"/>
      <c r="I4" s="40"/>
    </row>
    <row r="5" spans="1:9" ht="19.5" customHeight="1" x14ac:dyDescent="0.2">
      <c r="A5" s="386" t="s">
        <v>69</v>
      </c>
      <c r="B5" s="382">
        <v>37228</v>
      </c>
      <c r="C5" s="383">
        <v>100</v>
      </c>
      <c r="D5" s="848">
        <v>385.82499999999999</v>
      </c>
      <c r="E5" s="383">
        <v>100</v>
      </c>
      <c r="F5" s="384">
        <v>332607.59999999998</v>
      </c>
      <c r="G5" s="384">
        <v>100</v>
      </c>
      <c r="H5" s="40"/>
      <c r="I5" s="40"/>
    </row>
    <row r="6" spans="1:9" ht="19.5" customHeight="1" x14ac:dyDescent="0.2">
      <c r="A6" s="342" t="s">
        <v>66</v>
      </c>
      <c r="B6" s="378"/>
      <c r="C6" s="328"/>
      <c r="D6" s="492"/>
      <c r="E6" s="330"/>
      <c r="F6" s="319"/>
      <c r="G6" s="319"/>
      <c r="H6" s="40"/>
      <c r="I6" s="40"/>
    </row>
    <row r="7" spans="1:9" ht="41.25" customHeight="1" x14ac:dyDescent="0.2">
      <c r="A7" s="339" t="s">
        <v>144</v>
      </c>
      <c r="B7" s="379">
        <v>32524</v>
      </c>
      <c r="C7" s="360">
        <f>B7/$B$5*100</f>
        <v>87.364349414419252</v>
      </c>
      <c r="D7" s="492">
        <v>297.66699999999997</v>
      </c>
      <c r="E7" s="360">
        <v>77.099999999999994</v>
      </c>
      <c r="F7" s="319">
        <v>273187.09999999998</v>
      </c>
      <c r="G7" s="319">
        <v>82.1</v>
      </c>
      <c r="H7" s="40"/>
      <c r="I7" s="40"/>
    </row>
    <row r="8" spans="1:9" ht="30.75" customHeight="1" x14ac:dyDescent="0.2">
      <c r="A8" s="339" t="s">
        <v>143</v>
      </c>
      <c r="B8" s="379">
        <v>845</v>
      </c>
      <c r="C8" s="360">
        <f>B8/$B$5*100</f>
        <v>2.26979692704416</v>
      </c>
      <c r="D8" s="492">
        <v>42.787999999999997</v>
      </c>
      <c r="E8" s="360">
        <v>11.1</v>
      </c>
      <c r="F8" s="319">
        <v>46315.5</v>
      </c>
      <c r="G8" s="319">
        <f>F8/$F$5*100</f>
        <v>13.924967439108427</v>
      </c>
      <c r="H8" s="40"/>
      <c r="I8" s="40"/>
    </row>
    <row r="9" spans="1:9" ht="39.75" customHeight="1" x14ac:dyDescent="0.2">
      <c r="A9" s="339" t="s">
        <v>70</v>
      </c>
      <c r="B9" s="379">
        <v>2546</v>
      </c>
      <c r="C9" s="360">
        <f t="shared" ref="C9:C10" si="0">B9/$B$5*100</f>
        <v>6.838938433437197</v>
      </c>
      <c r="D9" s="492">
        <v>8.5030000000000001</v>
      </c>
      <c r="E9" s="360">
        <f t="shared" ref="E9:E10" si="1">D9/$D$5*100</f>
        <v>2.2038488952245192</v>
      </c>
      <c r="F9" s="319">
        <v>3628.9</v>
      </c>
      <c r="G9" s="617">
        <f t="shared" ref="G9" si="2">F9/$F$5*100</f>
        <v>1.0910454240973448</v>
      </c>
      <c r="H9" s="40"/>
      <c r="I9" s="40"/>
    </row>
    <row r="10" spans="1:9" ht="28.5" customHeight="1" x14ac:dyDescent="0.2">
      <c r="A10" s="343" t="s">
        <v>283</v>
      </c>
      <c r="B10" s="385">
        <v>1313</v>
      </c>
      <c r="C10" s="362">
        <f t="shared" si="0"/>
        <v>3.5269152250993878</v>
      </c>
      <c r="D10" s="853">
        <v>36.866999999999997</v>
      </c>
      <c r="E10" s="362">
        <f t="shared" si="1"/>
        <v>9.5553683664873965</v>
      </c>
      <c r="F10" s="324">
        <v>9476.1</v>
      </c>
      <c r="G10" s="324">
        <v>2.9</v>
      </c>
      <c r="H10" s="40"/>
      <c r="I10" s="40"/>
    </row>
    <row r="11" spans="1:9" ht="17.25" customHeight="1" x14ac:dyDescent="0.25">
      <c r="A11" s="111"/>
      <c r="B11" s="45"/>
      <c r="C11" s="17"/>
      <c r="D11" s="20"/>
      <c r="E11" s="20"/>
      <c r="F11" s="20"/>
      <c r="G11" s="44"/>
      <c r="H11" s="40"/>
      <c r="I11" s="40"/>
    </row>
    <row r="12" spans="1:9" ht="36.75" customHeight="1" x14ac:dyDescent="0.2">
      <c r="A12" s="899" t="s">
        <v>418</v>
      </c>
      <c r="B12" s="899"/>
      <c r="C12" s="899"/>
      <c r="D12" s="899"/>
      <c r="E12" s="899"/>
      <c r="F12" s="899"/>
      <c r="G12" s="899"/>
      <c r="H12" s="40"/>
      <c r="I12" s="40"/>
    </row>
    <row r="13" spans="1:9" ht="12.75" customHeight="1" x14ac:dyDescent="0.2">
      <c r="A13" s="566"/>
      <c r="E13" s="208"/>
      <c r="F13" s="85"/>
      <c r="H13" s="40"/>
    </row>
    <row r="14" spans="1:9" ht="34.5" customHeight="1" x14ac:dyDescent="0.2">
      <c r="B14" s="208" t="s">
        <v>172</v>
      </c>
      <c r="C14" s="208" t="s">
        <v>306</v>
      </c>
    </row>
    <row r="15" spans="1:9" ht="33.75" x14ac:dyDescent="0.2">
      <c r="A15" s="208" t="s">
        <v>308</v>
      </c>
      <c r="B15" s="639">
        <v>77.099999999999994</v>
      </c>
      <c r="C15" s="637">
        <v>82.1</v>
      </c>
    </row>
    <row r="16" spans="1:9" ht="22.5" x14ac:dyDescent="0.2">
      <c r="A16" s="208" t="s">
        <v>307</v>
      </c>
      <c r="B16" s="616">
        <v>11.1</v>
      </c>
      <c r="C16" s="640">
        <v>13.9</v>
      </c>
    </row>
    <row r="17" spans="1:3" ht="33.75" x14ac:dyDescent="0.2">
      <c r="A17" s="661" t="s">
        <v>70</v>
      </c>
      <c r="B17" s="639">
        <v>2.2000000000000002</v>
      </c>
      <c r="C17" s="638">
        <v>1.1000000000000001</v>
      </c>
    </row>
    <row r="18" spans="1:3" ht="22.5" x14ac:dyDescent="0.2">
      <c r="A18" s="339" t="s">
        <v>283</v>
      </c>
      <c r="B18" s="638">
        <v>9.6</v>
      </c>
      <c r="C18" s="637">
        <v>2.9</v>
      </c>
    </row>
    <row r="19" spans="1:3" ht="12" customHeight="1" x14ac:dyDescent="0.2"/>
    <row r="20" spans="1:3" hidden="1" x14ac:dyDescent="0.2"/>
    <row r="21" spans="1:3" hidden="1" x14ac:dyDescent="0.2"/>
    <row r="22" spans="1:3" hidden="1" x14ac:dyDescent="0.2"/>
  </sheetData>
  <sortState xmlns:xlrd2="http://schemas.microsoft.com/office/spreadsheetml/2017/richdata2" ref="B14:D14">
    <sortCondition ref="C14"/>
  </sortState>
  <mergeCells count="6">
    <mergeCell ref="A12:G12"/>
    <mergeCell ref="A1:G1"/>
    <mergeCell ref="A3:A4"/>
    <mergeCell ref="B3:C3"/>
    <mergeCell ref="D3:E3"/>
    <mergeCell ref="F3:G3"/>
  </mergeCells>
  <printOptions horizontalCentered="1"/>
  <pageMargins left="0.62992125984251968" right="0.62992125984251968" top="0.74803149606299213" bottom="0.74803149606299213" header="0.31496062992125984" footer="0.31496062992125984"/>
  <pageSetup paperSize="9" firstPageNumber="16" orientation="portrait" useFirstPageNumber="1" r:id="rId1"/>
  <headerFooter alignWithMargins="0">
    <oddHeader xml:space="preserve">&amp;C&amp;"Arial,обычный"&amp;8Indicatorii principali realizați de întreprinderi 
&amp;"Arial,курсив"Основные показатели предприятий 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N29"/>
  <sheetViews>
    <sheetView view="pageBreakPreview" zoomScaleNormal="130" zoomScaleSheetLayoutView="100" zoomScalePageLayoutView="106" workbookViewId="0">
      <selection activeCell="I5" sqref="I5"/>
    </sheetView>
  </sheetViews>
  <sheetFormatPr defaultColWidth="9.140625" defaultRowHeight="12.75" x14ac:dyDescent="0.2"/>
  <cols>
    <col min="1" max="1" width="32.140625" style="10" customWidth="1"/>
    <col min="2" max="2" width="8.28515625" style="10" customWidth="1"/>
    <col min="3" max="7" width="10.140625" style="10" customWidth="1"/>
    <col min="8" max="8" width="8.140625" style="10" customWidth="1"/>
    <col min="9" max="12" width="9.28515625" style="10" bestFit="1" customWidth="1"/>
    <col min="13" max="13" width="9.7109375" style="10" bestFit="1" customWidth="1"/>
    <col min="14" max="14" width="9.28515625" style="10" bestFit="1" customWidth="1"/>
    <col min="15" max="16384" width="9.140625" style="10"/>
  </cols>
  <sheetData>
    <row r="1" spans="1:14" s="193" customFormat="1" ht="41.25" customHeight="1" x14ac:dyDescent="0.2">
      <c r="A1" s="885" t="s">
        <v>337</v>
      </c>
      <c r="B1" s="904"/>
      <c r="C1" s="904"/>
      <c r="D1" s="904"/>
      <c r="E1" s="904"/>
      <c r="F1" s="904"/>
      <c r="G1" s="904"/>
    </row>
    <row r="2" spans="1:14" ht="15.75" customHeight="1" x14ac:dyDescent="0.2">
      <c r="A2" s="207"/>
      <c r="B2" s="207"/>
      <c r="C2" s="207"/>
      <c r="D2" s="207"/>
      <c r="E2" s="207"/>
      <c r="F2" s="207"/>
      <c r="G2" s="207"/>
    </row>
    <row r="3" spans="1:14" s="11" customFormat="1" ht="27" customHeight="1" x14ac:dyDescent="0.25">
      <c r="A3" s="905" t="s">
        <v>71</v>
      </c>
      <c r="B3" s="888" t="s">
        <v>404</v>
      </c>
      <c r="C3" s="889" t="s">
        <v>276</v>
      </c>
      <c r="D3" s="906"/>
      <c r="E3" s="906"/>
      <c r="F3" s="906"/>
      <c r="G3" s="907"/>
    </row>
    <row r="4" spans="1:14" s="270" customFormat="1" ht="51.75" customHeight="1" x14ac:dyDescent="0.25">
      <c r="A4" s="905"/>
      <c r="B4" s="875"/>
      <c r="C4" s="255" t="s">
        <v>157</v>
      </c>
      <c r="D4" s="315" t="s">
        <v>216</v>
      </c>
      <c r="E4" s="255" t="s">
        <v>189</v>
      </c>
      <c r="F4" s="255" t="s">
        <v>190</v>
      </c>
      <c r="G4" s="112" t="s">
        <v>161</v>
      </c>
    </row>
    <row r="5" spans="1:14" s="11" customFormat="1" ht="31.5" customHeight="1" x14ac:dyDescent="0.25">
      <c r="A5" s="336" t="s">
        <v>52</v>
      </c>
      <c r="B5" s="387">
        <v>3802</v>
      </c>
      <c r="C5" s="388">
        <v>2563</v>
      </c>
      <c r="D5" s="388">
        <v>511</v>
      </c>
      <c r="E5" s="388">
        <v>384</v>
      </c>
      <c r="F5" s="388">
        <v>278</v>
      </c>
      <c r="G5" s="388">
        <v>66</v>
      </c>
      <c r="H5" s="84"/>
    </row>
    <row r="6" spans="1:14" s="11" customFormat="1" ht="42.75" customHeight="1" x14ac:dyDescent="0.25">
      <c r="A6" s="622" t="s">
        <v>555</v>
      </c>
      <c r="B6" s="520">
        <v>102.301</v>
      </c>
      <c r="C6" s="492">
        <v>7.9420000000000002</v>
      </c>
      <c r="D6" s="492">
        <v>6.6970000000000001</v>
      </c>
      <c r="E6" s="492">
        <v>11.747</v>
      </c>
      <c r="F6" s="492">
        <v>30.849</v>
      </c>
      <c r="G6" s="492">
        <v>45.066000000000003</v>
      </c>
    </row>
    <row r="7" spans="1:14" s="11" customFormat="1" ht="32.25" customHeight="1" x14ac:dyDescent="0.25">
      <c r="A7" s="336" t="s">
        <v>53</v>
      </c>
      <c r="B7" s="320">
        <v>57174.5</v>
      </c>
      <c r="C7" s="351">
        <v>2470.4</v>
      </c>
      <c r="D7" s="351">
        <v>3489.8</v>
      </c>
      <c r="E7" s="351">
        <v>7371.8</v>
      </c>
      <c r="F7" s="351">
        <v>20144.7</v>
      </c>
      <c r="G7" s="351">
        <v>23697.8</v>
      </c>
    </row>
    <row r="8" spans="1:14" s="11" customFormat="1" ht="31.5" customHeight="1" x14ac:dyDescent="0.25">
      <c r="A8" s="339" t="s">
        <v>236</v>
      </c>
      <c r="B8" s="318">
        <f>B7/$B$5*1000</f>
        <v>15038.006312467121</v>
      </c>
      <c r="C8" s="319">
        <f>C7/$C$5*1000</f>
        <v>963.8704642996488</v>
      </c>
      <c r="D8" s="319">
        <f>D7/$D$5*1000</f>
        <v>6829.3542074364004</v>
      </c>
      <c r="E8" s="319">
        <f>E7/$E$5*1000</f>
        <v>19197.395833333336</v>
      </c>
      <c r="F8" s="319">
        <f>F7/$F$5*1000</f>
        <v>72462.94964028777</v>
      </c>
      <c r="G8" s="319">
        <f>G7/$G5*1000</f>
        <v>359057.57575757575</v>
      </c>
      <c r="H8" s="20"/>
      <c r="I8" s="20"/>
      <c r="J8" s="20"/>
      <c r="K8" s="20"/>
      <c r="L8" s="20"/>
      <c r="M8" s="20"/>
      <c r="N8" s="20"/>
    </row>
    <row r="9" spans="1:14" s="11" customFormat="1" ht="31.5" customHeight="1" x14ac:dyDescent="0.25">
      <c r="A9" s="339" t="s">
        <v>81</v>
      </c>
      <c r="B9" s="318">
        <v>558.88505488704902</v>
      </c>
      <c r="C9" s="319">
        <v>311.05514983631326</v>
      </c>
      <c r="D9" s="319">
        <v>521.09899955203821</v>
      </c>
      <c r="E9" s="319">
        <v>627.54745892568315</v>
      </c>
      <c r="F9" s="319">
        <v>653.00982203637068</v>
      </c>
      <c r="G9" s="319">
        <v>525.84653619136384</v>
      </c>
      <c r="H9" s="20"/>
      <c r="I9" s="20"/>
      <c r="J9" s="20"/>
      <c r="K9" s="20"/>
      <c r="L9" s="20"/>
      <c r="M9" s="20"/>
      <c r="N9" s="20"/>
    </row>
    <row r="10" spans="1:14" s="11" customFormat="1" ht="49.5" customHeight="1" x14ac:dyDescent="0.25">
      <c r="A10" s="336" t="s">
        <v>541</v>
      </c>
      <c r="B10" s="318">
        <v>52910.1</v>
      </c>
      <c r="C10" s="319">
        <v>2325.4</v>
      </c>
      <c r="D10" s="319">
        <v>3293.5</v>
      </c>
      <c r="E10" s="319">
        <v>6847.4</v>
      </c>
      <c r="F10" s="319">
        <v>18897</v>
      </c>
      <c r="G10" s="319">
        <v>21546.799999999999</v>
      </c>
      <c r="H10" s="44"/>
    </row>
    <row r="11" spans="1:14" s="11" customFormat="1" ht="18" customHeight="1" x14ac:dyDescent="0.25">
      <c r="A11" s="113"/>
      <c r="B11" s="28"/>
      <c r="C11" s="87"/>
      <c r="D11" s="87"/>
      <c r="E11" s="87"/>
      <c r="F11" s="87"/>
      <c r="G11" s="87"/>
    </row>
    <row r="12" spans="1:14" s="11" customFormat="1" ht="19.5" customHeight="1" x14ac:dyDescent="0.25">
      <c r="A12" s="111"/>
    </row>
    <row r="13" spans="1:14" ht="12.75" hidden="1" customHeight="1" x14ac:dyDescent="0.2">
      <c r="A13" s="106"/>
    </row>
    <row r="14" spans="1:14" ht="12.75" hidden="1" customHeight="1" x14ac:dyDescent="0.2">
      <c r="A14" s="493"/>
      <c r="B14" s="473"/>
      <c r="C14" s="473"/>
      <c r="D14" s="473"/>
      <c r="E14" s="473"/>
      <c r="F14" s="473"/>
      <c r="G14" s="473"/>
    </row>
    <row r="15" spans="1:14" x14ac:dyDescent="0.2">
      <c r="A15" s="106"/>
    </row>
    <row r="16" spans="1:14" x14ac:dyDescent="0.2">
      <c r="A16" s="40"/>
      <c r="B16" s="40"/>
      <c r="C16" s="40"/>
      <c r="D16" s="40"/>
      <c r="E16" s="40"/>
      <c r="F16" s="40"/>
      <c r="G16" s="40"/>
    </row>
    <row r="17" spans="1:7" ht="20.25" customHeight="1" x14ac:dyDescent="0.25">
      <c r="A17" s="40"/>
      <c r="B17" s="40"/>
      <c r="C17" s="76"/>
      <c r="D17" s="40"/>
      <c r="E17" s="40"/>
      <c r="F17" s="40"/>
      <c r="G17" s="40"/>
    </row>
    <row r="18" spans="1:7" ht="19.5" customHeight="1" x14ac:dyDescent="0.2">
      <c r="A18" s="40"/>
      <c r="B18" s="40"/>
      <c r="C18" s="61"/>
      <c r="D18" s="40"/>
      <c r="E18" s="40"/>
      <c r="F18" s="40"/>
      <c r="G18" s="40"/>
    </row>
    <row r="19" spans="1:7" x14ac:dyDescent="0.2">
      <c r="A19" s="57"/>
      <c r="B19" s="40"/>
      <c r="C19" s="61"/>
      <c r="D19" s="57"/>
      <c r="E19" s="57"/>
      <c r="F19" s="55"/>
      <c r="G19" s="40"/>
    </row>
    <row r="20" spans="1:7" x14ac:dyDescent="0.2">
      <c r="A20" s="55"/>
      <c r="B20" s="55"/>
      <c r="C20" s="55"/>
      <c r="D20" s="55"/>
      <c r="E20" s="55"/>
      <c r="F20" s="55"/>
      <c r="G20" s="40"/>
    </row>
    <row r="21" spans="1:7" x14ac:dyDescent="0.2">
      <c r="A21" s="40"/>
      <c r="B21" s="55"/>
      <c r="C21" s="55"/>
      <c r="D21" s="57"/>
      <c r="E21" s="57"/>
      <c r="F21" s="57"/>
      <c r="G21" s="40"/>
    </row>
    <row r="22" spans="1:7" x14ac:dyDescent="0.2">
      <c r="A22" s="40"/>
      <c r="B22" s="55"/>
      <c r="C22" s="55"/>
      <c r="D22" s="59"/>
      <c r="E22" s="59"/>
      <c r="F22" s="57"/>
      <c r="G22" s="40"/>
    </row>
    <row r="23" spans="1:7" x14ac:dyDescent="0.2">
      <c r="A23" s="40"/>
      <c r="B23" s="55"/>
      <c r="C23" s="55"/>
      <c r="D23" s="57"/>
      <c r="E23" s="57"/>
      <c r="F23" s="57"/>
      <c r="G23" s="40"/>
    </row>
    <row r="24" spans="1:7" ht="18" customHeight="1" x14ac:dyDescent="0.2">
      <c r="A24" s="40"/>
      <c r="B24" s="55"/>
      <c r="C24" s="55"/>
      <c r="D24" s="59"/>
      <c r="E24" s="59"/>
      <c r="F24" s="59"/>
      <c r="G24" s="40"/>
    </row>
    <row r="25" spans="1:7" x14ac:dyDescent="0.2">
      <c r="A25" s="85"/>
      <c r="B25" s="85"/>
      <c r="C25" s="85"/>
      <c r="D25" s="57"/>
      <c r="E25" s="57"/>
      <c r="F25" s="57"/>
    </row>
    <row r="26" spans="1:7" x14ac:dyDescent="0.2">
      <c r="A26" s="85"/>
      <c r="B26" s="85"/>
      <c r="C26" s="85"/>
      <c r="D26" s="85"/>
      <c r="E26" s="59"/>
      <c r="F26" s="57"/>
    </row>
    <row r="27" spans="1:7" x14ac:dyDescent="0.2">
      <c r="A27" s="85"/>
      <c r="B27" s="85"/>
      <c r="C27" s="85"/>
      <c r="D27" s="85"/>
      <c r="E27" s="85"/>
      <c r="F27" s="85"/>
    </row>
    <row r="28" spans="1:7" x14ac:dyDescent="0.2">
      <c r="A28" s="85"/>
      <c r="B28" s="85"/>
      <c r="C28" s="85"/>
      <c r="D28" s="85"/>
      <c r="E28" s="85"/>
      <c r="F28" s="85"/>
    </row>
    <row r="29" spans="1:7" x14ac:dyDescent="0.2">
      <c r="A29" s="85"/>
      <c r="B29" s="85"/>
      <c r="C29" s="85"/>
      <c r="D29" s="85"/>
      <c r="E29" s="85"/>
      <c r="F29" s="85"/>
    </row>
  </sheetData>
  <mergeCells count="4">
    <mergeCell ref="A1:G1"/>
    <mergeCell ref="A3:A4"/>
    <mergeCell ref="B3:B4"/>
    <mergeCell ref="C3:G3"/>
  </mergeCells>
  <printOptions horizontalCentered="1"/>
  <pageMargins left="0.62992125984251968" right="0.62992125984251968" top="0.74803149606299213" bottom="0.74803149606299213" header="0.31496062992125984" footer="0.31496062992125984"/>
  <pageSetup paperSize="9" firstPageNumber="16" orientation="portrait" useFirstPageNumber="1" r:id="rId1"/>
  <headerFooter alignWithMargins="0">
    <oddHeader xml:space="preserve">&amp;C&amp;"Arial,Обычный"&amp;8Activitatea economică a întreprinderilor 
Экономическая д&amp;"Arial,Курсив"еятельность предприятий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46</vt:i4>
      </vt:variant>
    </vt:vector>
  </HeadingPairs>
  <TitlesOfParts>
    <vt:vector size="98" baseType="lpstr">
      <vt:lpstr>tab1</vt:lpstr>
      <vt:lpstr>t2-3</vt:lpstr>
      <vt:lpstr>t4</vt:lpstr>
      <vt:lpstr>t5</vt:lpstr>
      <vt:lpstr>t6</vt:lpstr>
      <vt:lpstr>t7-8</vt:lpstr>
      <vt:lpstr>t9-10</vt:lpstr>
      <vt:lpstr>t11-12</vt:lpstr>
      <vt:lpstr>t13</vt:lpstr>
      <vt:lpstr>t14</vt:lpstr>
      <vt:lpstr>t15</vt:lpstr>
      <vt:lpstr>t16</vt:lpstr>
      <vt:lpstr>t17-18</vt:lpstr>
      <vt:lpstr>t19-20</vt:lpstr>
      <vt:lpstr>t21</vt:lpstr>
      <vt:lpstr>t22</vt:lpstr>
      <vt:lpstr>t23</vt:lpstr>
      <vt:lpstr>t24-25</vt:lpstr>
      <vt:lpstr>t26-27</vt:lpstr>
      <vt:lpstr>t28-29</vt:lpstr>
      <vt:lpstr>t30</vt:lpstr>
      <vt:lpstr>t31-32</vt:lpstr>
      <vt:lpstr>t33</vt:lpstr>
      <vt:lpstr>t34-35</vt:lpstr>
      <vt:lpstr>t36</vt:lpstr>
      <vt:lpstr>t37-38</vt:lpstr>
      <vt:lpstr>t39</vt:lpstr>
      <vt:lpstr>t40-41</vt:lpstr>
      <vt:lpstr>t42</vt:lpstr>
      <vt:lpstr>t43</vt:lpstr>
      <vt:lpstr>t44</vt:lpstr>
      <vt:lpstr>t45</vt:lpstr>
      <vt:lpstr>t46</vt:lpstr>
      <vt:lpstr>t47</vt:lpstr>
      <vt:lpstr>t48</vt:lpstr>
      <vt:lpstr>t49-50</vt:lpstr>
      <vt:lpstr>t51-52</vt:lpstr>
      <vt:lpstr>t53-54</vt:lpstr>
      <vt:lpstr>t55-56</vt:lpstr>
      <vt:lpstr>t57-58</vt:lpstr>
      <vt:lpstr>t59-60</vt:lpstr>
      <vt:lpstr>t61</vt:lpstr>
      <vt:lpstr>t62</vt:lpstr>
      <vt:lpstr>t63</vt:lpstr>
      <vt:lpstr>t64</vt:lpstr>
      <vt:lpstr>t65</vt:lpstr>
      <vt:lpstr>t66-67</vt:lpstr>
      <vt:lpstr>t68-69</vt:lpstr>
      <vt:lpstr>t70-71</vt:lpstr>
      <vt:lpstr>t72-74</vt:lpstr>
      <vt:lpstr>adresa</vt:lpstr>
      <vt:lpstr>tab 55</vt:lpstr>
      <vt:lpstr>adresa!Print_Area</vt:lpstr>
      <vt:lpstr>'t11-12'!Print_Area</vt:lpstr>
      <vt:lpstr>'t13'!Print_Area</vt:lpstr>
      <vt:lpstr>'t14'!Print_Area</vt:lpstr>
      <vt:lpstr>'t16'!Print_Area</vt:lpstr>
      <vt:lpstr>'t17-18'!Print_Area</vt:lpstr>
      <vt:lpstr>'t19-20'!Print_Area</vt:lpstr>
      <vt:lpstr>'t21'!Print_Area</vt:lpstr>
      <vt:lpstr>'t22'!Print_Area</vt:lpstr>
      <vt:lpstr>'t23'!Print_Area</vt:lpstr>
      <vt:lpstr>'t2-3'!Print_Area</vt:lpstr>
      <vt:lpstr>'t24-25'!Print_Area</vt:lpstr>
      <vt:lpstr>'t26-27'!Print_Area</vt:lpstr>
      <vt:lpstr>'t28-29'!Print_Area</vt:lpstr>
      <vt:lpstr>'t30'!Print_Area</vt:lpstr>
      <vt:lpstr>'t31-32'!Print_Area</vt:lpstr>
      <vt:lpstr>'t33'!Print_Area</vt:lpstr>
      <vt:lpstr>'t34-35'!Print_Area</vt:lpstr>
      <vt:lpstr>'t36'!Print_Area</vt:lpstr>
      <vt:lpstr>'t37-38'!Print_Area</vt:lpstr>
      <vt:lpstr>'t39'!Print_Area</vt:lpstr>
      <vt:lpstr>'t4'!Print_Area</vt:lpstr>
      <vt:lpstr>'t40-41'!Print_Area</vt:lpstr>
      <vt:lpstr>'t42'!Print_Area</vt:lpstr>
      <vt:lpstr>'t43'!Print_Area</vt:lpstr>
      <vt:lpstr>'t44'!Print_Area</vt:lpstr>
      <vt:lpstr>'t45'!Print_Area</vt:lpstr>
      <vt:lpstr>'t46'!Print_Area</vt:lpstr>
      <vt:lpstr>'t47'!Print_Area</vt:lpstr>
      <vt:lpstr>'t48'!Print_Area</vt:lpstr>
      <vt:lpstr>'t5'!Print_Area</vt:lpstr>
      <vt:lpstr>'t51-52'!Print_Area</vt:lpstr>
      <vt:lpstr>'t53-54'!Print_Area</vt:lpstr>
      <vt:lpstr>'t55-56'!Print_Area</vt:lpstr>
      <vt:lpstr>'t57-58'!Print_Area</vt:lpstr>
      <vt:lpstr>'t59-60'!Print_Area</vt:lpstr>
      <vt:lpstr>'t61'!Print_Area</vt:lpstr>
      <vt:lpstr>'t62'!Print_Area</vt:lpstr>
      <vt:lpstr>'t63'!Print_Area</vt:lpstr>
      <vt:lpstr>'t64'!Print_Area</vt:lpstr>
      <vt:lpstr>'t66-67'!Print_Area</vt:lpstr>
      <vt:lpstr>'t68-69'!Print_Area</vt:lpstr>
      <vt:lpstr>'t7-8'!Print_Area</vt:lpstr>
      <vt:lpstr>'t9-10'!Print_Area</vt:lpstr>
      <vt:lpstr>'tab 55'!Print_Area</vt:lpstr>
      <vt:lpstr>'tab1'!Print_Area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вы</dc:creator>
  <cp:lastModifiedBy>Mocanu Oxana</cp:lastModifiedBy>
  <cp:lastPrinted>2021-12-26T20:09:07Z</cp:lastPrinted>
  <dcterms:created xsi:type="dcterms:W3CDTF">1980-01-04T10:29:47Z</dcterms:created>
  <dcterms:modified xsi:type="dcterms:W3CDTF">2021-12-26T21:41:48Z</dcterms:modified>
</cp:coreProperties>
</file>