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Larisa Spanciuc\Desktop\Anuar2022fin\Excel\"/>
    </mc:Choice>
  </mc:AlternateContent>
  <xr:revisionPtr revIDLastSave="0" documentId="13_ncr:1_{A3CA762E-D896-4A35-AA79-A7DEB694BA69}" xr6:coauthVersionLast="47" xr6:coauthVersionMax="47" xr10:uidLastSave="{00000000-0000-0000-0000-000000000000}"/>
  <bookViews>
    <workbookView xWindow="14430" yWindow="210" windowWidth="13935" windowHeight="15060" xr2:uid="{00000000-000D-0000-FFFF-FFFF00000000}"/>
  </bookViews>
  <sheets>
    <sheet name="15.1" sheetId="1" r:id="rId1"/>
    <sheet name="15.2" sheetId="2" r:id="rId2"/>
    <sheet name="15.3" sheetId="3" r:id="rId3"/>
    <sheet name="15.4~" sheetId="4" r:id="rId4"/>
    <sheet name="15.5~" sheetId="5" r:id="rId5"/>
  </sheets>
  <externalReferences>
    <externalReference r:id="rId6"/>
    <externalReference r:id="rId7"/>
  </externalReferences>
  <definedNames>
    <definedName name="_xlnm.Print_Titles" localSheetId="0">'15.1'!$2:$2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5" l="1"/>
  <c r="F28" i="5"/>
  <c r="E28" i="5"/>
  <c r="D28" i="5"/>
  <c r="C28" i="5"/>
  <c r="H26" i="4"/>
  <c r="G26" i="4"/>
  <c r="F26" i="4"/>
  <c r="E26" i="4"/>
  <c r="D26" i="4"/>
  <c r="C26" i="4"/>
  <c r="B26" i="4" l="1"/>
  <c r="B28" i="5"/>
</calcChain>
</file>

<file path=xl/sharedStrings.xml><?xml version="1.0" encoding="utf-8"?>
<sst xmlns="http://schemas.openxmlformats.org/spreadsheetml/2006/main" count="79" uniqueCount="41">
  <si>
    <r>
      <t xml:space="preserve">Import / </t>
    </r>
    <r>
      <rPr>
        <i/>
        <sz val="8"/>
        <rFont val="Arial"/>
        <family val="2"/>
        <charset val="204"/>
      </rPr>
      <t>Импорт</t>
    </r>
    <r>
      <rPr>
        <sz val="8"/>
        <rFont val="Arial"/>
        <family val="2"/>
        <charset val="204"/>
      </rPr>
      <t xml:space="preserve"> / </t>
    </r>
    <r>
      <rPr>
        <i/>
        <sz val="8"/>
        <rFont val="Arial"/>
        <family val="2"/>
        <charset val="204"/>
      </rPr>
      <t>Imports</t>
    </r>
  </si>
  <si>
    <r>
      <t xml:space="preserve">Export / </t>
    </r>
    <r>
      <rPr>
        <i/>
        <sz val="8"/>
        <rFont val="Arial"/>
        <family val="2"/>
        <charset val="204"/>
      </rPr>
      <t>Экспорт</t>
    </r>
    <r>
      <rPr>
        <sz val="8"/>
        <rFont val="Arial"/>
        <family val="2"/>
        <charset val="204"/>
      </rPr>
      <t xml:space="preserve"> / </t>
    </r>
    <r>
      <rPr>
        <i/>
        <sz val="8"/>
        <rFont val="Arial"/>
        <family val="2"/>
        <charset val="204"/>
      </rPr>
      <t>Exports</t>
    </r>
  </si>
  <si>
    <r>
      <t xml:space="preserve">Pierderi / </t>
    </r>
    <r>
      <rPr>
        <i/>
        <sz val="8"/>
        <rFont val="Arial"/>
        <family val="2"/>
        <charset val="204"/>
      </rPr>
      <t>Потери</t>
    </r>
    <r>
      <rPr>
        <b/>
        <sz val="8"/>
        <rFont val="Arial"/>
        <family val="2"/>
        <charset val="204"/>
      </rPr>
      <t xml:space="preserve"> / </t>
    </r>
    <r>
      <rPr>
        <i/>
        <sz val="8"/>
        <rFont val="Arial"/>
        <family val="2"/>
        <charset val="204"/>
      </rPr>
      <t>Losses</t>
    </r>
  </si>
  <si>
    <r>
      <t xml:space="preserve">Industrie / </t>
    </r>
    <r>
      <rPr>
        <i/>
        <sz val="8"/>
        <rFont val="Arial"/>
        <family val="2"/>
        <charset val="204"/>
      </rPr>
      <t>Промышленность</t>
    </r>
    <r>
      <rPr>
        <sz val="8"/>
        <rFont val="Arial"/>
        <family val="2"/>
        <charset val="204"/>
      </rPr>
      <t xml:space="preserve"> / </t>
    </r>
    <r>
      <rPr>
        <i/>
        <sz val="8"/>
        <rFont val="Arial"/>
        <family val="2"/>
        <charset val="204"/>
      </rPr>
      <t>Industry</t>
    </r>
  </si>
  <si>
    <r>
      <t xml:space="preserve">Transport / </t>
    </r>
    <r>
      <rPr>
        <i/>
        <sz val="8"/>
        <rFont val="Arial"/>
        <family val="2"/>
        <charset val="204"/>
      </rPr>
      <t>Транспорт</t>
    </r>
    <r>
      <rPr>
        <sz val="8"/>
        <rFont val="Arial"/>
        <family val="2"/>
        <charset val="204"/>
      </rPr>
      <t xml:space="preserve"> / </t>
    </r>
    <r>
      <rPr>
        <i/>
        <sz val="8"/>
        <rFont val="Arial"/>
        <family val="2"/>
        <charset val="204"/>
      </rPr>
      <t>Transport</t>
    </r>
  </si>
  <si>
    <t xml:space="preserve"> </t>
  </si>
  <si>
    <t>RESURSE ENERGETICE</t>
  </si>
  <si>
    <t xml:space="preserve">Total produse </t>
  </si>
  <si>
    <t>Cărbune/
Уголь/
Coal</t>
  </si>
  <si>
    <t>CONSUMUL FINAL</t>
  </si>
  <si>
    <t>Gaze naturale/
Природный газ/
Natural gas</t>
  </si>
  <si>
    <t>Biocombustibili şi deşeuri/
Биотопливо  и отходы/
Biofuels and waste</t>
  </si>
  <si>
    <t>Energie electrică/
Электроэнергия/Electricity</t>
  </si>
  <si>
    <t>Energie termică/
Теплоэнергия/
Heat</t>
  </si>
  <si>
    <t>ACTIVITĂȚI</t>
  </si>
  <si>
    <t>TOTAL</t>
  </si>
  <si>
    <t>Industrie/Промышленность/Industry</t>
  </si>
  <si>
    <t>Transport/Транспорт/Transport</t>
  </si>
  <si>
    <t xml:space="preserve">Comerţ şi servicii publice/Торговля и коммунальные услуги/Trade and public services </t>
  </si>
  <si>
    <t xml:space="preserve">Sectorul rezidenţial (populaţie)/Жилищный сектор/Residential sector    </t>
  </si>
  <si>
    <t xml:space="preserve"> Produse petroliere/
Нефтепродукты/Oil products</t>
  </si>
  <si>
    <t xml:space="preserve">Agricultură, silvicultură și pescuit/Сельское, лесное и рыбное хозяйство/Agriculture, forestry and fishing </t>
  </si>
  <si>
    <r>
      <t xml:space="preserve">15.1. Balanța energetică (mii tone echivalent petrol)
         </t>
    </r>
    <r>
      <rPr>
        <i/>
        <sz val="9"/>
        <rFont val="Arial"/>
        <family val="2"/>
        <charset val="204"/>
      </rPr>
      <t>Топливо-энергетический баланс (тысяч тонн нефтяного эквивалента)
         The energy balance (thousands tonnes of oil equivalent)</t>
    </r>
  </si>
  <si>
    <r>
      <t xml:space="preserve">Producţia primară
</t>
    </r>
    <r>
      <rPr>
        <i/>
        <sz val="8"/>
        <rFont val="Arial"/>
        <family val="2"/>
        <charset val="204"/>
      </rPr>
      <t xml:space="preserve">Производство первичных продуктов
Primary Production   </t>
    </r>
  </si>
  <si>
    <r>
      <t xml:space="preserve">Intrări din alte surse 
</t>
    </r>
    <r>
      <rPr>
        <i/>
        <sz val="8"/>
        <rFont val="Arial"/>
        <family val="2"/>
        <charset val="204"/>
      </rPr>
      <t xml:space="preserve">Из других источников  
From other sources          </t>
    </r>
  </si>
  <si>
    <r>
      <t xml:space="preserve">Variaţia stocurilor 
</t>
    </r>
    <r>
      <rPr>
        <i/>
        <sz val="8"/>
        <rFont val="Arial"/>
        <family val="2"/>
        <charset val="204"/>
      </rPr>
      <t xml:space="preserve">Изменение запасов
Stock changes 
</t>
    </r>
  </si>
  <si>
    <r>
      <t xml:space="preserve">Consumul intern brut  
</t>
    </r>
    <r>
      <rPr>
        <i/>
        <sz val="8"/>
        <rFont val="Arial"/>
        <family val="2"/>
        <charset val="204"/>
      </rPr>
      <t>Валовое внутреннее потребление
Gross consumption</t>
    </r>
  </si>
  <si>
    <r>
      <t xml:space="preserve">Transformare, intrări
</t>
    </r>
    <r>
      <rPr>
        <i/>
        <sz val="8"/>
        <rFont val="Arial"/>
        <family val="2"/>
        <charset val="204"/>
      </rPr>
      <t>Преобразование, поставка
Transformation, input</t>
    </r>
  </si>
  <si>
    <r>
      <t xml:space="preserve">Transformare, ieșiri
</t>
    </r>
    <r>
      <rPr>
        <i/>
        <sz val="8"/>
        <rFont val="Arial"/>
        <family val="2"/>
        <charset val="204"/>
      </rPr>
      <t>Преобразование, выпуск
Transformation, output</t>
    </r>
  </si>
  <si>
    <r>
      <t xml:space="preserve">Energia utilizată în sectorul energetic
</t>
    </r>
    <r>
      <rPr>
        <i/>
        <sz val="8"/>
        <rFont val="Arial"/>
        <family val="2"/>
        <charset val="204"/>
      </rPr>
      <t>Потребление в энергетической отрасли
Energy sector</t>
    </r>
  </si>
  <si>
    <r>
      <t xml:space="preserve">Consumul final
</t>
    </r>
    <r>
      <rPr>
        <i/>
        <sz val="8"/>
        <rFont val="Arial"/>
        <family val="2"/>
        <charset val="204"/>
      </rPr>
      <t xml:space="preserve">Конечное потребление   
Final consumption   </t>
    </r>
  </si>
  <si>
    <r>
      <t xml:space="preserve">Alte domenii de activitate
</t>
    </r>
    <r>
      <rPr>
        <i/>
        <sz val="8"/>
        <rFont val="Arial"/>
        <family val="2"/>
        <charset val="204"/>
      </rPr>
      <t>Другие виды деятельности
Other activities</t>
    </r>
  </si>
  <si>
    <r>
      <t xml:space="preserve">Sectorul rezidenţial (populaţie)
</t>
    </r>
    <r>
      <rPr>
        <i/>
        <sz val="8"/>
        <rFont val="Arial"/>
        <family val="2"/>
        <charset val="204"/>
      </rPr>
      <t xml:space="preserve">Жилищный сектор
Residential sector
</t>
    </r>
  </si>
  <si>
    <r>
      <t xml:space="preserve">Comerţ şi servicii publice
</t>
    </r>
    <r>
      <rPr>
        <i/>
        <sz val="8"/>
        <rFont val="Arial"/>
        <family val="2"/>
        <charset val="204"/>
      </rPr>
      <t xml:space="preserve">Торговля и коммунальные услуги
Trade and public services </t>
    </r>
  </si>
  <si>
    <r>
      <t xml:space="preserve">Agricultură, silvicultură și pescuit    
</t>
    </r>
    <r>
      <rPr>
        <i/>
        <sz val="8"/>
        <rFont val="Arial"/>
        <family val="2"/>
        <charset val="204"/>
      </rPr>
      <t xml:space="preserve">Сельское, лесное и рыбное хозяйство    
Agriculture, forestry and fishing    </t>
    </r>
  </si>
  <si>
    <r>
      <rPr>
        <sz val="8"/>
        <rFont val="Arial"/>
        <family val="2"/>
        <charset val="204"/>
      </rPr>
      <t>Consumat în scopuri neenergetice</t>
    </r>
    <r>
      <rPr>
        <i/>
        <sz val="8"/>
        <rFont val="Arial"/>
        <family val="2"/>
        <charset val="204"/>
      </rPr>
      <t xml:space="preserve">
Конечное неэнергетическое потребление 
Non-energy use   </t>
    </r>
  </si>
  <si>
    <r>
      <t xml:space="preserve">15.3. Balanța energetică (terajoule)
         </t>
    </r>
    <r>
      <rPr>
        <i/>
        <sz val="9"/>
        <rFont val="Arial"/>
        <family val="2"/>
        <charset val="204"/>
      </rPr>
      <t>Топливо-энергетический баланс (в тераджоулях )
         The energy balance (terajoule)</t>
    </r>
  </si>
  <si>
    <r>
      <t xml:space="preserve">15.2 Balanța energetică (mii tone echivalent cărbune)
        </t>
    </r>
    <r>
      <rPr>
        <i/>
        <sz val="9"/>
        <rFont val="Arial"/>
        <family val="2"/>
        <charset val="204"/>
      </rPr>
      <t>Топливо-энергетический баланс (тысяч тонн угольного эквивалента)
        The energy balance (thousands of tonnes of coal equivalent)</t>
    </r>
  </si>
  <si>
    <t>%</t>
  </si>
  <si>
    <r>
      <t xml:space="preserve">15.4. Consum final de resurse energetice în 2021
          </t>
    </r>
    <r>
      <rPr>
        <i/>
        <sz val="9"/>
        <rFont val="Arial"/>
        <family val="2"/>
        <charset val="204"/>
      </rPr>
      <t>Конечное потребление энергитических ресурсов в 2021 году
          Final consumption of energy resources in 2021</t>
    </r>
  </si>
  <si>
    <r>
      <t xml:space="preserve">15.5. Consum final de energie electrică în 2021
          </t>
    </r>
    <r>
      <rPr>
        <i/>
        <sz val="9"/>
        <rFont val="Arial"/>
        <family val="2"/>
        <charset val="204"/>
      </rPr>
      <t>Конечное потребление электроэнергии в 2021 году
          Final consumption of electricity in 2021</t>
    </r>
    <r>
      <rPr>
        <b/>
        <sz val="9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</si>
</sst>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\-_0"/>
    <numFmt numFmtId="165" formatCode="#,##0_ ;\-#,##0\ "/>
  </numFmts>
  <fonts count="2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8.5"/>
      <color theme="1"/>
      <name val="Arial"/>
      <family val="2"/>
      <charset val="204"/>
    </font>
    <font>
      <sz val="8.5"/>
      <color rgb="FFFF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  <font>
      <i/>
      <sz val="8"/>
      <name val="Arial"/>
      <family val="2"/>
      <charset val="204"/>
    </font>
    <font>
      <i/>
      <sz val="8"/>
      <color rgb="FFFF0000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8"/>
      <color theme="1"/>
      <name val="Arial"/>
      <family val="2"/>
      <charset val="204"/>
    </font>
    <font>
      <b/>
      <sz val="8.5"/>
      <name val="Arial"/>
      <family val="2"/>
      <charset val="204"/>
    </font>
    <font>
      <i/>
      <sz val="8.5"/>
      <color rgb="FFFF0000"/>
      <name val="Arial"/>
      <family val="2"/>
      <charset val="204"/>
    </font>
    <font>
      <b/>
      <sz val="8.5"/>
      <color rgb="FFFF0000"/>
      <name val="Arial"/>
      <family val="2"/>
      <charset val="204"/>
    </font>
    <font>
      <sz val="8.5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theme="1"/>
      <name val="Arial"/>
      <family val="2"/>
      <charset val="204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3" fontId="6" fillId="0" borderId="0" xfId="1" applyNumberFormat="1" applyFont="1" applyAlignment="1">
      <alignment horizontal="right"/>
    </xf>
    <xf numFmtId="3" fontId="4" fillId="0" borderId="0" xfId="1" applyNumberFormat="1" applyFont="1" applyAlignment="1">
      <alignment horizontal="right"/>
    </xf>
    <xf numFmtId="0" fontId="13" fillId="0" borderId="0" xfId="1" applyFont="1"/>
    <xf numFmtId="0" fontId="14" fillId="0" borderId="0" xfId="1" applyFont="1" applyAlignment="1">
      <alignment horizontal="left" indent="3"/>
    </xf>
    <xf numFmtId="0" fontId="15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16" fillId="0" borderId="0" xfId="1" applyFont="1"/>
    <xf numFmtId="0" fontId="4" fillId="0" borderId="9" xfId="1" applyFont="1" applyBorder="1" applyAlignment="1">
      <alignment vertical="distributed"/>
    </xf>
    <xf numFmtId="0" fontId="4" fillId="0" borderId="9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2" fillId="0" borderId="0" xfId="0" applyFont="1"/>
    <xf numFmtId="0" fontId="23" fillId="0" borderId="0" xfId="0" applyFont="1"/>
    <xf numFmtId="0" fontId="20" fillId="0" borderId="0" xfId="0" applyFont="1"/>
    <xf numFmtId="0" fontId="7" fillId="0" borderId="0" xfId="1" applyFont="1" applyAlignment="1">
      <alignment horizontal="left" vertical="distributed" indent="2"/>
    </xf>
    <xf numFmtId="0" fontId="9" fillId="0" borderId="0" xfId="1" applyFont="1" applyAlignment="1">
      <alignment horizontal="left" vertical="distributed" wrapText="1" indent="2"/>
    </xf>
    <xf numFmtId="164" fontId="6" fillId="0" borderId="6" xfId="1" applyNumberFormat="1" applyFont="1" applyBorder="1" applyAlignment="1">
      <alignment horizontal="right" vertical="top"/>
    </xf>
    <xf numFmtId="3" fontId="6" fillId="0" borderId="0" xfId="1" applyNumberFormat="1" applyFont="1" applyAlignment="1">
      <alignment horizontal="right" vertical="top"/>
    </xf>
    <xf numFmtId="3" fontId="4" fillId="0" borderId="0" xfId="1" applyNumberFormat="1" applyFont="1" applyAlignment="1">
      <alignment horizontal="right" vertical="top"/>
    </xf>
    <xf numFmtId="165" fontId="6" fillId="0" borderId="0" xfId="1" applyNumberFormat="1" applyFont="1" applyAlignment="1">
      <alignment horizontal="right" vertical="top"/>
    </xf>
    <xf numFmtId="164" fontId="4" fillId="0" borderId="0" xfId="1" applyNumberFormat="1" applyFont="1" applyAlignment="1">
      <alignment horizontal="right" vertical="top"/>
    </xf>
    <xf numFmtId="3" fontId="6" fillId="0" borderId="5" xfId="1" applyNumberFormat="1" applyFont="1" applyBorder="1" applyAlignment="1">
      <alignment horizontal="right" vertical="top"/>
    </xf>
    <xf numFmtId="3" fontId="6" fillId="0" borderId="1" xfId="1" applyNumberFormat="1" applyFont="1" applyBorder="1" applyAlignment="1">
      <alignment horizontal="right" vertical="top"/>
    </xf>
    <xf numFmtId="0" fontId="12" fillId="0" borderId="0" xfId="0" applyFont="1"/>
    <xf numFmtId="3" fontId="6" fillId="0" borderId="6" xfId="1" applyNumberFormat="1" applyFont="1" applyBorder="1" applyAlignment="1">
      <alignment horizontal="right" vertical="top"/>
    </xf>
    <xf numFmtId="0" fontId="2" fillId="0" borderId="0" xfId="0" applyFont="1"/>
    <xf numFmtId="0" fontId="6" fillId="0" borderId="6" xfId="1" applyFont="1" applyBorder="1" applyAlignment="1">
      <alignment wrapText="1"/>
    </xf>
    <xf numFmtId="164" fontId="6" fillId="0" borderId="4" xfId="1" applyNumberFormat="1" applyFont="1" applyBorder="1" applyAlignment="1">
      <alignment horizontal="right" vertical="top"/>
    </xf>
    <xf numFmtId="1" fontId="6" fillId="0" borderId="6" xfId="1" applyNumberFormat="1" applyFont="1" applyBorder="1" applyAlignment="1">
      <alignment horizontal="right" vertical="top"/>
    </xf>
    <xf numFmtId="164" fontId="6" fillId="0" borderId="0" xfId="1" applyNumberFormat="1" applyFont="1" applyAlignment="1">
      <alignment horizontal="right" vertical="top"/>
    </xf>
    <xf numFmtId="3" fontId="6" fillId="0" borderId="0" xfId="0" applyNumberFormat="1" applyFont="1" applyAlignment="1">
      <alignment vertical="top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6" fillId="0" borderId="0" xfId="1" applyFont="1" applyAlignment="1">
      <alignment wrapText="1"/>
    </xf>
    <xf numFmtId="3" fontId="6" fillId="0" borderId="7" xfId="1" applyNumberFormat="1" applyFont="1" applyBorder="1" applyAlignment="1">
      <alignment horizontal="right" vertical="top"/>
    </xf>
    <xf numFmtId="0" fontId="6" fillId="0" borderId="0" xfId="1" applyFont="1"/>
    <xf numFmtId="3" fontId="6" fillId="0" borderId="0" xfId="0" applyNumberFormat="1" applyFont="1" applyAlignment="1">
      <alignment horizontal="right" vertical="top"/>
    </xf>
    <xf numFmtId="0" fontId="6" fillId="0" borderId="0" xfId="1" applyFont="1" applyAlignment="1">
      <alignment vertical="top" wrapText="1"/>
    </xf>
    <xf numFmtId="0" fontId="7" fillId="0" borderId="0" xfId="0" applyFont="1"/>
    <xf numFmtId="0" fontId="4" fillId="0" borderId="0" xfId="1" applyFont="1" applyAlignment="1">
      <alignment wrapText="1"/>
    </xf>
    <xf numFmtId="3" fontId="4" fillId="0" borderId="7" xfId="1" applyNumberFormat="1" applyFont="1" applyBorder="1" applyAlignment="1">
      <alignment horizontal="right" vertical="top"/>
    </xf>
    <xf numFmtId="164" fontId="12" fillId="0" borderId="0" xfId="0" applyNumberFormat="1" applyFont="1"/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1" applyFont="1"/>
    <xf numFmtId="3" fontId="4" fillId="0" borderId="7" xfId="1" applyNumberFormat="1" applyFont="1" applyBorder="1" applyAlignment="1">
      <alignment horizontal="right"/>
    </xf>
    <xf numFmtId="3" fontId="4" fillId="0" borderId="0" xfId="0" applyNumberFormat="1" applyFont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 vertical="top"/>
    </xf>
    <xf numFmtId="0" fontId="6" fillId="0" borderId="0" xfId="1" applyFont="1" applyAlignment="1">
      <alignment horizontal="left" indent="1"/>
    </xf>
    <xf numFmtId="3" fontId="6" fillId="0" borderId="7" xfId="1" applyNumberFormat="1" applyFont="1" applyBorder="1" applyAlignment="1">
      <alignment horizontal="right"/>
    </xf>
    <xf numFmtId="3" fontId="6" fillId="0" borderId="0" xfId="0" applyNumberFormat="1" applyFont="1"/>
    <xf numFmtId="0" fontId="6" fillId="0" borderId="0" xfId="0" applyFont="1" applyAlignment="1">
      <alignment horizontal="right"/>
    </xf>
    <xf numFmtId="3" fontId="6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left" wrapText="1" indent="1"/>
    </xf>
    <xf numFmtId="0" fontId="12" fillId="0" borderId="0" xfId="0" applyFont="1" applyAlignment="1">
      <alignment vertical="top"/>
    </xf>
    <xf numFmtId="0" fontId="6" fillId="0" borderId="0" xfId="1" applyFont="1" applyAlignment="1">
      <alignment horizontal="left" vertical="top" wrapText="1" indent="2"/>
    </xf>
    <xf numFmtId="165" fontId="6" fillId="0" borderId="7" xfId="1" applyNumberFormat="1" applyFont="1" applyBorder="1" applyAlignment="1">
      <alignment horizontal="right" vertical="top"/>
    </xf>
    <xf numFmtId="0" fontId="6" fillId="0" borderId="0" xfId="1" applyFont="1" applyAlignment="1">
      <alignment horizontal="left" wrapText="1" indent="2"/>
    </xf>
    <xf numFmtId="0" fontId="8" fillId="0" borderId="1" xfId="1" applyFont="1" applyBorder="1" applyAlignment="1">
      <alignment horizontal="left" wrapText="1" indent="1"/>
    </xf>
    <xf numFmtId="3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horizontal="right" vertical="top"/>
    </xf>
    <xf numFmtId="0" fontId="8" fillId="0" borderId="0" xfId="1" applyFont="1" applyAlignment="1">
      <alignment vertical="distributed"/>
    </xf>
    <xf numFmtId="164" fontId="5" fillId="0" borderId="0" xfId="1" applyNumberFormat="1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4" fillId="0" borderId="0" xfId="1" applyFont="1" applyAlignment="1">
      <alignment vertical="distributed"/>
    </xf>
    <xf numFmtId="164" fontId="6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/>
    <xf numFmtId="0" fontId="4" fillId="0" borderId="0" xfId="1" applyFont="1" applyAlignment="1">
      <alignment vertical="top" wrapText="1"/>
    </xf>
    <xf numFmtId="0" fontId="4" fillId="0" borderId="2" xfId="1" applyFont="1" applyBorder="1" applyAlignment="1">
      <alignment vertical="distributed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/>
    </xf>
    <xf numFmtId="0" fontId="6" fillId="0" borderId="0" xfId="1" applyFont="1" applyAlignment="1">
      <alignment horizontal="left" vertical="distributed" indent="1"/>
    </xf>
    <xf numFmtId="0" fontId="21" fillId="0" borderId="0" xfId="0" applyFont="1"/>
    <xf numFmtId="3" fontId="6" fillId="0" borderId="4" xfId="1" applyNumberFormat="1" applyFont="1" applyBorder="1" applyAlignment="1">
      <alignment horizontal="right" vertical="top"/>
    </xf>
    <xf numFmtId="3" fontId="16" fillId="0" borderId="0" xfId="0" applyNumberFormat="1" applyFont="1"/>
    <xf numFmtId="3" fontId="0" fillId="0" borderId="0" xfId="0" applyNumberFormat="1"/>
    <xf numFmtId="0" fontId="13" fillId="0" borderId="0" xfId="0" applyFont="1" applyAlignment="1">
      <alignment vertical="top"/>
    </xf>
    <xf numFmtId="0" fontId="6" fillId="0" borderId="8" xfId="1" applyFont="1" applyBorder="1" applyAlignment="1">
      <alignment horizontal="right" vertical="center" wrapText="1"/>
    </xf>
    <xf numFmtId="0" fontId="6" fillId="0" borderId="0" xfId="0" applyFont="1" applyAlignment="1">
      <alignment vertical="top"/>
    </xf>
    <xf numFmtId="0" fontId="6" fillId="0" borderId="0" xfId="0" applyFont="1"/>
    <xf numFmtId="0" fontId="4" fillId="0" borderId="0" xfId="0" applyFont="1" applyAlignment="1">
      <alignment vertical="top"/>
    </xf>
    <xf numFmtId="0" fontId="4" fillId="0" borderId="0" xfId="0" applyFont="1"/>
    <xf numFmtId="0" fontId="6" fillId="0" borderId="1" xfId="0" applyFont="1" applyBorder="1" applyAlignment="1">
      <alignment vertical="top"/>
    </xf>
    <xf numFmtId="0" fontId="16" fillId="0" borderId="0" xfId="0" applyFont="1" applyAlignment="1">
      <alignment vertical="top"/>
    </xf>
    <xf numFmtId="3" fontId="12" fillId="0" borderId="0" xfId="0" applyNumberFormat="1" applyFont="1"/>
    <xf numFmtId="164" fontId="0" fillId="0" borderId="0" xfId="0" applyNumberFormat="1"/>
    <xf numFmtId="1" fontId="0" fillId="0" borderId="0" xfId="0" applyNumberFormat="1"/>
    <xf numFmtId="3" fontId="4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right" vertical="top"/>
    </xf>
    <xf numFmtId="0" fontId="10" fillId="0" borderId="1" xfId="1" applyFont="1" applyBorder="1" applyAlignment="1">
      <alignment horizontal="left" vertical="top" wrapText="1"/>
    </xf>
    <xf numFmtId="0" fontId="10" fillId="0" borderId="0" xfId="1" applyFont="1" applyAlignment="1">
      <alignment horizontal="left" vertical="top" wrapText="1"/>
    </xf>
    <xf numFmtId="0" fontId="17" fillId="0" borderId="1" xfId="1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164" fontId="4" fillId="0" borderId="8" xfId="1" applyNumberFormat="1" applyFont="1" applyBorder="1" applyAlignment="1">
      <alignment horizontal="right"/>
    </xf>
    <xf numFmtId="164" fontId="4" fillId="0" borderId="10" xfId="1" applyNumberFormat="1" applyFont="1" applyBorder="1" applyAlignment="1">
      <alignment horizontal="right"/>
    </xf>
    <xf numFmtId="164" fontId="4" fillId="0" borderId="11" xfId="1" applyNumberFormat="1" applyFont="1" applyBorder="1" applyAlignment="1">
      <alignment horizontal="right"/>
    </xf>
    <xf numFmtId="1" fontId="22" fillId="0" borderId="0" xfId="0" applyNumberFormat="1" applyFont="1"/>
    <xf numFmtId="1" fontId="6" fillId="0" borderId="0" xfId="0" applyNumberFormat="1" applyFont="1"/>
    <xf numFmtId="0" fontId="4" fillId="0" borderId="9" xfId="0" applyFont="1" applyBorder="1" applyAlignment="1">
      <alignment horizontal="right" vertical="center"/>
    </xf>
    <xf numFmtId="0" fontId="24" fillId="0" borderId="0" xfId="0" applyFont="1"/>
    <xf numFmtId="1" fontId="24" fillId="0" borderId="0" xfId="0" applyNumberFormat="1" applyFont="1"/>
  </cellXfs>
  <cellStyles count="2">
    <cellStyle name="Normal" xfId="0" builtinId="0"/>
    <cellStyle name="Normal_Table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78-45A7-ADA1-CC387B765C77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78-45A7-ADA1-CC387B765C77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C78-45A7-ADA1-CC387B765C77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C78-45A7-ADA1-CC387B765C77}"/>
              </c:ext>
            </c:extLst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C78-45A7-ADA1-CC387B765C7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C78-45A7-ADA1-CC387B765C7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C78-45A7-ADA1-CC387B765C7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21%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C78-45A7-ADA1-CC387B765C7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36%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C78-45A7-ADA1-CC387B765C7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21%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C78-45A7-ADA1-CC387B765C7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21E127E-AF67-4E11-87BE-C83BF9DEC456}" type="PERCENTAGE">
                      <a:rPr lang="en-US" baseline="0"/>
                      <a:pPr/>
                      <a:t>[PERCENTAGE]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C78-45A7-ADA1-CC387B765C77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[1]Sheet1!$C$25:$H$25</c:f>
              <c:strCache>
                <c:ptCount val="6"/>
                <c:pt idx="0">
                  <c:v>Cărbune/
Уголь/
Coal</c:v>
                </c:pt>
                <c:pt idx="1">
                  <c:v>Gaze naturale/Природный газ/Natural gas</c:v>
                </c:pt>
                <c:pt idx="2">
                  <c:v> Produse  petroliere/Нефтепродукты/Oil products</c:v>
                </c:pt>
                <c:pt idx="3">
                  <c:v>Biocombustibili şi deşeuri/Биотопливо  и отходы/Biofuels and waste</c:v>
                </c:pt>
                <c:pt idx="4">
                  <c:v>Energie electrică/Электроэнергия/Electricity</c:v>
                </c:pt>
                <c:pt idx="5">
                  <c:v>Energie termică/Теплоэнергия/Heat</c:v>
                </c:pt>
              </c:strCache>
            </c:strRef>
          </c:cat>
          <c:val>
            <c:numRef>
              <c:f>[1]Sheet1!$C$26:$H$26</c:f>
              <c:numCache>
                <c:formatCode>General</c:formatCode>
                <c:ptCount val="6"/>
                <c:pt idx="0">
                  <c:v>103</c:v>
                </c:pt>
                <c:pt idx="1">
                  <c:v>427</c:v>
                </c:pt>
                <c:pt idx="2">
                  <c:v>925</c:v>
                </c:pt>
                <c:pt idx="3">
                  <c:v>742</c:v>
                </c:pt>
                <c:pt idx="4">
                  <c:v>317</c:v>
                </c:pt>
                <c:pt idx="5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C78-45A7-ADA1-CC387B765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389278583782092"/>
          <c:y val="0.11615451145664209"/>
          <c:w val="0.35166598986530051"/>
          <c:h val="0.759643407198370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380-4FE6-89B3-E9308F569F6E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380-4FE6-89B3-E9308F569F6E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380-4FE6-89B3-E9308F569F6E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380-4FE6-89B3-E9308F569F6E}"/>
              </c:ext>
            </c:extLst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380-4FE6-89B3-E9308F569F6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380-4FE6-89B3-E9308F569F6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1%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380-4FE6-89B3-E9308F569F6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34%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0380-4FE6-89B3-E9308F569F6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baseline="0"/>
                      <a:t>2%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0380-4FE6-89B3-E9308F569F6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baseline="0"/>
                      <a:t>45%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0380-4FE6-89B3-E9308F569F6E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[2]Sheet1!$C$25:$G$25</c:f>
              <c:strCache>
                <c:ptCount val="5"/>
                <c:pt idx="0">
                  <c:v>Industrie/Промышленность/Industry</c:v>
                </c:pt>
                <c:pt idx="1">
                  <c:v>Transport/Транспорт/Transport</c:v>
                </c:pt>
                <c:pt idx="2">
                  <c:v>Comerţ şi servicii publice/Торговля и коммунальные услуги/Trade and public services </c:v>
                </c:pt>
                <c:pt idx="3">
                  <c:v>Agricultură/Silvicultură/Сельское и лесное хозяйство/Agriculture/Forestry </c:v>
                </c:pt>
                <c:pt idx="4">
                  <c:v>Sectorul rezidenţial (populaţie)/Жилищный сектор/Residential sector    </c:v>
                </c:pt>
              </c:strCache>
            </c:strRef>
          </c:cat>
          <c:val>
            <c:numRef>
              <c:f>[2]Sheet1!$C$26:$G$26</c:f>
              <c:numCache>
                <c:formatCode>General</c:formatCode>
                <c:ptCount val="5"/>
                <c:pt idx="0">
                  <c:v>65</c:v>
                </c:pt>
                <c:pt idx="1">
                  <c:v>7</c:v>
                </c:pt>
                <c:pt idx="2">
                  <c:v>100</c:v>
                </c:pt>
                <c:pt idx="3">
                  <c:v>4</c:v>
                </c:pt>
                <c:pt idx="4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380-4FE6-89B3-E9308F569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054778835515807"/>
          <c:y val="0.12837954337781596"/>
          <c:w val="0.29537911200159567"/>
          <c:h val="0.759643407198370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1</xdr:row>
      <xdr:rowOff>134085</xdr:rowOff>
    </xdr:from>
    <xdr:to>
      <xdr:col>5</xdr:col>
      <xdr:colOff>527539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95250</xdr:rowOff>
    </xdr:from>
    <xdr:to>
      <xdr:col>6</xdr:col>
      <xdr:colOff>564173</xdr:colOff>
      <xdr:row>22</xdr:row>
      <xdr:rowOff>29309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Anuar2019/15%20Resursele%20energetice%20si%20de%20combustibil/15.4~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Anuar2019/15%20Resursele%20energetice%20si%20de%20combustibil/15.5~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5">
          <cell r="C25" t="str">
            <v>Cărbune/
Уголь/
Coal</v>
          </cell>
          <cell r="D25" t="str">
            <v>Gaze naturale/Природный газ/Natural gas</v>
          </cell>
          <cell r="E25" t="str">
            <v xml:space="preserve"> Produse  petroliere/Нефтепродукты/Oil products</v>
          </cell>
          <cell r="F25" t="str">
            <v>Biocombustibili şi deşeuri/Биотопливо  и отходы/Biofuels and waste</v>
          </cell>
          <cell r="G25" t="str">
            <v>Energie electrică/Электроэнергия/Electricity</v>
          </cell>
          <cell r="H25" t="str">
            <v>Energie termică/Теплоэнергия/Heat</v>
          </cell>
        </row>
        <row r="26">
          <cell r="C26">
            <v>103</v>
          </cell>
          <cell r="D26">
            <v>427</v>
          </cell>
          <cell r="E26">
            <v>925</v>
          </cell>
          <cell r="F26">
            <v>742</v>
          </cell>
          <cell r="G26">
            <v>317</v>
          </cell>
          <cell r="H26">
            <v>203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5">
          <cell r="C25" t="str">
            <v>Industrie/Промышленность/Industry</v>
          </cell>
          <cell r="D25" t="str">
            <v>Transport/Транспорт/Transport</v>
          </cell>
          <cell r="E25" t="str">
            <v xml:space="preserve">Comerţ şi servicii publice/Торговля и коммунальные услуги/Trade and public services </v>
          </cell>
          <cell r="F25" t="str">
            <v xml:space="preserve">Agricultură/Silvicultură/Сельское и лесное хозяйство/Agriculture/Forestry </v>
          </cell>
          <cell r="G25" t="str">
            <v xml:space="preserve">Sectorul rezidenţial (populaţie)/Жилищный сектор/Residential sector    </v>
          </cell>
        </row>
        <row r="26">
          <cell r="C26">
            <v>65</v>
          </cell>
          <cell r="D26">
            <v>7</v>
          </cell>
          <cell r="E26">
            <v>100</v>
          </cell>
          <cell r="F26">
            <v>4</v>
          </cell>
          <cell r="G26">
            <v>141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2"/>
  <sheetViews>
    <sheetView tabSelected="1" zoomScaleNormal="100" zoomScaleSheetLayoutView="130" workbookViewId="0">
      <pane ySplit="2" topLeftCell="A5" activePane="bottomLeft" state="frozen"/>
      <selection activeCell="L3" sqref="L3"/>
      <selection pane="bottomLeft" activeCell="A2" sqref="A2"/>
    </sheetView>
  </sheetViews>
  <sheetFormatPr defaultColWidth="9.140625" defaultRowHeight="11.25" x14ac:dyDescent="0.2"/>
  <cols>
    <col min="1" max="1" width="30" style="27" customWidth="1"/>
    <col min="2" max="7" width="5.28515625" style="27" bestFit="1" customWidth="1"/>
    <col min="8" max="8" width="5.28515625" style="72" bestFit="1" customWidth="1"/>
    <col min="9" max="9" width="4.7109375" style="25" customWidth="1"/>
    <col min="10" max="10" width="4.7109375" style="40" customWidth="1"/>
    <col min="11" max="11" width="4.7109375" style="71" customWidth="1"/>
    <col min="12" max="12" width="4.7109375" style="27" customWidth="1"/>
    <col min="13" max="13" width="4.7109375" style="72" customWidth="1"/>
    <col min="14" max="20" width="4.7109375" style="27" customWidth="1"/>
    <col min="21" max="16384" width="9.140625" style="27"/>
  </cols>
  <sheetData>
    <row r="1" spans="1:23" ht="38.25" customHeight="1" x14ac:dyDescent="0.2">
      <c r="A1" s="97" t="s">
        <v>22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23" ht="15" customHeight="1" x14ac:dyDescent="0.2">
      <c r="A2" s="8"/>
      <c r="B2" s="10">
        <v>2010</v>
      </c>
      <c r="C2" s="10">
        <v>2011</v>
      </c>
      <c r="D2" s="10">
        <v>2012</v>
      </c>
      <c r="E2" s="10">
        <v>2013</v>
      </c>
      <c r="F2" s="10">
        <v>2014</v>
      </c>
      <c r="G2" s="10">
        <v>2015</v>
      </c>
      <c r="H2" s="10">
        <v>2016</v>
      </c>
      <c r="I2" s="10">
        <v>2017</v>
      </c>
      <c r="J2" s="10">
        <v>2018</v>
      </c>
      <c r="K2" s="10">
        <v>2019</v>
      </c>
      <c r="L2" s="11">
        <v>2020</v>
      </c>
      <c r="M2" s="11">
        <v>2021</v>
      </c>
    </row>
    <row r="3" spans="1:23" ht="33.75" x14ac:dyDescent="0.2">
      <c r="A3" s="28" t="s">
        <v>23</v>
      </c>
      <c r="B3" s="29">
        <v>523</v>
      </c>
      <c r="C3" s="18">
        <v>555</v>
      </c>
      <c r="D3" s="30">
        <v>593.98936170212767</v>
      </c>
      <c r="E3" s="18">
        <v>599</v>
      </c>
      <c r="F3" s="18">
        <v>654</v>
      </c>
      <c r="G3" s="18">
        <v>655</v>
      </c>
      <c r="H3" s="31">
        <v>709</v>
      </c>
      <c r="I3" s="32">
        <v>770</v>
      </c>
      <c r="J3" s="32">
        <v>798</v>
      </c>
      <c r="K3" s="33">
        <v>668</v>
      </c>
      <c r="L3" s="86">
        <v>682</v>
      </c>
      <c r="M3" s="86">
        <v>761</v>
      </c>
      <c r="N3" s="25"/>
      <c r="O3" s="25"/>
      <c r="P3" s="25"/>
      <c r="Q3" s="25"/>
      <c r="R3" s="25"/>
      <c r="S3" s="25"/>
      <c r="T3" s="25"/>
      <c r="U3" s="25"/>
    </row>
    <row r="4" spans="1:23" ht="33.75" x14ac:dyDescent="0.2">
      <c r="A4" s="35" t="s">
        <v>24</v>
      </c>
      <c r="B4" s="36">
        <v>258</v>
      </c>
      <c r="C4" s="19">
        <v>213</v>
      </c>
      <c r="D4" s="19">
        <v>209</v>
      </c>
      <c r="E4" s="19">
        <v>161</v>
      </c>
      <c r="F4" s="19">
        <v>224</v>
      </c>
      <c r="G4" s="19">
        <v>283</v>
      </c>
      <c r="H4" s="19">
        <v>286</v>
      </c>
      <c r="I4" s="32">
        <v>195</v>
      </c>
      <c r="J4" s="32">
        <v>219</v>
      </c>
      <c r="K4" s="33">
        <v>246</v>
      </c>
      <c r="L4" s="86">
        <v>279</v>
      </c>
      <c r="M4" s="86">
        <v>296</v>
      </c>
      <c r="N4" s="25"/>
      <c r="O4" s="25"/>
      <c r="P4" s="25"/>
      <c r="Q4" s="25"/>
      <c r="R4" s="25"/>
      <c r="S4" s="25"/>
      <c r="T4" s="25"/>
      <c r="U4" s="25"/>
    </row>
    <row r="5" spans="1:23" x14ac:dyDescent="0.2">
      <c r="A5" s="37" t="s">
        <v>0</v>
      </c>
      <c r="B5" s="36">
        <v>1813</v>
      </c>
      <c r="C5" s="19">
        <v>1937</v>
      </c>
      <c r="D5" s="19">
        <v>1832</v>
      </c>
      <c r="E5" s="19">
        <v>1924</v>
      </c>
      <c r="F5" s="19">
        <v>1801</v>
      </c>
      <c r="G5" s="19">
        <v>1766</v>
      </c>
      <c r="H5" s="19">
        <v>1818</v>
      </c>
      <c r="I5" s="32">
        <v>2012</v>
      </c>
      <c r="J5" s="32">
        <v>2109</v>
      </c>
      <c r="K5" s="38">
        <v>2031</v>
      </c>
      <c r="L5" s="38">
        <v>1935</v>
      </c>
      <c r="M5" s="38">
        <v>2126</v>
      </c>
      <c r="N5" s="25"/>
      <c r="O5" s="25"/>
      <c r="P5" s="25"/>
      <c r="Q5" s="25"/>
      <c r="R5" s="25"/>
      <c r="S5" s="25"/>
      <c r="T5" s="25"/>
      <c r="U5" s="25"/>
    </row>
    <row r="6" spans="1:23" x14ac:dyDescent="0.2">
      <c r="A6" s="37" t="s">
        <v>1</v>
      </c>
      <c r="B6" s="36">
        <v>13</v>
      </c>
      <c r="C6" s="19">
        <v>14</v>
      </c>
      <c r="D6" s="19">
        <v>19</v>
      </c>
      <c r="E6" s="19">
        <v>34</v>
      </c>
      <c r="F6" s="19">
        <v>22</v>
      </c>
      <c r="G6" s="19">
        <v>16</v>
      </c>
      <c r="H6" s="19">
        <v>15</v>
      </c>
      <c r="I6" s="32">
        <v>34</v>
      </c>
      <c r="J6" s="32">
        <v>27</v>
      </c>
      <c r="K6" s="33">
        <v>9</v>
      </c>
      <c r="L6" s="86">
        <v>21</v>
      </c>
      <c r="M6" s="86">
        <v>8</v>
      </c>
      <c r="N6" s="25"/>
      <c r="O6" s="25"/>
      <c r="P6" s="25"/>
      <c r="Q6" s="25"/>
      <c r="R6" s="25"/>
      <c r="S6" s="25"/>
      <c r="T6" s="25"/>
      <c r="U6" s="25"/>
    </row>
    <row r="7" spans="1:23" ht="31.9" customHeight="1" x14ac:dyDescent="0.2">
      <c r="A7" s="39" t="s">
        <v>25</v>
      </c>
      <c r="B7" s="36">
        <v>52</v>
      </c>
      <c r="C7" s="19">
        <v>-15</v>
      </c>
      <c r="D7" s="19">
        <v>8</v>
      </c>
      <c r="E7" s="19">
        <v>-7</v>
      </c>
      <c r="F7" s="19">
        <v>12</v>
      </c>
      <c r="G7" s="19">
        <v>-2</v>
      </c>
      <c r="H7" s="19">
        <v>-2</v>
      </c>
      <c r="I7" s="32">
        <v>-4</v>
      </c>
      <c r="J7" s="32">
        <v>-12</v>
      </c>
      <c r="K7" s="33">
        <v>0</v>
      </c>
      <c r="L7" s="86">
        <v>-18</v>
      </c>
      <c r="M7" s="86">
        <v>-60</v>
      </c>
      <c r="N7" s="25"/>
      <c r="O7" s="25"/>
      <c r="P7" s="25"/>
      <c r="Q7" s="25"/>
      <c r="R7" s="25"/>
      <c r="S7" s="25"/>
      <c r="T7" s="25"/>
      <c r="U7" s="25"/>
    </row>
    <row r="8" spans="1:23" ht="33.75" x14ac:dyDescent="0.2">
      <c r="A8" s="41" t="s">
        <v>26</v>
      </c>
      <c r="B8" s="42">
        <v>2632.5319148936169</v>
      </c>
      <c r="C8" s="20">
        <v>2676</v>
      </c>
      <c r="D8" s="20">
        <v>2623.9893617021276</v>
      </c>
      <c r="E8" s="20">
        <v>2643</v>
      </c>
      <c r="F8" s="20">
        <v>2669</v>
      </c>
      <c r="G8" s="20">
        <v>2686</v>
      </c>
      <c r="H8" s="20">
        <v>2796</v>
      </c>
      <c r="I8" s="44">
        <v>2939</v>
      </c>
      <c r="J8" s="44">
        <v>3087</v>
      </c>
      <c r="K8" s="50">
        <v>2936</v>
      </c>
      <c r="L8" s="50">
        <v>2857</v>
      </c>
      <c r="M8" s="50">
        <v>3115</v>
      </c>
      <c r="N8" s="43"/>
      <c r="O8" s="43"/>
      <c r="P8" s="43"/>
      <c r="Q8" s="43"/>
      <c r="R8" s="43"/>
      <c r="S8" s="43"/>
      <c r="T8" s="43"/>
      <c r="U8" s="43"/>
      <c r="V8" s="43"/>
      <c r="W8" s="43"/>
    </row>
    <row r="9" spans="1:23" ht="33.75" x14ac:dyDescent="0.2">
      <c r="A9" s="41" t="s">
        <v>27</v>
      </c>
      <c r="B9" s="42">
        <v>493</v>
      </c>
      <c r="C9" s="20">
        <v>466</v>
      </c>
      <c r="D9" s="20">
        <v>444</v>
      </c>
      <c r="E9" s="20">
        <v>436</v>
      </c>
      <c r="F9" s="20">
        <v>443</v>
      </c>
      <c r="G9" s="20">
        <v>415</v>
      </c>
      <c r="H9" s="20">
        <v>424</v>
      </c>
      <c r="I9" s="44">
        <v>411</v>
      </c>
      <c r="J9" s="44">
        <v>430</v>
      </c>
      <c r="K9" s="45">
        <v>389</v>
      </c>
      <c r="L9" s="88">
        <v>388</v>
      </c>
      <c r="M9" s="88">
        <v>427</v>
      </c>
      <c r="N9" s="25"/>
      <c r="O9" s="25"/>
      <c r="P9" s="25"/>
      <c r="Q9" s="25"/>
      <c r="R9" s="25"/>
      <c r="S9" s="25"/>
      <c r="T9" s="25"/>
      <c r="U9" s="25"/>
    </row>
    <row r="10" spans="1:23" ht="33.75" x14ac:dyDescent="0.2">
      <c r="A10" s="41" t="s">
        <v>28</v>
      </c>
      <c r="B10" s="42">
        <v>398</v>
      </c>
      <c r="C10" s="20">
        <v>377</v>
      </c>
      <c r="D10" s="20">
        <v>357</v>
      </c>
      <c r="E10" s="20">
        <v>350</v>
      </c>
      <c r="F10" s="20">
        <v>352</v>
      </c>
      <c r="G10" s="20">
        <v>331</v>
      </c>
      <c r="H10" s="20">
        <v>346</v>
      </c>
      <c r="I10" s="44">
        <v>336</v>
      </c>
      <c r="J10" s="44">
        <v>345</v>
      </c>
      <c r="K10" s="45">
        <v>315</v>
      </c>
      <c r="L10" s="88">
        <v>315</v>
      </c>
      <c r="M10" s="88">
        <v>350</v>
      </c>
      <c r="N10" s="25"/>
      <c r="O10" s="25"/>
      <c r="P10" s="25"/>
      <c r="Q10" s="25"/>
      <c r="R10" s="25"/>
      <c r="S10" s="25"/>
      <c r="T10" s="25"/>
      <c r="U10" s="25"/>
    </row>
    <row r="11" spans="1:23" ht="33" customHeight="1" x14ac:dyDescent="0.2">
      <c r="A11" s="73" t="s">
        <v>29</v>
      </c>
      <c r="B11" s="42">
        <v>17</v>
      </c>
      <c r="C11" s="20">
        <v>16</v>
      </c>
      <c r="D11" s="20">
        <v>14</v>
      </c>
      <c r="E11" s="20">
        <v>12</v>
      </c>
      <c r="F11" s="20">
        <v>17</v>
      </c>
      <c r="G11" s="20">
        <v>18</v>
      </c>
      <c r="H11" s="20">
        <v>19</v>
      </c>
      <c r="I11" s="44">
        <v>17</v>
      </c>
      <c r="J11" s="44">
        <v>16</v>
      </c>
      <c r="K11" s="45">
        <v>19</v>
      </c>
      <c r="L11" s="88">
        <v>18</v>
      </c>
      <c r="M11" s="88">
        <v>17</v>
      </c>
      <c r="N11" s="25"/>
      <c r="O11" s="25"/>
      <c r="P11" s="25"/>
      <c r="Q11" s="25"/>
      <c r="R11" s="25"/>
      <c r="S11" s="25"/>
      <c r="T11" s="25"/>
      <c r="U11" s="25"/>
    </row>
    <row r="12" spans="1:23" x14ac:dyDescent="0.2">
      <c r="A12" s="46" t="s">
        <v>2</v>
      </c>
      <c r="B12" s="47">
        <v>176</v>
      </c>
      <c r="C12" s="2">
        <v>165</v>
      </c>
      <c r="D12" s="2">
        <v>159</v>
      </c>
      <c r="E12" s="2">
        <v>155</v>
      </c>
      <c r="F12" s="2">
        <v>152</v>
      </c>
      <c r="G12" s="2">
        <v>129</v>
      </c>
      <c r="H12" s="2">
        <v>128</v>
      </c>
      <c r="I12" s="48">
        <v>128</v>
      </c>
      <c r="J12" s="48">
        <v>124</v>
      </c>
      <c r="K12" s="49">
        <v>104</v>
      </c>
      <c r="L12" s="89">
        <v>96</v>
      </c>
      <c r="M12" s="89">
        <v>97</v>
      </c>
      <c r="N12" s="25"/>
      <c r="O12" s="25"/>
      <c r="P12" s="25"/>
      <c r="Q12" s="25"/>
      <c r="R12" s="25"/>
      <c r="S12" s="25"/>
      <c r="T12" s="25"/>
      <c r="U12" s="25"/>
    </row>
    <row r="13" spans="1:23" ht="33.75" x14ac:dyDescent="0.2">
      <c r="A13" s="41" t="s">
        <v>30</v>
      </c>
      <c r="B13" s="42">
        <v>2344.5319148936201</v>
      </c>
      <c r="C13" s="20">
        <v>2406</v>
      </c>
      <c r="D13" s="20">
        <v>2363.9893617021276</v>
      </c>
      <c r="E13" s="20">
        <v>2390</v>
      </c>
      <c r="F13" s="20">
        <v>2409</v>
      </c>
      <c r="G13" s="20">
        <v>2455</v>
      </c>
      <c r="H13" s="20">
        <v>2571</v>
      </c>
      <c r="I13" s="44">
        <v>2719</v>
      </c>
      <c r="J13" s="44">
        <v>2862</v>
      </c>
      <c r="K13" s="50">
        <v>2739</v>
      </c>
      <c r="L13" s="50">
        <v>2670</v>
      </c>
      <c r="M13" s="50">
        <v>2924</v>
      </c>
      <c r="N13" s="92"/>
      <c r="O13" s="25"/>
      <c r="P13" s="25"/>
      <c r="Q13" s="25"/>
      <c r="R13" s="25"/>
      <c r="S13" s="25"/>
      <c r="T13" s="25"/>
      <c r="U13" s="25"/>
    </row>
    <row r="14" spans="1:23" x14ac:dyDescent="0.2">
      <c r="A14" s="51" t="s">
        <v>3</v>
      </c>
      <c r="B14" s="52">
        <v>227</v>
      </c>
      <c r="C14" s="1">
        <v>235</v>
      </c>
      <c r="D14" s="1">
        <v>239</v>
      </c>
      <c r="E14" s="1">
        <v>257</v>
      </c>
      <c r="F14" s="1">
        <v>235</v>
      </c>
      <c r="G14" s="1">
        <v>209</v>
      </c>
      <c r="H14" s="1">
        <v>202</v>
      </c>
      <c r="I14" s="53">
        <v>217</v>
      </c>
      <c r="J14" s="53">
        <v>251</v>
      </c>
      <c r="K14" s="54">
        <v>234</v>
      </c>
      <c r="L14" s="87">
        <v>226</v>
      </c>
      <c r="M14" s="87">
        <v>245</v>
      </c>
      <c r="N14" s="25"/>
      <c r="O14" s="25"/>
      <c r="P14" s="25"/>
      <c r="Q14" s="25"/>
      <c r="R14" s="25"/>
      <c r="S14" s="25"/>
      <c r="T14" s="25"/>
      <c r="U14" s="25"/>
    </row>
    <row r="15" spans="1:23" x14ac:dyDescent="0.2">
      <c r="A15" s="51" t="s">
        <v>4</v>
      </c>
      <c r="B15" s="52">
        <v>596.531914893617</v>
      </c>
      <c r="C15" s="1">
        <v>630</v>
      </c>
      <c r="D15" s="1">
        <v>568.98936170212767</v>
      </c>
      <c r="E15" s="1">
        <v>595</v>
      </c>
      <c r="F15" s="1">
        <v>618</v>
      </c>
      <c r="G15" s="55">
        <v>662</v>
      </c>
      <c r="H15" s="55">
        <v>717</v>
      </c>
      <c r="I15" s="53">
        <v>734</v>
      </c>
      <c r="J15" s="53">
        <v>758</v>
      </c>
      <c r="K15" s="54">
        <v>769</v>
      </c>
      <c r="L15" s="87">
        <v>681</v>
      </c>
      <c r="M15" s="87">
        <v>789</v>
      </c>
      <c r="N15" s="25"/>
      <c r="O15" s="25"/>
      <c r="P15" s="25"/>
      <c r="Q15" s="25"/>
      <c r="R15" s="25"/>
      <c r="S15" s="25"/>
      <c r="T15" s="25"/>
      <c r="U15" s="25"/>
    </row>
    <row r="16" spans="1:23" ht="33.75" x14ac:dyDescent="0.2">
      <c r="A16" s="56" t="s">
        <v>31</v>
      </c>
      <c r="B16" s="36">
        <v>1489</v>
      </c>
      <c r="C16" s="19">
        <v>1511</v>
      </c>
      <c r="D16" s="19">
        <v>1513</v>
      </c>
      <c r="E16" s="19">
        <v>1496</v>
      </c>
      <c r="F16" s="19">
        <v>1504</v>
      </c>
      <c r="G16" s="19">
        <v>1539</v>
      </c>
      <c r="H16" s="19">
        <v>1606</v>
      </c>
      <c r="I16" s="32">
        <v>1720</v>
      </c>
      <c r="J16" s="32">
        <v>1777</v>
      </c>
      <c r="K16" s="38">
        <v>1669</v>
      </c>
      <c r="L16" s="38">
        <v>1674</v>
      </c>
      <c r="M16" s="38">
        <v>1819</v>
      </c>
      <c r="N16" s="92"/>
      <c r="O16" s="25"/>
      <c r="P16" s="25"/>
      <c r="Q16" s="25"/>
      <c r="R16" s="25"/>
      <c r="S16" s="25"/>
      <c r="T16" s="25"/>
      <c r="U16" s="25"/>
    </row>
    <row r="17" spans="1:21" ht="33.75" customHeight="1" x14ac:dyDescent="0.2">
      <c r="A17" s="58" t="s">
        <v>32</v>
      </c>
      <c r="B17" s="59">
        <v>1142</v>
      </c>
      <c r="C17" s="21">
        <v>1165</v>
      </c>
      <c r="D17" s="21">
        <v>1183</v>
      </c>
      <c r="E17" s="21">
        <v>1173</v>
      </c>
      <c r="F17" s="21">
        <v>1195</v>
      </c>
      <c r="G17" s="21">
        <v>1205</v>
      </c>
      <c r="H17" s="21">
        <v>1257</v>
      </c>
      <c r="I17" s="32">
        <v>1346</v>
      </c>
      <c r="J17" s="32">
        <v>1385</v>
      </c>
      <c r="K17" s="38">
        <v>1274</v>
      </c>
      <c r="L17" s="38">
        <v>1296</v>
      </c>
      <c r="M17" s="38">
        <v>1368</v>
      </c>
      <c r="N17" s="25"/>
      <c r="O17" s="25"/>
      <c r="P17" s="25"/>
      <c r="Q17" s="25"/>
      <c r="R17" s="25"/>
      <c r="S17" s="25"/>
      <c r="T17" s="25"/>
      <c r="U17" s="25"/>
    </row>
    <row r="18" spans="1:21" ht="33.75" x14ac:dyDescent="0.2">
      <c r="A18" s="60" t="s">
        <v>33</v>
      </c>
      <c r="B18" s="36">
        <v>276</v>
      </c>
      <c r="C18" s="19">
        <v>277</v>
      </c>
      <c r="D18" s="19">
        <v>270</v>
      </c>
      <c r="E18" s="19">
        <v>259</v>
      </c>
      <c r="F18" s="19">
        <v>245</v>
      </c>
      <c r="G18" s="19">
        <v>260</v>
      </c>
      <c r="H18" s="19">
        <v>269</v>
      </c>
      <c r="I18" s="32">
        <v>267</v>
      </c>
      <c r="J18" s="32">
        <v>283</v>
      </c>
      <c r="K18" s="33">
        <v>272</v>
      </c>
      <c r="L18" s="86">
        <v>254</v>
      </c>
      <c r="M18" s="86">
        <v>290</v>
      </c>
      <c r="N18" s="25"/>
      <c r="O18" s="25"/>
      <c r="P18" s="25"/>
      <c r="Q18" s="25"/>
      <c r="R18" s="25"/>
      <c r="S18" s="25"/>
      <c r="T18" s="25"/>
      <c r="U18" s="25"/>
    </row>
    <row r="19" spans="1:21" ht="31.15" customHeight="1" x14ac:dyDescent="0.2">
      <c r="A19" s="60" t="s">
        <v>34</v>
      </c>
      <c r="B19" s="36">
        <v>71</v>
      </c>
      <c r="C19" s="19">
        <v>69</v>
      </c>
      <c r="D19" s="19">
        <v>60</v>
      </c>
      <c r="E19" s="19">
        <v>64</v>
      </c>
      <c r="F19" s="19">
        <v>64</v>
      </c>
      <c r="G19" s="19">
        <v>74</v>
      </c>
      <c r="H19" s="19">
        <v>80</v>
      </c>
      <c r="I19" s="32">
        <v>107</v>
      </c>
      <c r="J19" s="32">
        <v>109</v>
      </c>
      <c r="K19" s="33">
        <v>123</v>
      </c>
      <c r="L19" s="86">
        <v>124</v>
      </c>
      <c r="M19" s="86">
        <v>161</v>
      </c>
      <c r="N19" s="25"/>
      <c r="O19" s="25"/>
      <c r="P19" s="25"/>
      <c r="Q19" s="25"/>
      <c r="R19" s="25"/>
      <c r="S19" s="25"/>
      <c r="T19" s="25"/>
      <c r="U19" s="25"/>
    </row>
    <row r="20" spans="1:21" ht="45" x14ac:dyDescent="0.2">
      <c r="A20" s="61" t="s">
        <v>35</v>
      </c>
      <c r="B20" s="23">
        <v>32</v>
      </c>
      <c r="C20" s="24">
        <v>30</v>
      </c>
      <c r="D20" s="24">
        <v>43</v>
      </c>
      <c r="E20" s="24">
        <v>42</v>
      </c>
      <c r="F20" s="24">
        <v>52</v>
      </c>
      <c r="G20" s="24">
        <v>45</v>
      </c>
      <c r="H20" s="24">
        <v>46</v>
      </c>
      <c r="I20" s="62">
        <v>48</v>
      </c>
      <c r="J20" s="62">
        <v>76</v>
      </c>
      <c r="K20" s="63">
        <v>67</v>
      </c>
      <c r="L20" s="90">
        <v>89</v>
      </c>
      <c r="M20" s="90">
        <v>71</v>
      </c>
      <c r="N20" s="25"/>
      <c r="O20" s="25"/>
      <c r="P20" s="25"/>
      <c r="Q20" s="25"/>
      <c r="R20" s="25"/>
      <c r="S20" s="25"/>
      <c r="T20" s="25"/>
      <c r="U20" s="25"/>
    </row>
    <row r="21" spans="1:21" ht="12.75" customHeight="1" x14ac:dyDescent="0.2">
      <c r="A21" s="64"/>
      <c r="B21" s="22"/>
      <c r="C21" s="22"/>
      <c r="D21" s="22"/>
      <c r="E21" s="22"/>
      <c r="F21" s="22"/>
      <c r="G21" s="22"/>
      <c r="H21" s="65"/>
      <c r="I21" s="57"/>
      <c r="J21" s="34"/>
      <c r="K21" s="66"/>
      <c r="L21" s="67"/>
      <c r="M21" s="91"/>
    </row>
    <row r="22" spans="1:21" ht="12.75" customHeight="1" x14ac:dyDescent="0.2">
      <c r="A22" s="68"/>
      <c r="B22" s="69"/>
      <c r="C22" s="69"/>
      <c r="D22" s="69"/>
      <c r="E22" s="69"/>
      <c r="F22" s="69"/>
      <c r="G22" s="69"/>
      <c r="H22" s="70"/>
    </row>
  </sheetData>
  <mergeCells count="1">
    <mergeCell ref="A1:M1"/>
  </mergeCells>
  <pageMargins left="0.45" right="0.45" top="0.25" bottom="0.2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50"/>
  <sheetViews>
    <sheetView zoomScaleNormal="100" workbookViewId="0">
      <pane ySplit="2" topLeftCell="A3" activePane="bottomLeft" state="frozen"/>
      <selection activeCell="L3" sqref="L3"/>
      <selection pane="bottomLeft" activeCell="A2" sqref="A2"/>
    </sheetView>
  </sheetViews>
  <sheetFormatPr defaultColWidth="9.140625" defaultRowHeight="15" x14ac:dyDescent="0.25"/>
  <cols>
    <col min="1" max="1" width="29.5703125" customWidth="1"/>
    <col min="2" max="7" width="4.85546875" customWidth="1"/>
    <col min="8" max="8" width="5.28515625" style="80" bestFit="1" customWidth="1"/>
    <col min="9" max="9" width="4.85546875" style="80" customWidth="1"/>
    <col min="10" max="10" width="4.85546875" style="14" customWidth="1"/>
    <col min="11" max="11" width="4.85546875" style="71" customWidth="1"/>
    <col min="12" max="13" width="4.85546875" style="15" customWidth="1"/>
    <col min="14" max="18" width="4.7109375" customWidth="1"/>
    <col min="19" max="20" width="4.85546875" customWidth="1"/>
    <col min="21" max="21" width="5" customWidth="1"/>
  </cols>
  <sheetData>
    <row r="1" spans="1:23" ht="37.5" customHeight="1" x14ac:dyDescent="0.25">
      <c r="A1" s="97" t="s">
        <v>37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23" ht="12.75" customHeight="1" x14ac:dyDescent="0.25">
      <c r="A2" s="74"/>
      <c r="B2" s="75">
        <v>2010</v>
      </c>
      <c r="C2" s="75">
        <v>2011</v>
      </c>
      <c r="D2" s="75">
        <v>2012</v>
      </c>
      <c r="E2" s="75">
        <v>2013</v>
      </c>
      <c r="F2" s="75">
        <v>2014</v>
      </c>
      <c r="G2" s="76">
        <v>2015</v>
      </c>
      <c r="H2" s="76">
        <v>2016</v>
      </c>
      <c r="I2" s="11">
        <v>2017</v>
      </c>
      <c r="J2" s="10">
        <v>2018</v>
      </c>
      <c r="K2" s="77">
        <v>2019</v>
      </c>
      <c r="L2" s="85">
        <v>2020</v>
      </c>
      <c r="M2" s="85">
        <v>2021</v>
      </c>
    </row>
    <row r="3" spans="1:23" ht="34.5" x14ac:dyDescent="0.25">
      <c r="A3" s="28" t="s">
        <v>23</v>
      </c>
      <c r="B3" s="81">
        <v>748</v>
      </c>
      <c r="C3" s="26">
        <v>792</v>
      </c>
      <c r="D3" s="26">
        <v>850</v>
      </c>
      <c r="E3" s="26">
        <v>853</v>
      </c>
      <c r="F3" s="26">
        <v>934.04038521279904</v>
      </c>
      <c r="G3" s="26">
        <v>934</v>
      </c>
      <c r="H3" s="26">
        <v>1010</v>
      </c>
      <c r="I3" s="32">
        <v>1100</v>
      </c>
      <c r="J3" s="32">
        <v>1137</v>
      </c>
      <c r="K3" s="38">
        <v>953</v>
      </c>
      <c r="L3" s="32">
        <v>973</v>
      </c>
      <c r="M3" s="32">
        <v>1086</v>
      </c>
      <c r="N3" s="80"/>
      <c r="O3" s="80"/>
      <c r="P3" s="80"/>
      <c r="Q3" s="80"/>
      <c r="R3" s="80"/>
      <c r="S3" s="80"/>
      <c r="T3" s="80"/>
      <c r="U3" s="80"/>
    </row>
    <row r="4" spans="1:23" ht="34.5" x14ac:dyDescent="0.25">
      <c r="A4" s="35" t="s">
        <v>24</v>
      </c>
      <c r="B4" s="36">
        <v>369</v>
      </c>
      <c r="C4" s="19">
        <v>304</v>
      </c>
      <c r="D4" s="19">
        <v>298</v>
      </c>
      <c r="E4" s="19">
        <v>230</v>
      </c>
      <c r="F4" s="19">
        <v>320</v>
      </c>
      <c r="G4" s="19">
        <v>405</v>
      </c>
      <c r="H4" s="19">
        <v>408</v>
      </c>
      <c r="I4" s="32">
        <v>279</v>
      </c>
      <c r="J4" s="32">
        <v>312</v>
      </c>
      <c r="K4" s="38">
        <v>351</v>
      </c>
      <c r="L4" s="32">
        <v>399</v>
      </c>
      <c r="M4" s="32">
        <v>423</v>
      </c>
      <c r="N4" s="80"/>
      <c r="O4" s="80"/>
      <c r="P4" s="80"/>
      <c r="Q4" s="80"/>
      <c r="R4" s="80"/>
      <c r="S4" s="80"/>
      <c r="T4" s="80"/>
      <c r="U4" s="80"/>
    </row>
    <row r="5" spans="1:23" x14ac:dyDescent="0.25">
      <c r="A5" s="37" t="s">
        <v>0</v>
      </c>
      <c r="B5" s="52">
        <v>2590</v>
      </c>
      <c r="C5" s="1">
        <v>2771</v>
      </c>
      <c r="D5" s="1">
        <v>2620</v>
      </c>
      <c r="E5" s="1">
        <v>2748</v>
      </c>
      <c r="F5" s="1">
        <v>2575</v>
      </c>
      <c r="G5" s="1">
        <v>2522</v>
      </c>
      <c r="H5" s="1">
        <v>2597</v>
      </c>
      <c r="I5" s="53">
        <v>2874</v>
      </c>
      <c r="J5" s="53">
        <v>3013</v>
      </c>
      <c r="K5" s="78">
        <v>2903</v>
      </c>
      <c r="L5" s="78">
        <v>2763</v>
      </c>
      <c r="M5" s="78">
        <v>3038</v>
      </c>
      <c r="N5" s="80"/>
      <c r="O5" s="80"/>
      <c r="P5" s="80"/>
      <c r="Q5" s="80"/>
      <c r="R5" s="80"/>
      <c r="S5" s="80"/>
      <c r="T5" s="80"/>
      <c r="U5" s="80"/>
    </row>
    <row r="6" spans="1:23" x14ac:dyDescent="0.25">
      <c r="A6" s="37" t="s">
        <v>1</v>
      </c>
      <c r="B6" s="52">
        <v>18</v>
      </c>
      <c r="C6" s="1">
        <v>20</v>
      </c>
      <c r="D6" s="1">
        <v>27</v>
      </c>
      <c r="E6" s="1">
        <v>48</v>
      </c>
      <c r="F6" s="1">
        <v>31</v>
      </c>
      <c r="G6" s="1">
        <v>24</v>
      </c>
      <c r="H6" s="1">
        <v>22</v>
      </c>
      <c r="I6" s="53">
        <v>48</v>
      </c>
      <c r="J6" s="53">
        <v>40</v>
      </c>
      <c r="K6" s="78">
        <v>13</v>
      </c>
      <c r="L6" s="53">
        <v>30</v>
      </c>
      <c r="M6" s="53">
        <v>12</v>
      </c>
      <c r="N6" s="80"/>
      <c r="O6" s="80"/>
      <c r="P6" s="80"/>
      <c r="Q6" s="80"/>
      <c r="R6" s="80"/>
      <c r="S6" s="80"/>
      <c r="T6" s="80"/>
      <c r="U6" s="80"/>
    </row>
    <row r="7" spans="1:23" ht="33.75" customHeight="1" x14ac:dyDescent="0.25">
      <c r="A7" s="39" t="s">
        <v>25</v>
      </c>
      <c r="B7" s="36">
        <v>72</v>
      </c>
      <c r="C7" s="19">
        <v>-20</v>
      </c>
      <c r="D7" s="19">
        <v>12</v>
      </c>
      <c r="E7" s="19">
        <v>-4</v>
      </c>
      <c r="F7" s="19">
        <v>17</v>
      </c>
      <c r="G7" s="19">
        <v>-5</v>
      </c>
      <c r="H7" s="19">
        <v>-4</v>
      </c>
      <c r="I7" s="32">
        <v>-10</v>
      </c>
      <c r="J7" s="32">
        <v>-12</v>
      </c>
      <c r="K7" s="38">
        <v>-1</v>
      </c>
      <c r="L7" s="32">
        <v>-27</v>
      </c>
      <c r="M7" s="32">
        <v>-86</v>
      </c>
      <c r="N7" s="80"/>
      <c r="O7" s="80"/>
      <c r="P7" s="80"/>
      <c r="Q7" s="80"/>
      <c r="R7" s="80"/>
      <c r="S7" s="80"/>
      <c r="T7" s="80"/>
      <c r="U7" s="80"/>
    </row>
    <row r="8" spans="1:23" ht="34.5" x14ac:dyDescent="0.25">
      <c r="A8" s="41" t="s">
        <v>26</v>
      </c>
      <c r="B8" s="42">
        <v>3761</v>
      </c>
      <c r="C8" s="20">
        <v>3827</v>
      </c>
      <c r="D8" s="20">
        <v>3753</v>
      </c>
      <c r="E8" s="20">
        <v>3779</v>
      </c>
      <c r="F8" s="20">
        <v>3815.0403852127993</v>
      </c>
      <c r="G8" s="20">
        <v>3832</v>
      </c>
      <c r="H8" s="20">
        <v>3989</v>
      </c>
      <c r="I8" s="44">
        <v>4195</v>
      </c>
      <c r="J8" s="44">
        <v>4410</v>
      </c>
      <c r="K8" s="50">
        <v>4193</v>
      </c>
      <c r="L8" s="50">
        <v>4078</v>
      </c>
      <c r="M8" s="50">
        <v>4449</v>
      </c>
      <c r="N8" s="43"/>
      <c r="O8" s="43"/>
      <c r="P8" s="43"/>
      <c r="Q8" s="43"/>
      <c r="R8" s="43"/>
      <c r="S8" s="43"/>
      <c r="T8" s="43"/>
      <c r="U8" s="43"/>
      <c r="V8" s="43"/>
      <c r="W8" s="43"/>
    </row>
    <row r="9" spans="1:23" ht="34.5" x14ac:dyDescent="0.25">
      <c r="A9" s="41" t="s">
        <v>27</v>
      </c>
      <c r="B9" s="42">
        <v>707</v>
      </c>
      <c r="C9" s="20">
        <v>668</v>
      </c>
      <c r="D9" s="20">
        <v>636</v>
      </c>
      <c r="E9" s="20">
        <v>623</v>
      </c>
      <c r="F9" s="20">
        <v>638</v>
      </c>
      <c r="G9" s="20">
        <v>590</v>
      </c>
      <c r="H9" s="20">
        <v>604</v>
      </c>
      <c r="I9" s="44">
        <v>584</v>
      </c>
      <c r="J9" s="44">
        <v>613</v>
      </c>
      <c r="K9" s="50">
        <v>556</v>
      </c>
      <c r="L9" s="44">
        <v>552</v>
      </c>
      <c r="M9" s="44">
        <v>607</v>
      </c>
      <c r="N9" s="80"/>
      <c r="O9" s="80"/>
      <c r="P9" s="80"/>
      <c r="Q9" s="80"/>
      <c r="R9" s="80"/>
      <c r="S9" s="80"/>
      <c r="T9" s="80"/>
      <c r="U9" s="80"/>
    </row>
    <row r="10" spans="1:23" ht="34.5" x14ac:dyDescent="0.25">
      <c r="A10" s="41" t="s">
        <v>28</v>
      </c>
      <c r="B10" s="42">
        <v>570</v>
      </c>
      <c r="C10" s="20">
        <v>539</v>
      </c>
      <c r="D10" s="20">
        <v>512</v>
      </c>
      <c r="E10" s="20">
        <v>501</v>
      </c>
      <c r="F10" s="20">
        <v>500</v>
      </c>
      <c r="G10" s="20">
        <v>474</v>
      </c>
      <c r="H10" s="20">
        <v>495</v>
      </c>
      <c r="I10" s="44">
        <v>481</v>
      </c>
      <c r="J10" s="44">
        <v>493</v>
      </c>
      <c r="K10" s="50">
        <v>451</v>
      </c>
      <c r="L10" s="44">
        <v>450</v>
      </c>
      <c r="M10" s="44">
        <v>502</v>
      </c>
      <c r="N10" s="80"/>
      <c r="O10" s="80"/>
      <c r="P10" s="80"/>
      <c r="Q10" s="80"/>
      <c r="R10" s="80"/>
      <c r="S10" s="80"/>
      <c r="T10" s="80"/>
      <c r="U10" s="80"/>
    </row>
    <row r="11" spans="1:23" ht="33.6" customHeight="1" x14ac:dyDescent="0.25">
      <c r="A11" s="41" t="s">
        <v>29</v>
      </c>
      <c r="B11" s="42">
        <v>25</v>
      </c>
      <c r="C11" s="20">
        <v>24</v>
      </c>
      <c r="D11" s="20">
        <v>21</v>
      </c>
      <c r="E11" s="20">
        <v>17</v>
      </c>
      <c r="F11" s="20">
        <v>23</v>
      </c>
      <c r="G11" s="20">
        <v>24</v>
      </c>
      <c r="H11" s="20">
        <v>25</v>
      </c>
      <c r="I11" s="44">
        <v>25</v>
      </c>
      <c r="J11" s="44">
        <v>23</v>
      </c>
      <c r="K11" s="50">
        <v>26</v>
      </c>
      <c r="L11" s="44">
        <v>25</v>
      </c>
      <c r="M11" s="44">
        <v>23</v>
      </c>
      <c r="N11" s="80"/>
      <c r="O11" s="80"/>
      <c r="P11" s="80"/>
      <c r="Q11" s="80"/>
      <c r="R11" s="80"/>
      <c r="S11" s="80"/>
      <c r="T11" s="80"/>
      <c r="U11" s="80"/>
    </row>
    <row r="12" spans="1:23" x14ac:dyDescent="0.25">
      <c r="A12" s="68" t="s">
        <v>2</v>
      </c>
      <c r="B12" s="47">
        <v>258</v>
      </c>
      <c r="C12" s="2">
        <v>239</v>
      </c>
      <c r="D12" s="2">
        <v>229</v>
      </c>
      <c r="E12" s="2">
        <v>221</v>
      </c>
      <c r="F12" s="2">
        <v>218</v>
      </c>
      <c r="G12" s="2">
        <v>188</v>
      </c>
      <c r="H12" s="2">
        <v>182</v>
      </c>
      <c r="I12" s="48">
        <v>185</v>
      </c>
      <c r="J12" s="48">
        <v>177</v>
      </c>
      <c r="K12" s="95">
        <v>148</v>
      </c>
      <c r="L12" s="48">
        <v>135</v>
      </c>
      <c r="M12" s="48">
        <v>138</v>
      </c>
      <c r="N12" s="80"/>
      <c r="O12" s="80"/>
      <c r="P12" s="80"/>
      <c r="Q12" s="80"/>
      <c r="R12" s="80"/>
      <c r="S12" s="80"/>
      <c r="T12" s="80"/>
      <c r="U12" s="80"/>
    </row>
    <row r="13" spans="1:23" ht="34.5" x14ac:dyDescent="0.25">
      <c r="A13" s="41" t="s">
        <v>30</v>
      </c>
      <c r="B13" s="42">
        <v>3341</v>
      </c>
      <c r="C13" s="20">
        <v>3435</v>
      </c>
      <c r="D13" s="20">
        <v>3379</v>
      </c>
      <c r="E13" s="20">
        <v>3419</v>
      </c>
      <c r="F13" s="20">
        <v>3436.0403852127993</v>
      </c>
      <c r="G13" s="20">
        <v>3504</v>
      </c>
      <c r="H13" s="20">
        <v>3673</v>
      </c>
      <c r="I13" s="44">
        <v>3882</v>
      </c>
      <c r="J13" s="44">
        <v>4090</v>
      </c>
      <c r="K13" s="50">
        <v>3914</v>
      </c>
      <c r="L13" s="50">
        <v>3816</v>
      </c>
      <c r="M13" s="50">
        <v>4183</v>
      </c>
      <c r="N13" s="80"/>
      <c r="O13" s="80"/>
      <c r="P13" s="80"/>
      <c r="Q13" s="80"/>
      <c r="R13" s="80"/>
      <c r="S13" s="80"/>
      <c r="T13" s="80"/>
      <c r="U13" s="80"/>
    </row>
    <row r="14" spans="1:23" ht="22.5" x14ac:dyDescent="0.25">
      <c r="A14" s="79" t="s">
        <v>3</v>
      </c>
      <c r="B14" s="52">
        <v>325</v>
      </c>
      <c r="C14" s="1">
        <v>341</v>
      </c>
      <c r="D14" s="1">
        <v>343</v>
      </c>
      <c r="E14" s="1">
        <v>369</v>
      </c>
      <c r="F14" s="1">
        <v>330</v>
      </c>
      <c r="G14" s="1">
        <v>305</v>
      </c>
      <c r="H14" s="1">
        <v>290</v>
      </c>
      <c r="I14" s="53">
        <v>307</v>
      </c>
      <c r="J14" s="53">
        <v>357</v>
      </c>
      <c r="K14" s="78">
        <v>338</v>
      </c>
      <c r="L14" s="53">
        <v>328</v>
      </c>
      <c r="M14" s="53">
        <v>359</v>
      </c>
      <c r="N14" s="80"/>
      <c r="O14" s="80"/>
      <c r="P14" s="80"/>
      <c r="Q14" s="80"/>
      <c r="R14" s="80"/>
      <c r="S14" s="80"/>
      <c r="T14" s="80"/>
      <c r="U14" s="80"/>
    </row>
    <row r="15" spans="1:23" x14ac:dyDescent="0.25">
      <c r="A15" s="79" t="s">
        <v>4</v>
      </c>
      <c r="B15" s="52">
        <v>855</v>
      </c>
      <c r="C15" s="1">
        <v>914</v>
      </c>
      <c r="D15" s="1">
        <v>817</v>
      </c>
      <c r="E15" s="1">
        <v>851</v>
      </c>
      <c r="F15" s="1">
        <v>884</v>
      </c>
      <c r="G15" s="55">
        <v>943</v>
      </c>
      <c r="H15" s="55">
        <v>1023</v>
      </c>
      <c r="I15" s="53">
        <v>1050</v>
      </c>
      <c r="J15" s="53">
        <v>1083</v>
      </c>
      <c r="K15" s="78">
        <v>1099</v>
      </c>
      <c r="L15" s="53">
        <v>971</v>
      </c>
      <c r="M15" s="53">
        <v>1127</v>
      </c>
      <c r="N15" s="80"/>
      <c r="O15" s="80"/>
      <c r="P15" s="80"/>
      <c r="Q15" s="80"/>
      <c r="R15" s="80"/>
      <c r="S15" s="80"/>
      <c r="T15" s="80"/>
      <c r="U15" s="80"/>
    </row>
    <row r="16" spans="1:23" ht="34.5" x14ac:dyDescent="0.25">
      <c r="A16" s="56" t="s">
        <v>31</v>
      </c>
      <c r="B16" s="36">
        <v>2117</v>
      </c>
      <c r="C16" s="19">
        <v>2139</v>
      </c>
      <c r="D16" s="19">
        <v>2156</v>
      </c>
      <c r="E16" s="19">
        <v>2137</v>
      </c>
      <c r="F16" s="19">
        <v>2151</v>
      </c>
      <c r="G16" s="19">
        <v>2193</v>
      </c>
      <c r="H16" s="19">
        <v>2295</v>
      </c>
      <c r="I16" s="32">
        <v>2455</v>
      </c>
      <c r="J16" s="32">
        <v>2541</v>
      </c>
      <c r="K16" s="38">
        <v>2384</v>
      </c>
      <c r="L16" s="32">
        <v>2389</v>
      </c>
      <c r="M16" s="32">
        <v>2596</v>
      </c>
      <c r="N16" s="80"/>
      <c r="O16" s="80"/>
      <c r="P16" s="80"/>
      <c r="Q16" s="80"/>
      <c r="R16" s="80"/>
      <c r="S16" s="80"/>
      <c r="T16" s="80"/>
      <c r="U16" s="80"/>
    </row>
    <row r="17" spans="1:21" ht="33" customHeight="1" x14ac:dyDescent="0.25">
      <c r="A17" s="58" t="s">
        <v>32</v>
      </c>
      <c r="B17" s="36">
        <v>1631</v>
      </c>
      <c r="C17" s="19">
        <v>1664</v>
      </c>
      <c r="D17" s="19">
        <v>1692</v>
      </c>
      <c r="E17" s="19">
        <v>1675</v>
      </c>
      <c r="F17" s="19">
        <v>1705</v>
      </c>
      <c r="G17" s="19">
        <v>1722</v>
      </c>
      <c r="H17" s="19">
        <v>1797</v>
      </c>
      <c r="I17" s="32">
        <v>1916</v>
      </c>
      <c r="J17" s="32">
        <v>1979</v>
      </c>
      <c r="K17" s="38">
        <v>1817</v>
      </c>
      <c r="L17" s="32">
        <v>1848</v>
      </c>
      <c r="M17" s="32">
        <v>1948</v>
      </c>
      <c r="N17" s="80"/>
      <c r="O17" s="80"/>
      <c r="P17" s="80"/>
      <c r="Q17" s="80"/>
      <c r="R17" s="80"/>
      <c r="S17" s="80"/>
      <c r="T17" s="80"/>
      <c r="U17" s="80"/>
    </row>
    <row r="18" spans="1:21" ht="34.5" x14ac:dyDescent="0.25">
      <c r="A18" s="60" t="s">
        <v>33</v>
      </c>
      <c r="B18" s="36">
        <v>385</v>
      </c>
      <c r="C18" s="19">
        <v>378</v>
      </c>
      <c r="D18" s="19">
        <v>380</v>
      </c>
      <c r="E18" s="19">
        <v>372</v>
      </c>
      <c r="F18" s="19">
        <v>354</v>
      </c>
      <c r="G18" s="19">
        <v>368</v>
      </c>
      <c r="H18" s="19">
        <v>384</v>
      </c>
      <c r="I18" s="32">
        <v>385</v>
      </c>
      <c r="J18" s="32">
        <v>406</v>
      </c>
      <c r="K18" s="38">
        <v>391</v>
      </c>
      <c r="L18" s="32">
        <v>362</v>
      </c>
      <c r="M18" s="32">
        <v>419</v>
      </c>
      <c r="N18" s="80"/>
      <c r="O18" s="80"/>
      <c r="P18" s="80"/>
      <c r="Q18" s="80"/>
      <c r="R18" s="80"/>
      <c r="S18" s="80"/>
      <c r="T18" s="80"/>
      <c r="U18" s="80"/>
    </row>
    <row r="19" spans="1:21" ht="45.75" x14ac:dyDescent="0.25">
      <c r="A19" s="60" t="s">
        <v>34</v>
      </c>
      <c r="B19" s="36">
        <v>101</v>
      </c>
      <c r="C19" s="19">
        <v>97</v>
      </c>
      <c r="D19" s="19">
        <v>84</v>
      </c>
      <c r="E19" s="19">
        <v>90</v>
      </c>
      <c r="F19" s="19">
        <v>92</v>
      </c>
      <c r="G19" s="19">
        <v>103</v>
      </c>
      <c r="H19" s="19">
        <v>114</v>
      </c>
      <c r="I19" s="32">
        <v>154</v>
      </c>
      <c r="J19" s="32">
        <v>156</v>
      </c>
      <c r="K19" s="38">
        <v>176</v>
      </c>
      <c r="L19" s="32">
        <v>179</v>
      </c>
      <c r="M19" s="32">
        <v>229</v>
      </c>
      <c r="N19" s="80"/>
      <c r="O19" s="80"/>
      <c r="P19" s="80"/>
      <c r="Q19" s="80"/>
      <c r="R19" s="80"/>
      <c r="S19" s="80"/>
      <c r="T19" s="80"/>
      <c r="U19" s="80"/>
    </row>
    <row r="20" spans="1:21" ht="45.75" x14ac:dyDescent="0.25">
      <c r="A20" s="61" t="s">
        <v>35</v>
      </c>
      <c r="B20" s="23">
        <v>44</v>
      </c>
      <c r="C20" s="24">
        <v>41</v>
      </c>
      <c r="D20" s="24">
        <v>63</v>
      </c>
      <c r="E20" s="24">
        <v>62</v>
      </c>
      <c r="F20" s="24">
        <v>71</v>
      </c>
      <c r="G20" s="24">
        <v>63</v>
      </c>
      <c r="H20" s="24">
        <v>65</v>
      </c>
      <c r="I20" s="62">
        <v>70</v>
      </c>
      <c r="J20" s="62">
        <v>109</v>
      </c>
      <c r="K20" s="96">
        <v>93</v>
      </c>
      <c r="L20" s="62">
        <v>128</v>
      </c>
      <c r="M20" s="62">
        <v>101</v>
      </c>
      <c r="N20" s="80"/>
      <c r="O20" s="80"/>
      <c r="P20" s="80"/>
      <c r="Q20" s="80"/>
      <c r="R20" s="80"/>
      <c r="S20" s="80"/>
      <c r="T20" s="80"/>
      <c r="U20" s="80"/>
    </row>
    <row r="21" spans="1:21" ht="12.75" customHeight="1" x14ac:dyDescent="0.25">
      <c r="M21" s="13"/>
      <c r="N21" s="80"/>
      <c r="O21" s="80"/>
      <c r="P21" s="80"/>
      <c r="Q21" s="80"/>
      <c r="R21" s="80"/>
      <c r="S21" s="80"/>
      <c r="T21" s="80"/>
      <c r="U21" s="80"/>
    </row>
    <row r="22" spans="1:21" ht="12.75" customHeight="1" x14ac:dyDescent="0.25">
      <c r="M22" s="13"/>
      <c r="N22" s="80"/>
      <c r="O22" s="80"/>
      <c r="P22" s="80"/>
      <c r="Q22" s="80"/>
      <c r="R22" s="80"/>
      <c r="S22" s="80"/>
      <c r="T22" s="80"/>
      <c r="U22" s="80"/>
    </row>
    <row r="23" spans="1:21" ht="12.75" customHeight="1" x14ac:dyDescent="0.25">
      <c r="M23" s="13"/>
      <c r="N23" s="80"/>
      <c r="O23" s="80"/>
      <c r="P23" s="80"/>
      <c r="Q23" s="80"/>
      <c r="R23" s="80"/>
      <c r="S23" s="80"/>
      <c r="T23" s="80"/>
      <c r="U23" s="80"/>
    </row>
    <row r="24" spans="1:21" ht="12.75" customHeight="1" x14ac:dyDescent="0.25">
      <c r="M24" s="13"/>
      <c r="N24" s="80"/>
      <c r="O24" s="80"/>
      <c r="P24" s="80"/>
      <c r="Q24" s="80"/>
      <c r="R24" s="80"/>
      <c r="S24" s="80"/>
      <c r="T24" s="80"/>
      <c r="U24" s="80"/>
    </row>
    <row r="25" spans="1:21" ht="12.75" customHeight="1" x14ac:dyDescent="0.25">
      <c r="N25" s="80"/>
      <c r="O25" s="80"/>
      <c r="P25" s="80"/>
      <c r="Q25" s="80"/>
      <c r="R25" s="80"/>
      <c r="S25" s="80"/>
      <c r="T25" s="80"/>
      <c r="U25" s="80"/>
    </row>
    <row r="26" spans="1:21" ht="12.75" customHeight="1" x14ac:dyDescent="0.25">
      <c r="N26" s="80"/>
      <c r="O26" s="80"/>
      <c r="P26" s="80"/>
      <c r="Q26" s="80"/>
      <c r="R26" s="80"/>
      <c r="S26" s="80"/>
      <c r="T26" s="80"/>
      <c r="U26" s="80"/>
    </row>
    <row r="27" spans="1:21" ht="12.75" customHeight="1" x14ac:dyDescent="0.25">
      <c r="N27" s="80"/>
      <c r="O27" s="80"/>
      <c r="P27" s="80"/>
      <c r="Q27" s="80"/>
      <c r="R27" s="80"/>
      <c r="S27" s="80"/>
      <c r="T27" s="80"/>
      <c r="U27" s="80"/>
    </row>
    <row r="28" spans="1:21" ht="12.75" customHeight="1" x14ac:dyDescent="0.25">
      <c r="N28" s="80"/>
      <c r="O28" s="80"/>
      <c r="P28" s="80"/>
      <c r="Q28" s="80"/>
      <c r="R28" s="80"/>
      <c r="S28" s="80"/>
      <c r="T28" s="80"/>
      <c r="U28" s="80"/>
    </row>
    <row r="29" spans="1:21" ht="12.75" customHeight="1" x14ac:dyDescent="0.25">
      <c r="N29" s="80"/>
      <c r="O29" s="80"/>
      <c r="P29" s="80"/>
      <c r="Q29" s="80"/>
      <c r="R29" s="80"/>
      <c r="S29" s="80"/>
      <c r="T29" s="80"/>
      <c r="U29" s="80"/>
    </row>
    <row r="30" spans="1:21" ht="12.75" customHeight="1" x14ac:dyDescent="0.25">
      <c r="N30" s="80"/>
      <c r="O30" s="80"/>
      <c r="P30" s="80"/>
      <c r="Q30" s="80"/>
      <c r="R30" s="80"/>
      <c r="S30" s="80"/>
      <c r="T30" s="80"/>
      <c r="U30" s="80"/>
    </row>
    <row r="31" spans="1:21" ht="12.75" customHeight="1" x14ac:dyDescent="0.25">
      <c r="N31" s="80"/>
      <c r="O31" s="80"/>
      <c r="P31" s="80"/>
      <c r="Q31" s="80"/>
      <c r="R31" s="80"/>
      <c r="S31" s="80"/>
      <c r="T31" s="80"/>
      <c r="U31" s="80"/>
    </row>
    <row r="32" spans="1:21" ht="12.75" customHeight="1" x14ac:dyDescent="0.25">
      <c r="N32" s="80"/>
      <c r="O32" s="80"/>
      <c r="P32" s="80"/>
      <c r="Q32" s="80"/>
      <c r="R32" s="80"/>
      <c r="S32" s="80"/>
      <c r="T32" s="80"/>
      <c r="U32" s="80"/>
    </row>
    <row r="33" spans="14:21" ht="12.75" customHeight="1" x14ac:dyDescent="0.25">
      <c r="N33" s="80"/>
      <c r="O33" s="80"/>
      <c r="P33" s="80"/>
      <c r="Q33" s="80"/>
      <c r="R33" s="80"/>
      <c r="S33" s="80"/>
      <c r="T33" s="80"/>
      <c r="U33" s="80"/>
    </row>
    <row r="34" spans="14:21" ht="12.75" customHeight="1" x14ac:dyDescent="0.25">
      <c r="N34" s="80"/>
      <c r="O34" s="80"/>
      <c r="P34" s="80"/>
      <c r="Q34" s="80"/>
      <c r="R34" s="80"/>
      <c r="S34" s="80"/>
      <c r="T34" s="80"/>
      <c r="U34" s="80"/>
    </row>
    <row r="35" spans="14:21" ht="12.75" customHeight="1" x14ac:dyDescent="0.25">
      <c r="N35" s="80"/>
      <c r="O35" s="80"/>
      <c r="P35" s="80"/>
      <c r="Q35" s="80"/>
      <c r="R35" s="80"/>
      <c r="S35" s="80"/>
      <c r="T35" s="80"/>
      <c r="U35" s="80"/>
    </row>
    <row r="36" spans="14:21" ht="12.75" customHeight="1" x14ac:dyDescent="0.25">
      <c r="N36" s="80"/>
      <c r="O36" s="80"/>
      <c r="P36" s="80"/>
      <c r="Q36" s="80"/>
      <c r="R36" s="80"/>
      <c r="S36" s="80"/>
      <c r="T36" s="80"/>
      <c r="U36" s="80"/>
    </row>
    <row r="37" spans="14:21" ht="12.75" customHeight="1" x14ac:dyDescent="0.25">
      <c r="N37" s="80"/>
      <c r="O37" s="80"/>
      <c r="P37" s="80"/>
      <c r="Q37" s="80"/>
      <c r="R37" s="80"/>
      <c r="S37" s="80"/>
      <c r="T37" s="80"/>
      <c r="U37" s="80"/>
    </row>
    <row r="38" spans="14:21" ht="12.75" customHeight="1" x14ac:dyDescent="0.25">
      <c r="N38" s="80"/>
      <c r="O38" s="80"/>
      <c r="P38" s="80"/>
      <c r="Q38" s="80"/>
      <c r="R38" s="80"/>
      <c r="S38" s="80"/>
      <c r="T38" s="80"/>
      <c r="U38" s="80"/>
    </row>
    <row r="39" spans="14:21" ht="12.75" customHeight="1" x14ac:dyDescent="0.25">
      <c r="N39" s="80"/>
      <c r="O39" s="80"/>
      <c r="P39" s="80"/>
      <c r="Q39" s="80"/>
      <c r="R39" s="80"/>
      <c r="S39" s="80"/>
      <c r="T39" s="80"/>
      <c r="U39" s="80"/>
    </row>
    <row r="40" spans="14:21" ht="12.75" customHeight="1" x14ac:dyDescent="0.25">
      <c r="N40" s="80"/>
      <c r="O40" s="80"/>
      <c r="P40" s="80"/>
      <c r="Q40" s="80"/>
      <c r="R40" s="80"/>
      <c r="S40" s="80"/>
      <c r="T40" s="80"/>
      <c r="U40" s="80"/>
    </row>
    <row r="41" spans="14:21" ht="12.75" customHeight="1" x14ac:dyDescent="0.25"/>
    <row r="42" spans="14:21" ht="12.75" customHeight="1" x14ac:dyDescent="0.25"/>
    <row r="43" spans="14:21" ht="12.75" customHeight="1" x14ac:dyDescent="0.25"/>
    <row r="44" spans="14:21" ht="12.75" customHeight="1" x14ac:dyDescent="0.25"/>
    <row r="45" spans="14:21" ht="12.75" customHeight="1" x14ac:dyDescent="0.25"/>
    <row r="46" spans="14:21" ht="12.75" customHeight="1" x14ac:dyDescent="0.25"/>
    <row r="47" spans="14:21" ht="12.75" customHeight="1" x14ac:dyDescent="0.25"/>
    <row r="48" spans="14:21" ht="12.75" customHeight="1" x14ac:dyDescent="0.25"/>
    <row r="49" ht="12.75" customHeight="1" x14ac:dyDescent="0.25"/>
    <row r="50" ht="12.75" customHeight="1" x14ac:dyDescent="0.25"/>
  </sheetData>
  <mergeCells count="1">
    <mergeCell ref="A1:M1"/>
  </mergeCells>
  <pageMargins left="0.7" right="0.7" top="0.75" bottom="0.75" header="0.3" footer="0.3"/>
  <pageSetup paperSize="9" scale="9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20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36.28515625" customWidth="1"/>
    <col min="2" max="9" width="6.5703125" bestFit="1" customWidth="1"/>
    <col min="10" max="11" width="6.5703125" style="15" bestFit="1" customWidth="1"/>
    <col min="12" max="12" width="6.5703125" bestFit="1" customWidth="1"/>
    <col min="13" max="13" width="6.5703125" style="15" bestFit="1" customWidth="1"/>
    <col min="14" max="14" width="6.5703125" bestFit="1" customWidth="1"/>
    <col min="15" max="16" width="6.140625" customWidth="1"/>
    <col min="17" max="17" width="6.28515625" customWidth="1"/>
  </cols>
  <sheetData>
    <row r="1" spans="1:24" ht="39.75" customHeight="1" x14ac:dyDescent="0.25">
      <c r="A1" s="97" t="s">
        <v>36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24" x14ac:dyDescent="0.25">
      <c r="A2" s="74"/>
      <c r="B2" s="75">
        <v>2010</v>
      </c>
      <c r="C2" s="75">
        <v>2011</v>
      </c>
      <c r="D2" s="75">
        <v>2012</v>
      </c>
      <c r="E2" s="75">
        <v>2013</v>
      </c>
      <c r="F2" s="75">
        <v>2014</v>
      </c>
      <c r="G2" s="76">
        <v>2015</v>
      </c>
      <c r="H2" s="76">
        <v>2016</v>
      </c>
      <c r="I2" s="76">
        <v>2017</v>
      </c>
      <c r="J2" s="11">
        <v>2018</v>
      </c>
      <c r="K2" s="11">
        <v>2019</v>
      </c>
      <c r="L2" s="11">
        <v>2020</v>
      </c>
      <c r="M2" s="11">
        <v>2021</v>
      </c>
    </row>
    <row r="3" spans="1:24" ht="34.5" x14ac:dyDescent="0.25">
      <c r="A3" s="28" t="s">
        <v>23</v>
      </c>
      <c r="B3" s="81">
        <v>21911</v>
      </c>
      <c r="C3" s="26">
        <v>23274</v>
      </c>
      <c r="D3" s="26">
        <v>24884</v>
      </c>
      <c r="E3" s="26">
        <v>25085</v>
      </c>
      <c r="F3" s="26">
        <v>27444</v>
      </c>
      <c r="G3" s="26">
        <v>27482</v>
      </c>
      <c r="H3" s="26">
        <v>29584</v>
      </c>
      <c r="I3" s="26">
        <v>32315</v>
      </c>
      <c r="J3" s="32">
        <v>33409</v>
      </c>
      <c r="K3" s="32">
        <v>27954</v>
      </c>
      <c r="L3" s="32">
        <v>28541</v>
      </c>
      <c r="M3" s="32">
        <v>31888</v>
      </c>
      <c r="N3" s="25"/>
      <c r="O3" s="25"/>
      <c r="P3" s="25"/>
      <c r="Q3" s="25"/>
      <c r="R3" s="25"/>
    </row>
    <row r="4" spans="1:24" ht="34.5" x14ac:dyDescent="0.25">
      <c r="A4" s="35" t="s">
        <v>24</v>
      </c>
      <c r="B4" s="36">
        <v>10827</v>
      </c>
      <c r="C4" s="19">
        <v>8923</v>
      </c>
      <c r="D4" s="19">
        <v>8755</v>
      </c>
      <c r="E4" s="19">
        <v>6748</v>
      </c>
      <c r="F4" s="19">
        <v>9396</v>
      </c>
      <c r="G4" s="19">
        <v>11879</v>
      </c>
      <c r="H4" s="19">
        <v>11967</v>
      </c>
      <c r="I4" s="19">
        <v>8208</v>
      </c>
      <c r="J4" s="32">
        <v>9166</v>
      </c>
      <c r="K4" s="32">
        <v>10293</v>
      </c>
      <c r="L4" s="32">
        <v>11714</v>
      </c>
      <c r="M4" s="32">
        <v>12414</v>
      </c>
      <c r="N4" s="25"/>
      <c r="O4" s="25"/>
      <c r="P4" s="25"/>
      <c r="Q4" s="25"/>
      <c r="R4" s="25"/>
    </row>
    <row r="5" spans="1:24" x14ac:dyDescent="0.25">
      <c r="A5" s="37" t="s">
        <v>0</v>
      </c>
      <c r="B5" s="52">
        <v>76062</v>
      </c>
      <c r="C5" s="1">
        <v>81292</v>
      </c>
      <c r="D5" s="1">
        <v>76881</v>
      </c>
      <c r="E5" s="1">
        <v>80605</v>
      </c>
      <c r="F5" s="1">
        <v>75622</v>
      </c>
      <c r="G5" s="1">
        <v>74076</v>
      </c>
      <c r="H5" s="1">
        <v>76320</v>
      </c>
      <c r="I5" s="1">
        <v>84351</v>
      </c>
      <c r="J5" s="53">
        <v>88433</v>
      </c>
      <c r="K5" s="53">
        <v>85164</v>
      </c>
      <c r="L5" s="32">
        <v>81093</v>
      </c>
      <c r="M5" s="32">
        <v>89178</v>
      </c>
      <c r="N5" s="25"/>
      <c r="O5" s="25"/>
      <c r="P5" s="25"/>
      <c r="Q5" s="25"/>
      <c r="R5" s="25"/>
    </row>
    <row r="6" spans="1:24" x14ac:dyDescent="0.25">
      <c r="A6" s="37" t="s">
        <v>1</v>
      </c>
      <c r="B6" s="52">
        <v>581</v>
      </c>
      <c r="C6" s="1">
        <v>601</v>
      </c>
      <c r="D6" s="1">
        <v>807</v>
      </c>
      <c r="E6" s="1">
        <v>1410</v>
      </c>
      <c r="F6" s="1">
        <v>939</v>
      </c>
      <c r="G6" s="1">
        <v>726</v>
      </c>
      <c r="H6" s="1">
        <v>634</v>
      </c>
      <c r="I6" s="82">
        <v>1403</v>
      </c>
      <c r="J6" s="53">
        <v>1161</v>
      </c>
      <c r="K6" s="53">
        <v>413</v>
      </c>
      <c r="L6" s="32">
        <v>880</v>
      </c>
      <c r="M6" s="32">
        <v>350</v>
      </c>
      <c r="N6" s="25"/>
      <c r="O6" s="25"/>
      <c r="P6" s="25"/>
      <c r="Q6" s="25"/>
      <c r="R6" s="25"/>
    </row>
    <row r="7" spans="1:24" ht="35.25" customHeight="1" x14ac:dyDescent="0.25">
      <c r="A7" s="39" t="s">
        <v>25</v>
      </c>
      <c r="B7" s="36">
        <v>2117</v>
      </c>
      <c r="C7" s="19">
        <v>-592</v>
      </c>
      <c r="D7" s="19">
        <v>414</v>
      </c>
      <c r="E7" s="19">
        <v>-175</v>
      </c>
      <c r="F7" s="19">
        <v>524</v>
      </c>
      <c r="G7" s="19">
        <v>-59</v>
      </c>
      <c r="H7" s="19">
        <v>-75</v>
      </c>
      <c r="I7" s="91">
        <v>-236</v>
      </c>
      <c r="J7" s="32">
        <v>-453</v>
      </c>
      <c r="K7" s="32">
        <v>1</v>
      </c>
      <c r="L7" s="32">
        <v>-732</v>
      </c>
      <c r="M7" s="32">
        <v>-2472</v>
      </c>
      <c r="N7" s="25"/>
      <c r="O7" s="25"/>
      <c r="P7" s="25"/>
      <c r="Q7" s="25"/>
      <c r="R7" s="25"/>
    </row>
    <row r="8" spans="1:24" ht="34.5" x14ac:dyDescent="0.25">
      <c r="A8" s="41" t="s">
        <v>26</v>
      </c>
      <c r="B8" s="42">
        <v>110336</v>
      </c>
      <c r="C8" s="20">
        <v>112296</v>
      </c>
      <c r="D8" s="20">
        <v>110127</v>
      </c>
      <c r="E8" s="20">
        <v>110853</v>
      </c>
      <c r="F8" s="20">
        <v>112047</v>
      </c>
      <c r="G8" s="20">
        <v>112652</v>
      </c>
      <c r="H8" s="20">
        <v>117162</v>
      </c>
      <c r="I8" s="20">
        <v>123235</v>
      </c>
      <c r="J8" s="20">
        <v>129394</v>
      </c>
      <c r="K8" s="44">
        <v>122999</v>
      </c>
      <c r="L8" s="44">
        <v>119736</v>
      </c>
      <c r="M8" s="44">
        <v>130658</v>
      </c>
      <c r="N8" s="92"/>
      <c r="O8" s="92"/>
      <c r="P8" s="92"/>
      <c r="Q8" s="92"/>
      <c r="R8" s="92"/>
      <c r="S8" s="83"/>
      <c r="T8" s="83"/>
      <c r="U8" s="83"/>
      <c r="V8" s="83"/>
      <c r="W8" s="83"/>
      <c r="X8" s="83"/>
    </row>
    <row r="9" spans="1:24" ht="34.5" x14ac:dyDescent="0.25">
      <c r="A9" s="41" t="s">
        <v>27</v>
      </c>
      <c r="B9" s="42">
        <v>20760</v>
      </c>
      <c r="C9" s="20">
        <v>19579</v>
      </c>
      <c r="D9" s="20">
        <v>18672</v>
      </c>
      <c r="E9" s="20">
        <v>18289</v>
      </c>
      <c r="F9" s="20">
        <v>18765</v>
      </c>
      <c r="G9" s="20">
        <v>17380</v>
      </c>
      <c r="H9" s="20">
        <v>17732</v>
      </c>
      <c r="I9" s="20">
        <v>17165</v>
      </c>
      <c r="J9" s="44">
        <v>18009</v>
      </c>
      <c r="K9" s="44">
        <v>16269</v>
      </c>
      <c r="L9" s="44">
        <v>16272</v>
      </c>
      <c r="M9" s="44">
        <v>17872</v>
      </c>
      <c r="N9" s="25"/>
      <c r="O9" s="25"/>
      <c r="P9" s="25"/>
      <c r="Q9" s="25"/>
      <c r="R9" s="25"/>
    </row>
    <row r="10" spans="1:24" ht="34.5" x14ac:dyDescent="0.25">
      <c r="A10" s="41" t="s">
        <v>28</v>
      </c>
      <c r="B10" s="42">
        <v>16705</v>
      </c>
      <c r="C10" s="20">
        <v>15831</v>
      </c>
      <c r="D10" s="20">
        <v>15026</v>
      </c>
      <c r="E10" s="20">
        <v>14692</v>
      </c>
      <c r="F10" s="20">
        <v>14655</v>
      </c>
      <c r="G10" s="20">
        <v>14122</v>
      </c>
      <c r="H10" s="20">
        <v>14495</v>
      </c>
      <c r="I10" s="20">
        <v>14130</v>
      </c>
      <c r="J10" s="44">
        <v>14464</v>
      </c>
      <c r="K10" s="44">
        <v>13281</v>
      </c>
      <c r="L10" s="44">
        <v>13193</v>
      </c>
      <c r="M10" s="44">
        <v>14704</v>
      </c>
      <c r="N10" s="25"/>
      <c r="O10" s="25"/>
      <c r="P10" s="25"/>
      <c r="Q10" s="25"/>
      <c r="R10" s="25"/>
    </row>
    <row r="11" spans="1:24" ht="34.5" x14ac:dyDescent="0.25">
      <c r="A11" s="41" t="s">
        <v>29</v>
      </c>
      <c r="B11" s="42">
        <v>736</v>
      </c>
      <c r="C11" s="20">
        <v>708</v>
      </c>
      <c r="D11" s="20">
        <v>616</v>
      </c>
      <c r="E11" s="20">
        <v>515</v>
      </c>
      <c r="F11" s="20">
        <v>693</v>
      </c>
      <c r="G11" s="20">
        <v>721</v>
      </c>
      <c r="H11" s="20">
        <v>730</v>
      </c>
      <c r="I11" s="84">
        <v>709</v>
      </c>
      <c r="J11" s="44">
        <v>691</v>
      </c>
      <c r="K11" s="44">
        <v>781</v>
      </c>
      <c r="L11" s="44">
        <v>743</v>
      </c>
      <c r="M11" s="44">
        <v>699</v>
      </c>
      <c r="N11" s="25"/>
      <c r="O11" s="25"/>
      <c r="P11" s="25"/>
      <c r="Q11" s="25"/>
      <c r="R11" s="25"/>
    </row>
    <row r="12" spans="1:24" x14ac:dyDescent="0.25">
      <c r="A12" s="68" t="s">
        <v>2</v>
      </c>
      <c r="B12" s="47">
        <v>7532</v>
      </c>
      <c r="C12" s="2">
        <v>7431</v>
      </c>
      <c r="D12" s="2">
        <v>7213</v>
      </c>
      <c r="E12" s="2">
        <v>6614</v>
      </c>
      <c r="F12" s="2">
        <v>6434</v>
      </c>
      <c r="G12" s="2">
        <v>5531</v>
      </c>
      <c r="H12" s="2">
        <v>5405</v>
      </c>
      <c r="I12" s="2">
        <v>5403</v>
      </c>
      <c r="J12" s="48">
        <v>5214</v>
      </c>
      <c r="K12" s="48">
        <v>4345</v>
      </c>
      <c r="L12" s="48">
        <v>3964</v>
      </c>
      <c r="M12" s="48">
        <v>4074</v>
      </c>
      <c r="N12" s="25"/>
      <c r="O12" s="25"/>
      <c r="P12" s="25"/>
      <c r="Q12" s="25"/>
      <c r="R12" s="25"/>
    </row>
    <row r="13" spans="1:24" ht="34.5" x14ac:dyDescent="0.25">
      <c r="A13" s="41" t="s">
        <v>30</v>
      </c>
      <c r="B13" s="42">
        <v>98013</v>
      </c>
      <c r="C13" s="20">
        <v>100409</v>
      </c>
      <c r="D13" s="20">
        <v>98652</v>
      </c>
      <c r="E13" s="20">
        <v>100127</v>
      </c>
      <c r="F13" s="20">
        <v>100810</v>
      </c>
      <c r="G13" s="20">
        <v>103142</v>
      </c>
      <c r="H13" s="20">
        <v>107790</v>
      </c>
      <c r="I13" s="20">
        <v>114088</v>
      </c>
      <c r="J13" s="44">
        <v>119944</v>
      </c>
      <c r="K13" s="44">
        <v>114885</v>
      </c>
      <c r="L13" s="44">
        <v>111950</v>
      </c>
      <c r="M13" s="44">
        <v>122717</v>
      </c>
      <c r="N13" s="92"/>
      <c r="O13" s="25"/>
      <c r="P13" s="25"/>
      <c r="Q13" s="25"/>
      <c r="R13" s="25"/>
    </row>
    <row r="14" spans="1:24" x14ac:dyDescent="0.25">
      <c r="A14" s="79" t="s">
        <v>3</v>
      </c>
      <c r="B14" s="52">
        <v>9642</v>
      </c>
      <c r="C14" s="1">
        <v>9955</v>
      </c>
      <c r="D14" s="1">
        <v>10169</v>
      </c>
      <c r="E14" s="1">
        <v>10692</v>
      </c>
      <c r="F14" s="1">
        <v>9697</v>
      </c>
      <c r="G14" s="1">
        <v>9043</v>
      </c>
      <c r="H14" s="1">
        <v>8598</v>
      </c>
      <c r="I14" s="1">
        <v>9213</v>
      </c>
      <c r="J14" s="53">
        <v>10576</v>
      </c>
      <c r="K14" s="53">
        <v>10011</v>
      </c>
      <c r="L14" s="53">
        <v>9729</v>
      </c>
      <c r="M14" s="53">
        <v>10619</v>
      </c>
      <c r="N14" s="25"/>
      <c r="O14" s="25"/>
      <c r="P14" s="25"/>
      <c r="Q14" s="25"/>
      <c r="R14" s="25"/>
    </row>
    <row r="15" spans="1:24" x14ac:dyDescent="0.25">
      <c r="A15" s="79" t="s">
        <v>4</v>
      </c>
      <c r="B15" s="52">
        <v>25100</v>
      </c>
      <c r="C15" s="1">
        <v>26822</v>
      </c>
      <c r="D15" s="1">
        <v>23894</v>
      </c>
      <c r="E15" s="1">
        <v>24899</v>
      </c>
      <c r="F15" s="1">
        <v>25876</v>
      </c>
      <c r="G15" s="55">
        <v>28133</v>
      </c>
      <c r="H15" s="55">
        <v>29991</v>
      </c>
      <c r="I15" s="55">
        <v>30779</v>
      </c>
      <c r="J15" s="53">
        <v>31722</v>
      </c>
      <c r="K15" s="53">
        <v>32192</v>
      </c>
      <c r="L15" s="32">
        <v>28512</v>
      </c>
      <c r="M15" s="32">
        <v>32979</v>
      </c>
      <c r="N15" s="25"/>
      <c r="O15" s="25"/>
      <c r="P15" s="25"/>
      <c r="Q15" s="25"/>
      <c r="R15" s="25"/>
    </row>
    <row r="16" spans="1:24" ht="34.5" x14ac:dyDescent="0.25">
      <c r="A16" s="56" t="s">
        <v>31</v>
      </c>
      <c r="B16" s="36">
        <v>62001</v>
      </c>
      <c r="C16" s="19">
        <v>62417</v>
      </c>
      <c r="D16" s="19">
        <v>62726</v>
      </c>
      <c r="E16" s="19">
        <v>62727</v>
      </c>
      <c r="F16" s="19">
        <v>63136</v>
      </c>
      <c r="G16" s="19">
        <v>64055</v>
      </c>
      <c r="H16" s="19">
        <v>67352</v>
      </c>
      <c r="I16" s="19">
        <v>71970</v>
      </c>
      <c r="J16" s="32">
        <v>74365</v>
      </c>
      <c r="K16" s="32">
        <v>69954</v>
      </c>
      <c r="L16" s="32">
        <v>69973</v>
      </c>
      <c r="M16" s="32">
        <v>76094</v>
      </c>
      <c r="N16" s="92"/>
      <c r="O16" s="25"/>
      <c r="P16" s="25"/>
      <c r="Q16" s="25"/>
      <c r="R16" s="25"/>
    </row>
    <row r="17" spans="1:18" ht="33.75" customHeight="1" x14ac:dyDescent="0.25">
      <c r="A17" s="58" t="s">
        <v>32</v>
      </c>
      <c r="B17" s="36">
        <v>47848</v>
      </c>
      <c r="C17" s="19">
        <v>48903</v>
      </c>
      <c r="D17" s="19">
        <v>49632</v>
      </c>
      <c r="E17" s="19">
        <v>49127</v>
      </c>
      <c r="F17" s="19">
        <v>50058</v>
      </c>
      <c r="G17" s="19">
        <v>50114</v>
      </c>
      <c r="H17" s="19">
        <v>52724</v>
      </c>
      <c r="I17" s="19">
        <v>56254</v>
      </c>
      <c r="J17" s="32">
        <v>57953</v>
      </c>
      <c r="K17" s="32">
        <v>53348</v>
      </c>
      <c r="L17" s="32">
        <v>54127</v>
      </c>
      <c r="M17" s="32">
        <v>57075</v>
      </c>
      <c r="N17" s="25"/>
      <c r="O17" s="25"/>
      <c r="P17" s="25"/>
      <c r="Q17" s="25"/>
      <c r="R17" s="25"/>
    </row>
    <row r="18" spans="1:18" ht="34.5" x14ac:dyDescent="0.25">
      <c r="A18" s="60" t="s">
        <v>33</v>
      </c>
      <c r="B18" s="36">
        <v>11180</v>
      </c>
      <c r="C18" s="19">
        <v>10609</v>
      </c>
      <c r="D18" s="19">
        <v>10573</v>
      </c>
      <c r="E18" s="19">
        <v>10900</v>
      </c>
      <c r="F18" s="19">
        <v>10355</v>
      </c>
      <c r="G18" s="19">
        <v>10952</v>
      </c>
      <c r="H18" s="19">
        <v>11250</v>
      </c>
      <c r="I18" s="19">
        <v>11195</v>
      </c>
      <c r="J18" s="32">
        <v>11833</v>
      </c>
      <c r="K18" s="32">
        <v>11429</v>
      </c>
      <c r="L18" s="32">
        <v>10663</v>
      </c>
      <c r="M18" s="32">
        <v>12223</v>
      </c>
      <c r="N18" s="25"/>
      <c r="O18" s="25"/>
      <c r="P18" s="25"/>
      <c r="Q18" s="25"/>
      <c r="R18" s="25"/>
    </row>
    <row r="19" spans="1:18" ht="33" customHeight="1" x14ac:dyDescent="0.25">
      <c r="A19" s="58" t="s">
        <v>34</v>
      </c>
      <c r="B19" s="36">
        <v>2973</v>
      </c>
      <c r="C19" s="19">
        <v>2905</v>
      </c>
      <c r="D19" s="19">
        <v>2521</v>
      </c>
      <c r="E19" s="19">
        <v>2700</v>
      </c>
      <c r="F19" s="19">
        <v>2723</v>
      </c>
      <c r="G19" s="19">
        <v>2989</v>
      </c>
      <c r="H19" s="19">
        <v>3378</v>
      </c>
      <c r="I19" s="19">
        <v>4521</v>
      </c>
      <c r="J19" s="32">
        <v>4579</v>
      </c>
      <c r="K19" s="32">
        <v>5177</v>
      </c>
      <c r="L19" s="32">
        <v>5183</v>
      </c>
      <c r="M19" s="32">
        <v>6796</v>
      </c>
      <c r="N19" s="25"/>
      <c r="O19" s="25"/>
      <c r="P19" s="25"/>
      <c r="Q19" s="25"/>
      <c r="R19" s="25"/>
    </row>
    <row r="20" spans="1:18" ht="34.5" x14ac:dyDescent="0.25">
      <c r="A20" s="61" t="s">
        <v>35</v>
      </c>
      <c r="B20" s="23">
        <v>1270</v>
      </c>
      <c r="C20" s="24">
        <v>1215</v>
      </c>
      <c r="D20" s="24">
        <v>1863</v>
      </c>
      <c r="E20" s="24">
        <v>1809</v>
      </c>
      <c r="F20" s="24">
        <v>2101</v>
      </c>
      <c r="G20" s="24">
        <v>1911</v>
      </c>
      <c r="H20" s="24">
        <v>1849</v>
      </c>
      <c r="I20" s="24">
        <v>2126</v>
      </c>
      <c r="J20" s="62">
        <v>3281</v>
      </c>
      <c r="K20" s="62">
        <v>2728</v>
      </c>
      <c r="L20" s="62">
        <v>3736</v>
      </c>
      <c r="M20" s="62">
        <v>3025</v>
      </c>
      <c r="N20" s="25"/>
      <c r="O20" s="25"/>
      <c r="P20" s="25"/>
      <c r="Q20" s="25"/>
      <c r="R20" s="25"/>
    </row>
  </sheetData>
  <mergeCells count="1">
    <mergeCell ref="A1:M1"/>
  </mergeCells>
  <pageMargins left="0.7" right="0.7" top="0.75" bottom="0.75" header="0.3" footer="0.3"/>
  <pageSetup paperSize="9"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4.9989318521683403E-2"/>
  </sheetPr>
  <dimension ref="A1:H31"/>
  <sheetViews>
    <sheetView zoomScaleNormal="100" workbookViewId="0">
      <selection activeCell="A2" sqref="A2"/>
    </sheetView>
  </sheetViews>
  <sheetFormatPr defaultRowHeight="15" x14ac:dyDescent="0.25"/>
  <cols>
    <col min="1" max="1" width="32.85546875" customWidth="1"/>
    <col min="2" max="2" width="7.5703125" customWidth="1"/>
    <col min="3" max="4" width="10.5703125" customWidth="1"/>
    <col min="5" max="5" width="13.85546875" customWidth="1"/>
    <col min="6" max="6" width="12.140625" customWidth="1"/>
    <col min="7" max="7" width="13.42578125" customWidth="1"/>
    <col min="8" max="8" width="12.140625" customWidth="1"/>
  </cols>
  <sheetData>
    <row r="1" spans="1:8" ht="36.75" customHeight="1" x14ac:dyDescent="0.25">
      <c r="A1" s="98" t="s">
        <v>39</v>
      </c>
      <c r="B1" s="98"/>
      <c r="C1" s="98"/>
      <c r="D1" s="98"/>
      <c r="E1" s="98"/>
      <c r="F1" s="98"/>
      <c r="G1" s="3"/>
      <c r="H1" s="3"/>
    </row>
    <row r="2" spans="1:8" ht="4.1500000000000004" customHeight="1" x14ac:dyDescent="0.25">
      <c r="A2" s="4"/>
      <c r="B2" s="5"/>
      <c r="C2" s="6"/>
      <c r="D2" s="6"/>
      <c r="E2" s="6"/>
      <c r="F2" s="6"/>
      <c r="G2" s="6"/>
      <c r="H2" s="6"/>
    </row>
    <row r="3" spans="1:8" ht="12.75" customHeight="1" x14ac:dyDescent="0.25">
      <c r="A3" s="4"/>
      <c r="B3" s="5"/>
      <c r="C3" s="6"/>
      <c r="D3" s="6"/>
      <c r="E3" s="6"/>
      <c r="F3" s="6"/>
      <c r="G3" s="6"/>
      <c r="H3" s="6"/>
    </row>
    <row r="4" spans="1:8" ht="12.75" customHeight="1" x14ac:dyDescent="0.25">
      <c r="A4" s="4"/>
      <c r="B4" s="5"/>
      <c r="C4" s="6"/>
      <c r="D4" s="6"/>
      <c r="E4" s="6"/>
      <c r="F4" s="6"/>
      <c r="G4" s="6"/>
      <c r="H4" s="6"/>
    </row>
    <row r="5" spans="1:8" ht="12.75" customHeight="1" x14ac:dyDescent="0.25">
      <c r="A5" s="4"/>
      <c r="B5" s="5"/>
      <c r="C5" s="6"/>
      <c r="D5" s="6"/>
      <c r="E5" s="6"/>
      <c r="F5" s="6"/>
      <c r="G5" s="6"/>
      <c r="H5" s="6"/>
    </row>
    <row r="6" spans="1:8" ht="12.75" customHeight="1" x14ac:dyDescent="0.25">
      <c r="A6" s="4"/>
      <c r="B6" s="5"/>
      <c r="C6" s="6"/>
      <c r="D6" s="6"/>
      <c r="E6" s="6"/>
      <c r="F6" s="6"/>
      <c r="G6" s="6"/>
      <c r="H6" s="6"/>
    </row>
    <row r="7" spans="1:8" ht="12.75" customHeight="1" x14ac:dyDescent="0.25">
      <c r="A7" s="4"/>
      <c r="B7" s="5"/>
      <c r="C7" s="6"/>
      <c r="D7" s="6"/>
      <c r="E7" s="6"/>
      <c r="F7" s="6"/>
      <c r="G7" s="6"/>
      <c r="H7" s="6"/>
    </row>
    <row r="8" spans="1:8" ht="12.75" customHeight="1" x14ac:dyDescent="0.25">
      <c r="A8" s="4"/>
      <c r="B8" s="5"/>
      <c r="C8" s="6"/>
      <c r="D8" s="6"/>
      <c r="E8" s="6"/>
      <c r="F8" s="6"/>
      <c r="G8" s="6"/>
      <c r="H8" s="6"/>
    </row>
    <row r="9" spans="1:8" ht="12.75" customHeight="1" x14ac:dyDescent="0.25">
      <c r="A9" s="4"/>
      <c r="B9" s="5"/>
      <c r="C9" s="6"/>
      <c r="D9" s="6"/>
      <c r="E9" s="6"/>
      <c r="F9" s="6"/>
      <c r="G9" s="6"/>
      <c r="H9" s="6"/>
    </row>
    <row r="10" spans="1:8" ht="12.75" customHeight="1" x14ac:dyDescent="0.25">
      <c r="A10" s="4"/>
      <c r="B10" s="5"/>
      <c r="C10" s="6"/>
      <c r="D10" s="6"/>
      <c r="E10" s="6"/>
      <c r="F10" s="6"/>
      <c r="G10" s="6"/>
      <c r="H10" s="6"/>
    </row>
    <row r="11" spans="1:8" ht="12.75" customHeight="1" x14ac:dyDescent="0.25">
      <c r="A11" s="4"/>
      <c r="B11" s="5"/>
      <c r="C11" s="6"/>
      <c r="D11" s="6"/>
      <c r="E11" s="6"/>
      <c r="F11" s="6"/>
      <c r="G11" s="6"/>
      <c r="H11" s="6"/>
    </row>
    <row r="12" spans="1:8" ht="12.75" customHeight="1" x14ac:dyDescent="0.25">
      <c r="A12" s="4"/>
      <c r="B12" s="5"/>
      <c r="C12" s="6"/>
      <c r="D12" s="6"/>
      <c r="E12" s="6"/>
      <c r="F12" s="6"/>
      <c r="G12" s="6"/>
      <c r="H12" s="6"/>
    </row>
    <row r="13" spans="1:8" ht="12.75" customHeight="1" x14ac:dyDescent="0.25">
      <c r="A13" s="4"/>
      <c r="B13" s="5"/>
      <c r="C13" s="6"/>
      <c r="D13" s="6"/>
      <c r="E13" s="6"/>
      <c r="F13" s="6"/>
      <c r="G13" s="6"/>
      <c r="H13" s="6"/>
    </row>
    <row r="14" spans="1:8" ht="12.75" customHeight="1" x14ac:dyDescent="0.25">
      <c r="A14" s="4"/>
      <c r="B14" s="5"/>
      <c r="C14" s="6"/>
      <c r="D14" s="6"/>
      <c r="E14" s="6"/>
      <c r="F14" s="6"/>
      <c r="G14" s="6"/>
      <c r="H14" s="6"/>
    </row>
    <row r="15" spans="1:8" ht="12.75" customHeight="1" x14ac:dyDescent="0.25">
      <c r="A15" s="4"/>
      <c r="B15" s="5"/>
      <c r="C15" s="6"/>
      <c r="D15" s="6"/>
      <c r="E15" s="6"/>
      <c r="F15" s="6"/>
      <c r="G15" s="6"/>
      <c r="H15" s="6"/>
    </row>
    <row r="16" spans="1:8" ht="12.75" customHeight="1" x14ac:dyDescent="0.25">
      <c r="A16" s="4"/>
      <c r="B16" s="5"/>
      <c r="C16" s="6"/>
      <c r="D16" s="6"/>
      <c r="E16" s="6"/>
      <c r="F16" s="6"/>
      <c r="G16" s="6"/>
      <c r="H16" s="6"/>
    </row>
    <row r="17" spans="1:8" ht="12.75" customHeight="1" x14ac:dyDescent="0.25">
      <c r="A17" s="4"/>
      <c r="B17" s="5"/>
      <c r="C17" s="6"/>
      <c r="D17" s="6"/>
      <c r="E17" s="6"/>
      <c r="F17" s="6"/>
      <c r="G17" s="6"/>
      <c r="H17" s="6"/>
    </row>
    <row r="18" spans="1:8" ht="12.75" customHeight="1" x14ac:dyDescent="0.25">
      <c r="A18" s="4"/>
      <c r="B18" s="5"/>
      <c r="C18" s="6"/>
      <c r="D18" s="6"/>
      <c r="E18" s="6"/>
      <c r="F18" s="6"/>
      <c r="G18" s="6"/>
      <c r="H18" s="6"/>
    </row>
    <row r="19" spans="1:8" ht="12.75" customHeight="1" x14ac:dyDescent="0.25">
      <c r="A19" s="4"/>
      <c r="B19" s="5"/>
      <c r="C19" s="6"/>
      <c r="D19" s="6"/>
      <c r="E19" s="6"/>
      <c r="F19" s="6"/>
      <c r="G19" s="6"/>
      <c r="H19" s="6"/>
    </row>
    <row r="20" spans="1:8" ht="12.75" customHeight="1" x14ac:dyDescent="0.25">
      <c r="A20" s="4"/>
      <c r="B20" s="5"/>
      <c r="C20" s="6"/>
      <c r="D20" s="6"/>
      <c r="E20" s="6"/>
      <c r="F20" s="6"/>
      <c r="G20" s="6"/>
      <c r="H20" s="6"/>
    </row>
    <row r="21" spans="1:8" ht="12.75" customHeight="1" x14ac:dyDescent="0.25">
      <c r="A21" s="4"/>
      <c r="B21" s="5"/>
      <c r="C21" s="6"/>
      <c r="D21" s="6"/>
      <c r="E21" s="6"/>
      <c r="F21" s="6"/>
      <c r="G21" s="6"/>
      <c r="H21" s="6"/>
    </row>
    <row r="22" spans="1:8" ht="12.75" customHeight="1" x14ac:dyDescent="0.25">
      <c r="A22" s="99"/>
      <c r="B22" s="99"/>
      <c r="C22" s="99"/>
      <c r="D22" s="100"/>
      <c r="E22" s="100"/>
      <c r="F22" s="100"/>
      <c r="G22" s="100"/>
      <c r="H22" s="100"/>
    </row>
    <row r="23" spans="1:8" ht="67.5" x14ac:dyDescent="0.25">
      <c r="A23" s="8" t="s">
        <v>6</v>
      </c>
      <c r="B23" s="9" t="s">
        <v>7</v>
      </c>
      <c r="C23" s="10" t="s">
        <v>8</v>
      </c>
      <c r="D23" s="10" t="s">
        <v>10</v>
      </c>
      <c r="E23" s="10" t="s">
        <v>20</v>
      </c>
      <c r="F23" s="10" t="s">
        <v>11</v>
      </c>
      <c r="G23" s="10" t="s">
        <v>12</v>
      </c>
      <c r="H23" s="11" t="s">
        <v>13</v>
      </c>
    </row>
    <row r="24" spans="1:8" s="13" customFormat="1" x14ac:dyDescent="0.25">
      <c r="A24" s="8" t="s">
        <v>9</v>
      </c>
      <c r="B24" s="101">
        <v>2924</v>
      </c>
      <c r="C24" s="102">
        <v>90</v>
      </c>
      <c r="D24" s="102">
        <v>602</v>
      </c>
      <c r="E24" s="102">
        <v>1042</v>
      </c>
      <c r="F24" s="102">
        <v>620</v>
      </c>
      <c r="G24" s="103">
        <v>355</v>
      </c>
      <c r="H24" s="101">
        <v>215</v>
      </c>
    </row>
    <row r="25" spans="1:8" x14ac:dyDescent="0.25">
      <c r="B25" s="13"/>
      <c r="C25" s="104"/>
      <c r="D25" s="104"/>
      <c r="E25" s="104"/>
      <c r="F25" s="104"/>
      <c r="G25" s="104"/>
      <c r="H25" s="104"/>
    </row>
    <row r="26" spans="1:8" x14ac:dyDescent="0.25">
      <c r="A26" t="s">
        <v>38</v>
      </c>
      <c r="B26" s="105">
        <f>C26+D26+E26+F26+G26+H26</f>
        <v>100</v>
      </c>
      <c r="C26" s="105">
        <f>C24/B24*100</f>
        <v>3.0779753761969904</v>
      </c>
      <c r="D26" s="105">
        <f>D24/B24*100</f>
        <v>20.588235294117645</v>
      </c>
      <c r="E26" s="105">
        <f>E24/B24*100</f>
        <v>35.63611491108071</v>
      </c>
      <c r="F26" s="105">
        <f>F24/B24*100</f>
        <v>21.203830369357046</v>
      </c>
      <c r="G26" s="105">
        <f>G24/B24*100</f>
        <v>12.140902872777017</v>
      </c>
      <c r="H26" s="105">
        <f>H24/B24*100</f>
        <v>7.3529411764705888</v>
      </c>
    </row>
    <row r="27" spans="1:8" x14ac:dyDescent="0.25">
      <c r="B27" s="94"/>
    </row>
    <row r="29" spans="1:8" x14ac:dyDescent="0.25">
      <c r="C29" s="94"/>
    </row>
    <row r="31" spans="1:8" x14ac:dyDescent="0.25">
      <c r="G31" s="93"/>
    </row>
  </sheetData>
  <mergeCells count="2">
    <mergeCell ref="A1:F1"/>
    <mergeCell ref="A22:H22"/>
  </mergeCells>
  <pageMargins left="0.7" right="0.7" top="0.75" bottom="0.75" header="0.3" footer="0.3"/>
  <pageSetup paperSize="9" orientation="landscape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4.9989318521683403E-2"/>
  </sheetPr>
  <dimension ref="A1:M29"/>
  <sheetViews>
    <sheetView zoomScaleNormal="100" workbookViewId="0">
      <selection activeCell="A2" sqref="A2"/>
    </sheetView>
  </sheetViews>
  <sheetFormatPr defaultRowHeight="15" x14ac:dyDescent="0.25"/>
  <cols>
    <col min="1" max="1" width="27.85546875" customWidth="1"/>
    <col min="2" max="2" width="7.42578125" customWidth="1"/>
    <col min="3" max="3" width="14.140625" customWidth="1"/>
    <col min="4" max="5" width="13.28515625" customWidth="1"/>
    <col min="6" max="6" width="18.140625" customWidth="1"/>
    <col min="7" max="7" width="17.42578125" customWidth="1"/>
  </cols>
  <sheetData>
    <row r="1" spans="1:7" ht="36.75" customHeight="1" x14ac:dyDescent="0.25">
      <c r="A1" s="98" t="s">
        <v>40</v>
      </c>
      <c r="B1" s="98"/>
      <c r="C1" s="98"/>
      <c r="D1" s="98"/>
      <c r="E1" s="98"/>
      <c r="F1" s="98"/>
      <c r="G1" s="98"/>
    </row>
    <row r="2" spans="1:7" ht="12.75" customHeight="1" x14ac:dyDescent="0.25">
      <c r="A2" s="4"/>
      <c r="B2" s="4"/>
      <c r="C2" s="5"/>
      <c r="D2" s="6"/>
      <c r="E2" s="6"/>
      <c r="F2" s="6"/>
      <c r="G2" s="6"/>
    </row>
    <row r="3" spans="1:7" ht="12.75" customHeight="1" x14ac:dyDescent="0.25">
      <c r="A3" s="4"/>
      <c r="B3" s="4"/>
      <c r="C3" s="5"/>
      <c r="D3" s="6"/>
      <c r="E3" s="6"/>
      <c r="F3" s="6"/>
      <c r="G3" s="6"/>
    </row>
    <row r="4" spans="1:7" ht="12.75" customHeight="1" x14ac:dyDescent="0.25">
      <c r="A4" s="4"/>
      <c r="B4" s="4"/>
      <c r="C4" s="5"/>
      <c r="D4" s="6"/>
      <c r="E4" s="6"/>
      <c r="F4" s="6"/>
      <c r="G4" s="6"/>
    </row>
    <row r="5" spans="1:7" ht="12.75" customHeight="1" x14ac:dyDescent="0.25">
      <c r="A5" s="4"/>
      <c r="B5" s="4"/>
      <c r="C5" s="5"/>
      <c r="D5" s="6"/>
      <c r="E5" s="6"/>
      <c r="F5" s="6"/>
      <c r="G5" s="6"/>
    </row>
    <row r="6" spans="1:7" ht="12.75" customHeight="1" x14ac:dyDescent="0.25">
      <c r="A6" s="4"/>
      <c r="B6" s="4"/>
      <c r="C6" s="5"/>
      <c r="D6" s="6"/>
      <c r="E6" s="6"/>
      <c r="F6" s="6"/>
      <c r="G6" s="6"/>
    </row>
    <row r="7" spans="1:7" ht="12.75" customHeight="1" x14ac:dyDescent="0.25">
      <c r="A7" s="4"/>
      <c r="B7" s="4"/>
      <c r="C7" s="5"/>
      <c r="D7" s="6"/>
      <c r="E7" s="6"/>
      <c r="F7" s="6"/>
      <c r="G7" s="6"/>
    </row>
    <row r="8" spans="1:7" ht="12.75" customHeight="1" x14ac:dyDescent="0.25">
      <c r="A8" s="4"/>
      <c r="B8" s="4"/>
      <c r="C8" s="5"/>
      <c r="D8" s="6"/>
      <c r="E8" s="6"/>
      <c r="F8" s="6"/>
      <c r="G8" s="6"/>
    </row>
    <row r="9" spans="1:7" ht="12.75" customHeight="1" x14ac:dyDescent="0.25">
      <c r="A9" s="4"/>
      <c r="B9" s="4"/>
      <c r="C9" s="5"/>
      <c r="D9" s="6"/>
      <c r="E9" s="6"/>
      <c r="F9" s="6"/>
      <c r="G9" s="6"/>
    </row>
    <row r="10" spans="1:7" ht="12.75" customHeight="1" x14ac:dyDescent="0.25">
      <c r="A10" s="4"/>
      <c r="B10" s="4"/>
      <c r="C10" s="5"/>
      <c r="D10" s="6"/>
      <c r="E10" s="6"/>
      <c r="F10" s="6"/>
      <c r="G10" s="6"/>
    </row>
    <row r="11" spans="1:7" ht="12.75" customHeight="1" x14ac:dyDescent="0.25">
      <c r="A11" s="4"/>
      <c r="B11" s="4"/>
      <c r="C11" s="5"/>
      <c r="D11" s="6"/>
      <c r="E11" s="6"/>
      <c r="F11" s="6"/>
      <c r="G11" s="6"/>
    </row>
    <row r="12" spans="1:7" ht="12.75" customHeight="1" x14ac:dyDescent="0.25">
      <c r="A12" s="4"/>
      <c r="B12" s="4"/>
      <c r="C12" s="5"/>
      <c r="D12" s="6"/>
      <c r="E12" s="6"/>
      <c r="F12" s="6"/>
      <c r="G12" s="6"/>
    </row>
    <row r="13" spans="1:7" ht="12.75" customHeight="1" x14ac:dyDescent="0.25">
      <c r="A13" s="4"/>
      <c r="B13" s="4"/>
      <c r="C13" s="5"/>
      <c r="D13" s="6"/>
      <c r="E13" s="6"/>
      <c r="F13" s="6"/>
      <c r="G13" s="6"/>
    </row>
    <row r="14" spans="1:7" ht="12.75" customHeight="1" x14ac:dyDescent="0.25">
      <c r="A14" s="4"/>
      <c r="B14" s="4"/>
      <c r="C14" s="5"/>
      <c r="D14" s="6"/>
      <c r="E14" s="6"/>
      <c r="F14" s="6"/>
      <c r="G14" s="6"/>
    </row>
    <row r="15" spans="1:7" ht="12.75" customHeight="1" x14ac:dyDescent="0.25">
      <c r="A15" s="4"/>
      <c r="B15" s="4"/>
      <c r="C15" s="5"/>
      <c r="D15" s="6"/>
      <c r="E15" s="6"/>
      <c r="F15" s="6"/>
      <c r="G15" s="6"/>
    </row>
    <row r="16" spans="1:7" ht="12.75" customHeight="1" x14ac:dyDescent="0.25">
      <c r="A16" s="4"/>
      <c r="B16" s="4"/>
      <c r="C16" s="5"/>
      <c r="D16" s="6"/>
      <c r="E16" s="6"/>
      <c r="F16" s="6"/>
      <c r="G16" s="6"/>
    </row>
    <row r="17" spans="1:13" ht="12.75" customHeight="1" x14ac:dyDescent="0.25">
      <c r="A17" s="4"/>
      <c r="B17" s="4"/>
      <c r="C17" s="5"/>
      <c r="D17" s="6"/>
      <c r="E17" s="6"/>
      <c r="F17" s="6"/>
      <c r="G17" s="6"/>
    </row>
    <row r="18" spans="1:13" ht="12.75" customHeight="1" x14ac:dyDescent="0.25">
      <c r="A18" s="4"/>
      <c r="B18" s="4"/>
      <c r="C18" s="5"/>
      <c r="D18" s="6"/>
      <c r="E18" s="6"/>
      <c r="F18" s="6"/>
      <c r="G18" s="6"/>
    </row>
    <row r="19" spans="1:13" ht="12.75" customHeight="1" x14ac:dyDescent="0.25">
      <c r="A19" s="4"/>
      <c r="B19" s="4"/>
      <c r="C19" s="5"/>
      <c r="D19" s="6"/>
      <c r="E19" s="6"/>
      <c r="F19" s="6"/>
      <c r="G19" s="6"/>
    </row>
    <row r="20" spans="1:13" ht="12.75" customHeight="1" x14ac:dyDescent="0.25">
      <c r="A20" s="4"/>
      <c r="B20" s="4"/>
      <c r="C20" s="5"/>
      <c r="D20" s="6"/>
      <c r="E20" s="6"/>
      <c r="F20" s="6"/>
      <c r="G20" s="6"/>
    </row>
    <row r="21" spans="1:13" ht="12.75" customHeight="1" x14ac:dyDescent="0.25">
      <c r="A21" s="4"/>
      <c r="B21" s="4"/>
      <c r="C21" s="5"/>
      <c r="D21" s="6"/>
      <c r="E21" s="6"/>
      <c r="F21" s="6"/>
      <c r="G21" s="6"/>
      <c r="M21" s="16"/>
    </row>
    <row r="22" spans="1:13" ht="12.75" customHeight="1" x14ac:dyDescent="0.25">
      <c r="A22" s="4"/>
      <c r="B22" s="4"/>
      <c r="C22" s="5"/>
      <c r="D22" s="6"/>
      <c r="E22" s="6"/>
      <c r="F22" s="6"/>
      <c r="G22" s="6"/>
      <c r="M22" s="17"/>
    </row>
    <row r="23" spans="1:13" ht="12.75" customHeight="1" x14ac:dyDescent="0.25">
      <c r="A23" s="7" t="s">
        <v>5</v>
      </c>
      <c r="B23" s="7"/>
      <c r="C23" s="7"/>
      <c r="D23" s="7"/>
      <c r="E23" s="7"/>
      <c r="F23" s="7"/>
      <c r="G23" s="7"/>
    </row>
    <row r="24" spans="1:13" ht="12.75" customHeight="1" x14ac:dyDescent="0.25">
      <c r="A24" s="99"/>
      <c r="B24" s="99"/>
      <c r="C24" s="99"/>
      <c r="D24" s="99"/>
      <c r="E24" s="100"/>
      <c r="F24" s="100"/>
      <c r="G24" s="100"/>
    </row>
    <row r="25" spans="1:13" ht="78.75" x14ac:dyDescent="0.25">
      <c r="A25" s="12" t="s">
        <v>14</v>
      </c>
      <c r="B25" s="8" t="s">
        <v>15</v>
      </c>
      <c r="C25" s="10" t="s">
        <v>16</v>
      </c>
      <c r="D25" s="10" t="s">
        <v>17</v>
      </c>
      <c r="E25" s="10" t="s">
        <v>18</v>
      </c>
      <c r="F25" s="10" t="s">
        <v>21</v>
      </c>
      <c r="G25" s="11" t="s">
        <v>19</v>
      </c>
    </row>
    <row r="26" spans="1:13" x14ac:dyDescent="0.25">
      <c r="A26" s="8" t="s">
        <v>9</v>
      </c>
      <c r="B26" s="106">
        <v>355</v>
      </c>
      <c r="C26" s="106">
        <v>64</v>
      </c>
      <c r="D26" s="106">
        <v>4</v>
      </c>
      <c r="E26" s="102">
        <v>121</v>
      </c>
      <c r="F26" s="102">
        <v>8</v>
      </c>
      <c r="G26" s="102">
        <v>158</v>
      </c>
      <c r="H26" s="14"/>
    </row>
    <row r="27" spans="1:13" x14ac:dyDescent="0.25">
      <c r="B27" s="107"/>
      <c r="C27" s="108"/>
      <c r="D27" s="108"/>
      <c r="E27" s="108"/>
      <c r="F27" s="108"/>
      <c r="G27" s="108"/>
      <c r="H27" s="14"/>
    </row>
    <row r="28" spans="1:13" x14ac:dyDescent="0.25">
      <c r="A28" t="s">
        <v>38</v>
      </c>
      <c r="B28" s="108">
        <f>C28+D28+E28+F28+G28</f>
        <v>100</v>
      </c>
      <c r="C28" s="108">
        <f>C26/B26*100</f>
        <v>18.028169014084508</v>
      </c>
      <c r="D28" s="108">
        <f>D26/B26*100</f>
        <v>1.1267605633802817</v>
      </c>
      <c r="E28" s="108">
        <f>E26/B26*100</f>
        <v>34.08450704225352</v>
      </c>
      <c r="F28" s="108">
        <f>F26/B26*100</f>
        <v>2.2535211267605635</v>
      </c>
      <c r="G28" s="108">
        <f>G26/B26*100</f>
        <v>44.507042253521128</v>
      </c>
      <c r="H28" s="14"/>
    </row>
    <row r="29" spans="1:13" x14ac:dyDescent="0.25">
      <c r="B29" s="13"/>
      <c r="C29" s="13"/>
      <c r="D29" s="13"/>
      <c r="E29" s="13"/>
      <c r="F29" s="13"/>
      <c r="G29" s="13"/>
      <c r="H29" s="13"/>
    </row>
  </sheetData>
  <mergeCells count="2">
    <mergeCell ref="A1:G1"/>
    <mergeCell ref="A24:G24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15.1</vt:lpstr>
      <vt:lpstr>15.2</vt:lpstr>
      <vt:lpstr>15.3</vt:lpstr>
      <vt:lpstr>15.4~</vt:lpstr>
      <vt:lpstr>15.5~</vt:lpstr>
      <vt:lpstr>'15.1'!Print_Titles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Ermurachi</dc:creator>
  <cp:lastModifiedBy>Larisa Spanciuc</cp:lastModifiedBy>
  <cp:lastPrinted>2022-10-11T11:13:59Z</cp:lastPrinted>
  <dcterms:created xsi:type="dcterms:W3CDTF">2017-10-03T10:15:28Z</dcterms:created>
  <dcterms:modified xsi:type="dcterms:W3CDTF">2022-12-13T12:50:34Z</dcterms:modified>
</cp:coreProperties>
</file>