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D:\Larisa Spanciuc\Desktop\AS2025\XLSX\"/>
    </mc:Choice>
  </mc:AlternateContent>
  <xr:revisionPtr revIDLastSave="0" documentId="13_ncr:1_{28775922-987C-4909-BC19-F7B41B10748C}" xr6:coauthVersionLast="47" xr6:coauthVersionMax="47" xr10:uidLastSave="{00000000-0000-0000-0000-000000000000}"/>
  <bookViews>
    <workbookView xWindow="-120" yWindow="-120" windowWidth="29040" windowHeight="15720" xr2:uid="{00000000-000D-0000-FFFF-FFFF00000000}"/>
  </bookViews>
  <sheets>
    <sheet name="12.1" sheetId="1" r:id="rId1"/>
    <sheet name="12.2" sheetId="2" r:id="rId2"/>
    <sheet name="12.3~" sheetId="3" r:id="rId3"/>
    <sheet name="12.4" sheetId="4" r:id="rId4"/>
    <sheet name="12.5t" sheetId="5" r:id="rId5"/>
    <sheet name="12.6" sheetId="6" r:id="rId6"/>
    <sheet name=" 12.7~" sheetId="7" r:id="rId7"/>
    <sheet name="12.8" sheetId="8" r:id="rId8"/>
    <sheet name="12.9" sheetId="9" r:id="rId9"/>
    <sheet name="12.10"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6" l="1"/>
  <c r="G9" i="6"/>
  <c r="G8" i="6"/>
  <c r="G6" i="6"/>
  <c r="G4" i="6"/>
</calcChain>
</file>

<file path=xl/sharedStrings.xml><?xml version="1.0" encoding="utf-8"?>
<sst xmlns="http://schemas.openxmlformats.org/spreadsheetml/2006/main" count="204" uniqueCount="181">
  <si>
    <r>
      <t xml:space="preserve">Judecătorii / </t>
    </r>
    <r>
      <rPr>
        <i/>
        <sz val="8"/>
        <rFont val="Arial"/>
        <family val="2"/>
        <charset val="204"/>
      </rPr>
      <t xml:space="preserve">Cудах </t>
    </r>
    <r>
      <rPr>
        <sz val="8"/>
        <rFont val="Arial"/>
        <family val="2"/>
        <charset val="204"/>
      </rPr>
      <t>/</t>
    </r>
    <r>
      <rPr>
        <i/>
        <sz val="8"/>
        <rFont val="Arial"/>
        <family val="2"/>
        <charset val="204"/>
      </rPr>
      <t xml:space="preserve"> Courts</t>
    </r>
  </si>
  <si>
    <r>
      <t xml:space="preserve">Notari / </t>
    </r>
    <r>
      <rPr>
        <i/>
        <sz val="8"/>
        <rFont val="Arial"/>
        <family val="2"/>
        <charset val="204"/>
      </rPr>
      <t xml:space="preserve">Нотаpиусы </t>
    </r>
    <r>
      <rPr>
        <sz val="8"/>
        <rFont val="Arial"/>
        <family val="2"/>
        <charset val="204"/>
      </rPr>
      <t>/</t>
    </r>
    <r>
      <rPr>
        <i/>
        <sz val="8"/>
        <rFont val="Arial"/>
        <family val="2"/>
        <charset val="204"/>
      </rPr>
      <t xml:space="preserve"> Notaries</t>
    </r>
  </si>
  <si>
    <r>
      <t xml:space="preserve">Avocaţi / </t>
    </r>
    <r>
      <rPr>
        <i/>
        <sz val="8"/>
        <rFont val="Arial"/>
        <family val="2"/>
        <charset val="204"/>
      </rPr>
      <t xml:space="preserve">Адвокаты </t>
    </r>
    <r>
      <rPr>
        <sz val="8"/>
        <rFont val="Arial"/>
        <family val="2"/>
        <charset val="204"/>
      </rPr>
      <t>/</t>
    </r>
    <r>
      <rPr>
        <i/>
        <sz val="8"/>
        <rFont val="Arial"/>
        <family val="2"/>
        <charset val="204"/>
      </rPr>
      <t xml:space="preserve"> Lawyers</t>
    </r>
  </si>
  <si>
    <r>
      <t xml:space="preserve">Penale / </t>
    </r>
    <r>
      <rPr>
        <i/>
        <sz val="8"/>
        <rFont val="Arial"/>
        <family val="2"/>
        <charset val="204"/>
      </rPr>
      <t xml:space="preserve">Уголовные </t>
    </r>
    <r>
      <rPr>
        <sz val="8"/>
        <rFont val="Arial"/>
        <family val="2"/>
        <charset val="204"/>
      </rPr>
      <t>/</t>
    </r>
    <r>
      <rPr>
        <i/>
        <sz val="8"/>
        <rFont val="Arial"/>
        <family val="2"/>
        <charset val="204"/>
      </rPr>
      <t xml:space="preserve"> Penal</t>
    </r>
  </si>
  <si>
    <r>
      <t xml:space="preserve">Civile / </t>
    </r>
    <r>
      <rPr>
        <i/>
        <sz val="8"/>
        <rFont val="Arial"/>
        <family val="2"/>
        <charset val="204"/>
      </rPr>
      <t xml:space="preserve">Гpажданские </t>
    </r>
    <r>
      <rPr>
        <sz val="8"/>
        <rFont val="Arial"/>
        <family val="2"/>
        <charset val="204"/>
      </rPr>
      <t>/</t>
    </r>
    <r>
      <rPr>
        <i/>
        <sz val="8"/>
        <rFont val="Arial"/>
        <family val="2"/>
        <charset val="204"/>
      </rPr>
      <t xml:space="preserve"> Civil</t>
    </r>
  </si>
  <si>
    <t>Infracţiuni înregistrate – total</t>
  </si>
  <si>
    <t>Infracţiuni contra vieţii şi sănătăţii persoanei</t>
  </si>
  <si>
    <t>Преступления против жизни и здоровья личности
Crimes against life and health of the person</t>
  </si>
  <si>
    <t>Vătămare intenţionată gravă</t>
  </si>
  <si>
    <t>Infracţiuni privind viaţa sexuală</t>
  </si>
  <si>
    <t>Infracţiuni contra patrimoniului</t>
  </si>
  <si>
    <t>Преступления против собственности
Crimes against property</t>
  </si>
  <si>
    <t>Infracţiuni contra sănătăţii publice şi convieţuirii sociale</t>
  </si>
  <si>
    <t>Преступления против общественного здоровья и общежития
Offenses against public health and social coexistence</t>
  </si>
  <si>
    <t>Infracţiuni contra familiei şi minorilor</t>
  </si>
  <si>
    <t>Trafic de copii</t>
  </si>
  <si>
    <t>Торговля детьми
Trafficking in children</t>
  </si>
  <si>
    <t>Infracţiuni economice</t>
  </si>
  <si>
    <t>Экономические преступления
Economic crimes</t>
  </si>
  <si>
    <t xml:space="preserve">Fabricarea banilor falşi </t>
  </si>
  <si>
    <t xml:space="preserve">Изготовление поддельных денег 
Manufacture of counterfeit currency </t>
  </si>
  <si>
    <t>Infracţiuni contra securităţii  publice şi a ordinii publice</t>
  </si>
  <si>
    <t>Преступления против общественной безопасности и общественного порядка
Crimes against public security and public order</t>
  </si>
  <si>
    <r>
      <t xml:space="preserve">Huliganism / </t>
    </r>
    <r>
      <rPr>
        <i/>
        <sz val="8"/>
        <rFont val="Arial"/>
        <family val="2"/>
        <charset val="204"/>
      </rPr>
      <t>Хулиганство</t>
    </r>
    <r>
      <rPr>
        <sz val="8"/>
        <rFont val="Arial"/>
        <family val="2"/>
        <charset val="204"/>
      </rPr>
      <t xml:space="preserve"> / </t>
    </r>
    <r>
      <rPr>
        <i/>
        <sz val="8"/>
        <rFont val="Arial"/>
        <family val="2"/>
        <charset val="204"/>
      </rPr>
      <t>Hooliganism</t>
    </r>
  </si>
  <si>
    <t>Infracţiuni în domeniul transporturilor</t>
  </si>
  <si>
    <t>Транспортные преступления
Crimes in the transport sphere</t>
  </si>
  <si>
    <r>
      <t xml:space="preserve">Răpire / </t>
    </r>
    <r>
      <rPr>
        <i/>
        <sz val="8"/>
        <rFont val="Arial"/>
        <family val="2"/>
        <charset val="204"/>
      </rPr>
      <t>Угон</t>
    </r>
    <r>
      <rPr>
        <sz val="8"/>
        <rFont val="Arial"/>
        <family val="2"/>
        <charset val="204"/>
      </rPr>
      <t xml:space="preserve"> / </t>
    </r>
    <r>
      <rPr>
        <i/>
        <sz val="8"/>
        <rFont val="Arial"/>
        <family val="2"/>
        <charset val="204"/>
      </rPr>
      <t>Car thefts</t>
    </r>
  </si>
  <si>
    <t>Încălcarea regulilor de securitate a circulaţiei</t>
  </si>
  <si>
    <r>
      <t xml:space="preserve">                                                                                                                     </t>
    </r>
    <r>
      <rPr>
        <b/>
        <sz val="8"/>
        <rFont val="Arial"/>
        <family val="2"/>
        <charset val="204"/>
      </rPr>
      <t xml:space="preserve"> </t>
    </r>
    <r>
      <rPr>
        <sz val="8"/>
        <rFont val="Arial"/>
        <family val="2"/>
        <charset val="204"/>
      </rPr>
      <t>cazuri</t>
    </r>
    <r>
      <rPr>
        <b/>
        <sz val="8"/>
        <rFont val="Arial"/>
        <family val="2"/>
        <charset val="204"/>
      </rPr>
      <t xml:space="preserve"> </t>
    </r>
    <r>
      <rPr>
        <sz val="8"/>
        <rFont val="Arial"/>
        <family val="2"/>
        <charset val="204"/>
      </rPr>
      <t>/</t>
    </r>
    <r>
      <rPr>
        <i/>
        <sz val="8"/>
        <rFont val="Arial"/>
        <family val="2"/>
        <charset val="204"/>
      </rPr>
      <t xml:space="preserve"> случаев </t>
    </r>
    <r>
      <rPr>
        <sz val="8"/>
        <rFont val="Arial"/>
        <family val="2"/>
        <charset val="204"/>
      </rPr>
      <t>/</t>
    </r>
    <r>
      <rPr>
        <i/>
        <sz val="8"/>
        <rFont val="Arial"/>
        <family val="2"/>
        <charset val="204"/>
      </rPr>
      <t xml:space="preserve"> cases</t>
    </r>
  </si>
  <si>
    <t>Municipiul Chişinău</t>
  </si>
  <si>
    <r>
      <t xml:space="preserve">Nord / </t>
    </r>
    <r>
      <rPr>
        <i/>
        <sz val="8"/>
        <rFont val="Arial"/>
        <family val="2"/>
        <charset val="204"/>
      </rPr>
      <t>Север</t>
    </r>
    <r>
      <rPr>
        <b/>
        <sz val="8"/>
        <rFont val="Arial"/>
        <family val="2"/>
        <charset val="204"/>
      </rPr>
      <t xml:space="preserve"> / </t>
    </r>
    <r>
      <rPr>
        <i/>
        <sz val="8"/>
        <rFont val="Arial"/>
        <family val="2"/>
        <charset val="204"/>
      </rPr>
      <t>North</t>
    </r>
  </si>
  <si>
    <t>Municipiul Bălţi</t>
  </si>
  <si>
    <t xml:space="preserve">Briceni </t>
  </si>
  <si>
    <t xml:space="preserve">Donduşeni </t>
  </si>
  <si>
    <t xml:space="preserve">Drochia </t>
  </si>
  <si>
    <t xml:space="preserve">Edineţ </t>
  </si>
  <si>
    <t xml:space="preserve">Făleşti </t>
  </si>
  <si>
    <t xml:space="preserve">Floreşti </t>
  </si>
  <si>
    <t xml:space="preserve">Glodeni </t>
  </si>
  <si>
    <t xml:space="preserve">Ocniţa </t>
  </si>
  <si>
    <t xml:space="preserve">Soroca </t>
  </si>
  <si>
    <r>
      <t xml:space="preserve">Centru / </t>
    </r>
    <r>
      <rPr>
        <i/>
        <sz val="8"/>
        <rFont val="Arial"/>
        <family val="2"/>
        <charset val="204"/>
      </rPr>
      <t>Центр</t>
    </r>
    <r>
      <rPr>
        <b/>
        <sz val="8"/>
        <rFont val="Arial"/>
        <family val="2"/>
        <charset val="204"/>
      </rPr>
      <t xml:space="preserve"> / </t>
    </r>
    <r>
      <rPr>
        <i/>
        <sz val="8"/>
        <rFont val="Arial"/>
        <family val="2"/>
        <charset val="204"/>
      </rPr>
      <t>Center</t>
    </r>
  </si>
  <si>
    <t xml:space="preserve">Anenii Noi </t>
  </si>
  <si>
    <t>Călăraşi</t>
  </si>
  <si>
    <t xml:space="preserve">Criuleni </t>
  </si>
  <si>
    <t xml:space="preserve">Dubăsari </t>
  </si>
  <si>
    <t xml:space="preserve">Ialoveni </t>
  </si>
  <si>
    <t>Nisporeni</t>
  </si>
  <si>
    <t xml:space="preserve">Orhei </t>
  </si>
  <si>
    <t xml:space="preserve">Rezina </t>
  </si>
  <si>
    <t xml:space="preserve">Străşeni </t>
  </si>
  <si>
    <t>Şoldăneşti</t>
  </si>
  <si>
    <t xml:space="preserve">Teleneşti </t>
  </si>
  <si>
    <r>
      <t xml:space="preserve">Sud / </t>
    </r>
    <r>
      <rPr>
        <i/>
        <sz val="8"/>
        <rFont val="Arial"/>
        <family val="2"/>
        <charset val="204"/>
      </rPr>
      <t>Юг</t>
    </r>
    <r>
      <rPr>
        <b/>
        <sz val="8"/>
        <rFont val="Arial"/>
        <family val="2"/>
        <charset val="204"/>
      </rPr>
      <t xml:space="preserve"> / </t>
    </r>
    <r>
      <rPr>
        <i/>
        <sz val="8"/>
        <rFont val="Arial"/>
        <family val="2"/>
        <charset val="204"/>
      </rPr>
      <t>South</t>
    </r>
  </si>
  <si>
    <t xml:space="preserve">Basarabeasca </t>
  </si>
  <si>
    <t xml:space="preserve">Cahul </t>
  </si>
  <si>
    <t>Cantemir</t>
  </si>
  <si>
    <t xml:space="preserve">Căuşeni </t>
  </si>
  <si>
    <t xml:space="preserve">Cimişlia </t>
  </si>
  <si>
    <t xml:space="preserve">Leova </t>
  </si>
  <si>
    <t xml:space="preserve">Ştefan Vodă </t>
  </si>
  <si>
    <t xml:space="preserve">Taraclia </t>
  </si>
  <si>
    <t>UTA Găgăuzia</t>
  </si>
  <si>
    <t>Municipiul Bender</t>
  </si>
  <si>
    <t>Total  condamnaţi</t>
  </si>
  <si>
    <t>Condamnare condiționată</t>
  </si>
  <si>
    <t>Muncă neremunerată în folosul comunității</t>
  </si>
  <si>
    <r>
      <t xml:space="preserve">Total </t>
    </r>
    <r>
      <rPr>
        <sz val="8"/>
        <rFont val="Arial"/>
        <family val="2"/>
        <charset val="204"/>
      </rPr>
      <t xml:space="preserve">/ </t>
    </r>
    <r>
      <rPr>
        <i/>
        <sz val="8"/>
        <rFont val="Arial"/>
        <family val="2"/>
        <charset val="204"/>
      </rPr>
      <t xml:space="preserve">Всего </t>
    </r>
    <r>
      <rPr>
        <sz val="8"/>
        <rFont val="Arial"/>
        <family val="2"/>
        <charset val="204"/>
      </rPr>
      <t>/</t>
    </r>
    <r>
      <rPr>
        <i/>
        <sz val="8"/>
        <rFont val="Arial"/>
        <family val="2"/>
        <charset val="204"/>
      </rPr>
      <t xml:space="preserve"> Total</t>
    </r>
  </si>
  <si>
    <r>
      <t xml:space="preserve">până la 1 an / </t>
    </r>
    <r>
      <rPr>
        <i/>
        <sz val="8"/>
        <rFont val="Arial"/>
        <family val="2"/>
        <charset val="204"/>
      </rPr>
      <t xml:space="preserve">до 1 года </t>
    </r>
    <r>
      <rPr>
        <sz val="8"/>
        <rFont val="Arial"/>
        <family val="2"/>
        <charset val="204"/>
      </rPr>
      <t>/</t>
    </r>
    <r>
      <rPr>
        <i/>
        <sz val="8"/>
        <rFont val="Arial"/>
        <family val="2"/>
        <charset val="204"/>
      </rPr>
      <t xml:space="preserve"> under 1 year</t>
    </r>
  </si>
  <si>
    <r>
      <t xml:space="preserve">1 -  3 ani / </t>
    </r>
    <r>
      <rPr>
        <i/>
        <sz val="8"/>
        <rFont val="Arial"/>
        <family val="2"/>
        <charset val="204"/>
      </rPr>
      <t>лет</t>
    </r>
    <r>
      <rPr>
        <sz val="8"/>
        <rFont val="Arial"/>
        <family val="2"/>
        <charset val="204"/>
      </rPr>
      <t xml:space="preserve"> / </t>
    </r>
    <r>
      <rPr>
        <i/>
        <sz val="8"/>
        <rFont val="Arial"/>
        <family val="2"/>
        <charset val="204"/>
      </rPr>
      <t>years</t>
    </r>
  </si>
  <si>
    <r>
      <t xml:space="preserve">3 -  5 ani / </t>
    </r>
    <r>
      <rPr>
        <i/>
        <sz val="8"/>
        <rFont val="Arial"/>
        <family val="2"/>
        <charset val="204"/>
      </rPr>
      <t>лет</t>
    </r>
    <r>
      <rPr>
        <sz val="8"/>
        <rFont val="Arial"/>
        <family val="2"/>
        <charset val="204"/>
      </rPr>
      <t xml:space="preserve"> /</t>
    </r>
    <r>
      <rPr>
        <i/>
        <sz val="8"/>
        <rFont val="Arial"/>
        <family val="2"/>
        <charset val="204"/>
      </rPr>
      <t xml:space="preserve"> years</t>
    </r>
  </si>
  <si>
    <r>
      <t xml:space="preserve">5 - 10 ani / </t>
    </r>
    <r>
      <rPr>
        <i/>
        <sz val="8"/>
        <rFont val="Arial"/>
        <family val="2"/>
        <charset val="204"/>
      </rPr>
      <t>лет</t>
    </r>
    <r>
      <rPr>
        <sz val="8"/>
        <rFont val="Arial"/>
        <family val="2"/>
        <charset val="204"/>
      </rPr>
      <t xml:space="preserve"> / </t>
    </r>
    <r>
      <rPr>
        <i/>
        <sz val="8"/>
        <rFont val="Arial"/>
        <family val="2"/>
        <charset val="204"/>
      </rPr>
      <t>years</t>
    </r>
  </si>
  <si>
    <r>
      <t xml:space="preserve">10 - 15 ani / </t>
    </r>
    <r>
      <rPr>
        <i/>
        <sz val="8"/>
        <rFont val="Arial"/>
        <family val="2"/>
        <charset val="204"/>
      </rPr>
      <t>лет</t>
    </r>
    <r>
      <rPr>
        <sz val="8"/>
        <rFont val="Arial"/>
        <family val="2"/>
        <charset val="204"/>
      </rPr>
      <t xml:space="preserve"> / </t>
    </r>
    <r>
      <rPr>
        <i/>
        <sz val="8"/>
        <rFont val="Arial"/>
        <family val="2"/>
        <charset val="204"/>
      </rPr>
      <t>years</t>
    </r>
  </si>
  <si>
    <r>
      <t xml:space="preserve">15 - 25 ani / </t>
    </r>
    <r>
      <rPr>
        <i/>
        <sz val="8"/>
        <rFont val="Arial"/>
        <family val="2"/>
        <charset val="204"/>
      </rPr>
      <t>лет</t>
    </r>
    <r>
      <rPr>
        <sz val="8"/>
        <rFont val="Arial"/>
        <family val="2"/>
        <charset val="204"/>
      </rPr>
      <t xml:space="preserve"> / </t>
    </r>
    <r>
      <rPr>
        <i/>
        <sz val="8"/>
        <rFont val="Arial"/>
        <family val="2"/>
        <charset val="204"/>
      </rPr>
      <t>years</t>
    </r>
  </si>
  <si>
    <r>
      <t xml:space="preserve">peste 25 ani / </t>
    </r>
    <r>
      <rPr>
        <i/>
        <sz val="8"/>
        <rFont val="Arial"/>
        <family val="2"/>
        <charset val="204"/>
      </rPr>
      <t>свыше</t>
    </r>
    <r>
      <rPr>
        <sz val="8"/>
        <rFont val="Arial"/>
        <family val="2"/>
        <charset val="204"/>
      </rPr>
      <t xml:space="preserve"> / </t>
    </r>
    <r>
      <rPr>
        <i/>
        <sz val="8"/>
        <rFont val="Arial"/>
        <family val="2"/>
        <charset val="204"/>
      </rPr>
      <t>over</t>
    </r>
  </si>
  <si>
    <r>
      <t xml:space="preserve">pe viaţă / </t>
    </r>
    <r>
      <rPr>
        <i/>
        <sz val="8"/>
        <rFont val="Arial"/>
        <family val="2"/>
        <charset val="204"/>
      </rPr>
      <t xml:space="preserve">пожизненно </t>
    </r>
    <r>
      <rPr>
        <sz val="8"/>
        <rFont val="Arial"/>
        <family val="2"/>
        <charset val="204"/>
      </rPr>
      <t>/</t>
    </r>
    <r>
      <rPr>
        <i/>
        <sz val="8"/>
        <rFont val="Arial"/>
        <family val="2"/>
        <charset val="204"/>
      </rPr>
      <t xml:space="preserve"> for life</t>
    </r>
  </si>
  <si>
    <r>
      <t xml:space="preserve">femei / </t>
    </r>
    <r>
      <rPr>
        <i/>
        <sz val="8"/>
        <rFont val="Arial"/>
        <family val="2"/>
        <charset val="204"/>
      </rPr>
      <t xml:space="preserve">женщины </t>
    </r>
    <r>
      <rPr>
        <sz val="8"/>
        <rFont val="Arial"/>
        <family val="2"/>
        <charset val="204"/>
      </rPr>
      <t>/</t>
    </r>
    <r>
      <rPr>
        <i/>
        <sz val="8"/>
        <rFont val="Arial"/>
        <family val="2"/>
        <charset val="204"/>
      </rPr>
      <t xml:space="preserve"> women</t>
    </r>
  </si>
  <si>
    <t>Accidente rutiere</t>
  </si>
  <si>
    <t>Decedaţi – total</t>
  </si>
  <si>
    <t>Погибло – всего 
Deceased – total</t>
  </si>
  <si>
    <t xml:space="preserve">din care, copii </t>
  </si>
  <si>
    <t>в том числе дети 
of which, children</t>
  </si>
  <si>
    <r>
      <t xml:space="preserve">Traumatizaţi – total </t>
    </r>
    <r>
      <rPr>
        <i/>
        <sz val="8"/>
        <rFont val="Arial"/>
        <family val="2"/>
        <charset val="204"/>
      </rPr>
      <t/>
    </r>
  </si>
  <si>
    <t>Травмировано – всего
Injured – total</t>
  </si>
  <si>
    <t>Numărul incendiilor, cazuri</t>
  </si>
  <si>
    <t>Количество пожаров, случаев
Number of fires, cases</t>
  </si>
  <si>
    <t>Pagube, mil. lei (preţuri curente)</t>
  </si>
  <si>
    <t xml:space="preserve">Ущерб, млн. лей (текущие цены)
Damages, mio. lei (current prices) </t>
  </si>
  <si>
    <t>Numărul persoanelor decedate</t>
  </si>
  <si>
    <t>Число погибших
Number of deceased</t>
  </si>
  <si>
    <r>
      <t xml:space="preserve">Total / </t>
    </r>
    <r>
      <rPr>
        <i/>
        <sz val="8"/>
        <rFont val="Arial"/>
        <family val="2"/>
        <charset val="204"/>
      </rPr>
      <t>Всего</t>
    </r>
    <r>
      <rPr>
        <b/>
        <sz val="8"/>
        <rFont val="Arial"/>
        <family val="2"/>
        <charset val="204"/>
      </rPr>
      <t xml:space="preserve"> / </t>
    </r>
    <r>
      <rPr>
        <i/>
        <sz val="8"/>
        <rFont val="Arial"/>
        <family val="2"/>
        <charset val="204"/>
      </rPr>
      <t>Total</t>
    </r>
    <r>
      <rPr>
        <sz val="8"/>
        <rFont val="Agency FB"/>
        <family val="2"/>
      </rPr>
      <t>¹</t>
    </r>
  </si>
  <si>
    <r>
      <t xml:space="preserve"> la 100000 locuitori /</t>
    </r>
    <r>
      <rPr>
        <i/>
        <sz val="8"/>
        <rFont val="Arial"/>
        <family val="2"/>
        <charset val="204"/>
      </rPr>
      <t xml:space="preserve"> на 100000 жителей</t>
    </r>
    <r>
      <rPr>
        <sz val="8"/>
        <rFont val="Arial"/>
        <family val="2"/>
        <charset val="204"/>
      </rPr>
      <t xml:space="preserve"> / </t>
    </r>
    <r>
      <rPr>
        <i/>
        <sz val="8"/>
        <rFont val="Arial"/>
        <family val="2"/>
        <charset val="204"/>
      </rPr>
      <t xml:space="preserve">per 100000 inhabitants </t>
    </r>
  </si>
  <si>
    <t>...</t>
  </si>
  <si>
    <r>
      <t xml:space="preserve">Mediatori / </t>
    </r>
    <r>
      <rPr>
        <i/>
        <sz val="8"/>
        <rFont val="Arial "/>
        <charset val="238"/>
      </rPr>
      <t>Mедиаторы / Mediators</t>
    </r>
  </si>
  <si>
    <r>
      <t xml:space="preserve">Experți judiciari 
</t>
    </r>
    <r>
      <rPr>
        <i/>
        <sz val="8"/>
        <rFont val="Arial "/>
        <charset val="238"/>
      </rPr>
      <t>Судебные эксперты 
Judicial experts</t>
    </r>
  </si>
  <si>
    <r>
      <t xml:space="preserve">Executori judecătorești
</t>
    </r>
    <r>
      <rPr>
        <i/>
        <sz val="8"/>
        <rFont val="Arial "/>
        <charset val="238"/>
      </rPr>
      <t>Судебные исполнители 
Сourt Executors</t>
    </r>
  </si>
  <si>
    <r>
      <t xml:space="preserve">Administratori autorizați  
</t>
    </r>
    <r>
      <rPr>
        <i/>
        <sz val="8"/>
        <rFont val="Arial "/>
        <charset val="238"/>
      </rPr>
      <t>Авторизованныe управляющиe
Authorized administrators</t>
    </r>
  </si>
  <si>
    <r>
      <t xml:space="preserve">inclusiv: / </t>
    </r>
    <r>
      <rPr>
        <i/>
        <sz val="8"/>
        <rFont val="Arial"/>
        <family val="2"/>
        <charset val="204"/>
      </rPr>
      <t xml:space="preserve">в том числе: </t>
    </r>
    <r>
      <rPr>
        <sz val="8"/>
        <rFont val="Arial"/>
        <family val="2"/>
        <charset val="204"/>
      </rPr>
      <t>/</t>
    </r>
    <r>
      <rPr>
        <i/>
        <sz val="8"/>
        <rFont val="Arial"/>
        <family val="2"/>
        <charset val="204"/>
      </rPr>
      <t xml:space="preserve"> including:</t>
    </r>
  </si>
  <si>
    <r>
      <t xml:space="preserve">Judecători – total
</t>
    </r>
    <r>
      <rPr>
        <i/>
        <sz val="8"/>
        <rFont val="Arial"/>
        <family val="2"/>
        <charset val="204"/>
      </rPr>
      <t>Cудьи – всего
Judges – total</t>
    </r>
  </si>
  <si>
    <r>
      <t xml:space="preserve">Curtea de Apel
</t>
    </r>
    <r>
      <rPr>
        <i/>
        <sz val="8"/>
        <rFont val="Arial"/>
        <family val="2"/>
        <charset val="204"/>
      </rPr>
      <t xml:space="preserve">Аппеляционной палате
Court of Appeal </t>
    </r>
  </si>
  <si>
    <r>
      <t xml:space="preserve">Membri ai Curţii Supreme de Justiţie
</t>
    </r>
    <r>
      <rPr>
        <i/>
        <sz val="8"/>
        <rFont val="Arial"/>
        <family val="2"/>
        <charset val="204"/>
      </rPr>
      <t>Члены Высшей судебной палаты
Members of Supreme Court</t>
    </r>
  </si>
  <si>
    <t xml:space="preserve">
84,4</t>
  </si>
  <si>
    <t xml:space="preserve">
69,0</t>
  </si>
  <si>
    <t xml:space="preserve">
60,3</t>
  </si>
  <si>
    <t xml:space="preserve">
60,5</t>
  </si>
  <si>
    <t xml:space="preserve">
71,9</t>
  </si>
  <si>
    <t xml:space="preserve">
65,6</t>
  </si>
  <si>
    <t xml:space="preserve">
62,1</t>
  </si>
  <si>
    <t>Ungheni</t>
  </si>
  <si>
    <t xml:space="preserve">
49,9</t>
  </si>
  <si>
    <t>-</t>
  </si>
  <si>
    <t xml:space="preserve">             </t>
  </si>
  <si>
    <t>Преступления, связанные с наркотиками
Drug related crimes</t>
  </si>
  <si>
    <t>Infracţiuni legate de droguri</t>
  </si>
  <si>
    <t>Нарушение правил безопасности дорожного движения
Violation of the rules of road safety</t>
  </si>
  <si>
    <t>Дорожно-транспортные проиcшествия
Road traffic accidents</t>
  </si>
  <si>
    <r>
      <t xml:space="preserve">total / </t>
    </r>
    <r>
      <rPr>
        <i/>
        <sz val="8"/>
        <rFont val="Arial"/>
        <family val="2"/>
        <charset val="204"/>
      </rPr>
      <t xml:space="preserve">всего </t>
    </r>
    <r>
      <rPr>
        <sz val="8"/>
        <rFont val="Arial"/>
        <family val="2"/>
        <charset val="204"/>
      </rPr>
      <t>/</t>
    </r>
    <r>
      <rPr>
        <i/>
        <sz val="8"/>
        <rFont val="Arial"/>
        <family val="2"/>
        <charset val="204"/>
      </rPr>
      <t xml:space="preserve"> total</t>
    </r>
  </si>
  <si>
    <t>–</t>
  </si>
  <si>
    <t>Închisoare</t>
  </si>
  <si>
    <t xml:space="preserve">
63,1</t>
  </si>
  <si>
    <r>
      <t xml:space="preserve">Amendă / </t>
    </r>
    <r>
      <rPr>
        <i/>
        <sz val="8"/>
        <rFont val="Arial"/>
        <family val="2"/>
      </rPr>
      <t>Штраф</t>
    </r>
    <r>
      <rPr>
        <sz val="8"/>
        <rFont val="Arial"/>
        <family val="2"/>
      </rPr>
      <t xml:space="preserve"> / </t>
    </r>
    <r>
      <rPr>
        <i/>
        <sz val="8"/>
        <rFont val="Arial"/>
        <family val="2"/>
      </rPr>
      <t>Fine</t>
    </r>
  </si>
  <si>
    <t xml:space="preserve">
68,5</t>
  </si>
  <si>
    <r>
      <t xml:space="preserve">Femei / </t>
    </r>
    <r>
      <rPr>
        <i/>
        <sz val="8"/>
        <rFont val="Arial"/>
        <family val="2"/>
      </rPr>
      <t>Женщины</t>
    </r>
    <r>
      <rPr>
        <sz val="8"/>
        <rFont val="Arial"/>
        <family val="2"/>
      </rPr>
      <t xml:space="preserve"> / </t>
    </r>
    <r>
      <rPr>
        <i/>
        <sz val="8"/>
        <rFont val="Arial"/>
        <family val="2"/>
      </rPr>
      <t>Females</t>
    </r>
  </si>
  <si>
    <r>
      <t xml:space="preserve">Bărbaţi / </t>
    </r>
    <r>
      <rPr>
        <i/>
        <sz val="8"/>
        <rFont val="Arial"/>
        <family val="2"/>
      </rPr>
      <t>Мужчины</t>
    </r>
    <r>
      <rPr>
        <sz val="8"/>
        <rFont val="Arial"/>
        <family val="2"/>
      </rPr>
      <t xml:space="preserve"> / </t>
    </r>
    <r>
      <rPr>
        <i/>
        <sz val="8"/>
        <rFont val="Arial"/>
        <family val="2"/>
      </rPr>
      <t>Males</t>
    </r>
  </si>
  <si>
    <t>.</t>
  </si>
  <si>
    <r>
      <t xml:space="preserve">12.5. Numărul infracţiunilor înregistrate, în profil teritorial
          </t>
    </r>
    <r>
      <rPr>
        <i/>
        <sz val="9"/>
        <rFont val="Arial"/>
        <family val="2"/>
        <charset val="204"/>
      </rPr>
      <t>Число заpегистpиpованных пpеступлений в территориальном разрезе
           Number of recorded crimes, in territorial aspect</t>
    </r>
  </si>
  <si>
    <r>
      <t>inclusiv grave</t>
    </r>
    <r>
      <rPr>
        <sz val="8"/>
        <rFont val="Calibri"/>
        <family val="2"/>
        <charset val="204"/>
      </rPr>
      <t xml:space="preserve">² 
</t>
    </r>
    <r>
      <rPr>
        <i/>
        <sz val="8"/>
        <rFont val="Arial"/>
        <family val="2"/>
        <charset val="204"/>
      </rPr>
      <t>из них тяжкие</t>
    </r>
    <r>
      <rPr>
        <i/>
        <vertAlign val="superscript"/>
        <sz val="8"/>
        <rFont val="Arial"/>
        <family val="2"/>
        <charset val="204"/>
      </rPr>
      <t>2</t>
    </r>
    <r>
      <rPr>
        <sz val="8"/>
        <rFont val="Arial"/>
        <family val="2"/>
      </rPr>
      <t xml:space="preserve"> 
</t>
    </r>
    <r>
      <rPr>
        <i/>
        <sz val="8"/>
        <rFont val="Arial"/>
        <family val="2"/>
        <charset val="204"/>
      </rPr>
      <t>including serious</t>
    </r>
    <r>
      <rPr>
        <i/>
        <vertAlign val="superscript"/>
        <sz val="8"/>
        <rFont val="Arial"/>
        <family val="2"/>
        <charset val="204"/>
      </rPr>
      <t>2</t>
    </r>
  </si>
  <si>
    <t xml:space="preserve">
76,2</t>
  </si>
  <si>
    <r>
      <t xml:space="preserve">Municipii/ raioane/ regiuni
</t>
    </r>
    <r>
      <rPr>
        <i/>
        <sz val="8"/>
        <rFont val="Arial"/>
        <family val="2"/>
      </rPr>
      <t>Муниципии/ районы/ регионы
Municipalities/ districts/ regions</t>
    </r>
  </si>
  <si>
    <r>
      <t xml:space="preserve">¹ Numărul infracţiunilor înregistrate de Direcţia Serviciilor Operative, Centrul pentru Combaterea Traficului de Persoane, Centrul Naţional 
   Anticorupţie, Serviciul Vamal nu pot fi repartizate în profil teritorial
   </t>
    </r>
    <r>
      <rPr>
        <i/>
        <sz val="8"/>
        <rFont val="Arial"/>
        <family val="2"/>
        <charset val="204"/>
      </rPr>
      <t>Количество  правонарушений зарегистрированных Управлением оперативного обслуживания, 
   Центром по борьбе с торговлей людьми, Национальным антикоррупционным центром, Таможенной службой не может 
   быть распределено в территориальном разрезе
   The number of crimes registered by the Operations Services Directorate, the Center for Combating Trafficking in Persons, the 
   National Anticorruption Center, the Customs Service cannot be divided into territorial aspect</t>
    </r>
  </si>
  <si>
    <t xml:space="preserve">Hînceşti </t>
  </si>
  <si>
    <t xml:space="preserve">Sîngerei </t>
  </si>
  <si>
    <t xml:space="preserve">Rîşcani </t>
  </si>
  <si>
    <r>
      <t xml:space="preserve">12.1. Reprezentanți ai profesiilor juridice
          </t>
    </r>
    <r>
      <rPr>
        <i/>
        <sz val="9"/>
        <rFont val="Arial"/>
        <family val="2"/>
        <charset val="204"/>
      </rPr>
      <t>Представители юридических профессий
          Legal professionals</t>
    </r>
  </si>
  <si>
    <r>
      <t xml:space="preserve">12.3. Rata infracţionalităţii
          </t>
    </r>
    <r>
      <rPr>
        <i/>
        <sz val="9"/>
        <color indexed="8"/>
        <rFont val="Arial"/>
        <family val="2"/>
        <charset val="204"/>
      </rPr>
      <t>Уровень преступности
          Crime rate</t>
    </r>
  </si>
  <si>
    <r>
      <t xml:space="preserve">din care, conform termenului de ispăşire a pedepsei:
</t>
    </r>
    <r>
      <rPr>
        <i/>
        <sz val="8"/>
        <rFont val="Arial"/>
        <family val="2"/>
      </rPr>
      <t>в том числе по срокам наказания:
of which, according to the term of punishment:</t>
    </r>
  </si>
  <si>
    <r>
      <t xml:space="preserve">Din numărul total:
</t>
    </r>
    <r>
      <rPr>
        <i/>
        <sz val="8"/>
        <rFont val="Arial"/>
        <family val="2"/>
      </rPr>
      <t xml:space="preserve">Из общего числа: 
Of total number: </t>
    </r>
  </si>
  <si>
    <r>
      <rPr>
        <sz val="8"/>
        <rFont val="Arial"/>
        <family val="2"/>
      </rPr>
      <t>îşi ispăşesc pedeapsa pentru prima dată</t>
    </r>
    <r>
      <rPr>
        <i/>
        <sz val="8"/>
        <rFont val="Arial"/>
        <family val="2"/>
        <charset val="204"/>
      </rPr>
      <t xml:space="preserve">
отбывают наказание впеpвые
punished for the first time</t>
    </r>
  </si>
  <si>
    <r>
      <t xml:space="preserve">12.9.  Accidente rutiere 
     </t>
    </r>
    <r>
      <rPr>
        <i/>
        <sz val="9"/>
        <rFont val="Arial"/>
        <family val="2"/>
        <charset val="204"/>
      </rPr>
      <t xml:space="preserve">      Дорожно-транспортные происшествия 
           Road traffic accidents </t>
    </r>
  </si>
  <si>
    <r>
      <t xml:space="preserve">12.10. Incendii înregistrate (exclusiv incendiile de pădure)
        </t>
    </r>
    <r>
      <rPr>
        <i/>
        <sz val="9"/>
        <rFont val="Arial"/>
        <family val="2"/>
        <charset val="204"/>
      </rPr>
      <t xml:space="preserve">    Зарегистрированные пожары (кроме лесных пожаров)
            Registered fires (except forest fires)</t>
    </r>
  </si>
  <si>
    <t>Лишение свободы на определенный срок
Prison</t>
  </si>
  <si>
    <t xml:space="preserve">
75,7</t>
  </si>
  <si>
    <r>
      <t xml:space="preserve">Преступления против семьи и несовершеннолетних
Crimes against family </t>
    </r>
    <r>
      <rPr>
        <i/>
        <sz val="8"/>
        <color rgb="FFFF0000"/>
        <rFont val="Arial"/>
        <family val="2"/>
      </rPr>
      <t>a</t>
    </r>
    <r>
      <rPr>
        <i/>
        <sz val="8"/>
        <rFont val="Arial"/>
        <family val="2"/>
        <charset val="204"/>
      </rPr>
      <t>nd minors</t>
    </r>
  </si>
  <si>
    <r>
      <t xml:space="preserve">Alte infracțiuni
</t>
    </r>
    <r>
      <rPr>
        <i/>
        <sz val="8"/>
        <rFont val="Arial"/>
        <family val="2"/>
      </rPr>
      <t>Другие преступления</t>
    </r>
    <r>
      <rPr>
        <sz val="8"/>
        <rFont val="Arial"/>
        <family val="2"/>
      </rPr>
      <t xml:space="preserve">
Other crimes</t>
    </r>
  </si>
  <si>
    <t>Тяжкое телесное повреждение
 Premeditated severe injury</t>
  </si>
  <si>
    <r>
      <t xml:space="preserve">Infracţiuni înregistrate / </t>
    </r>
    <r>
      <rPr>
        <i/>
        <sz val="8"/>
        <color theme="1"/>
        <rFont val="Arial"/>
        <family val="2"/>
      </rPr>
      <t xml:space="preserve">Зарегистрированo преступлений </t>
    </r>
    <r>
      <rPr>
        <sz val="8"/>
        <color theme="1"/>
        <rFont val="Arial"/>
        <family val="2"/>
      </rPr>
      <t xml:space="preserve"> / </t>
    </r>
    <r>
      <rPr>
        <i/>
        <sz val="8"/>
        <color theme="1"/>
        <rFont val="Arial"/>
        <family val="2"/>
      </rPr>
      <t>Crimes recorded</t>
    </r>
  </si>
  <si>
    <t>Închisoare / 
Лишение 
свободы на 
определенный срок / Prison</t>
  </si>
  <si>
    <t>Amenda / 
Штраф / 
Fine</t>
  </si>
  <si>
    <r>
      <t xml:space="preserve">12.2. Numărul de cauze intrate în instanţele judecătoreşti
          </t>
    </r>
    <r>
      <rPr>
        <i/>
        <sz val="9"/>
        <rFont val="Arial"/>
        <family val="2"/>
        <charset val="204"/>
      </rPr>
      <t xml:space="preserve">Число дел, поступивших в судебные инстанции
          Number of causes registered </t>
    </r>
    <r>
      <rPr>
        <i/>
        <sz val="9"/>
        <rFont val="Arial"/>
        <family val="2"/>
      </rPr>
      <t>in courts</t>
    </r>
    <r>
      <rPr>
        <i/>
        <sz val="9"/>
        <rFont val="Arial"/>
        <family val="2"/>
        <charset val="204"/>
      </rPr>
      <t xml:space="preserve"> </t>
    </r>
  </si>
  <si>
    <r>
      <t xml:space="preserve">Cauze intrate în instanţele judecătoreşti – total, mii
</t>
    </r>
    <r>
      <rPr>
        <i/>
        <sz val="8"/>
        <rFont val="Arial"/>
        <family val="2"/>
        <charset val="204"/>
      </rPr>
      <t>Число дел, поступивших в судебные инстанции – всего, тыс.
Causes  registered</t>
    </r>
    <r>
      <rPr>
        <i/>
        <sz val="8"/>
        <rFont val="Arial"/>
        <family val="2"/>
      </rPr>
      <t xml:space="preserve"> in courts</t>
    </r>
    <r>
      <rPr>
        <i/>
        <sz val="8"/>
        <rFont val="Arial"/>
        <family val="2"/>
        <charset val="204"/>
      </rPr>
      <t xml:space="preserve">  – total, thou.</t>
    </r>
  </si>
  <si>
    <r>
      <t xml:space="preserve">Contravenţionale¹ 
</t>
    </r>
    <r>
      <rPr>
        <i/>
        <sz val="8"/>
        <rFont val="Arial"/>
        <family val="2"/>
      </rPr>
      <t>Правонарушительные</t>
    </r>
    <r>
      <rPr>
        <i/>
        <sz val="8"/>
        <rFont val="Arial"/>
        <family val="2"/>
        <charset val="204"/>
      </rPr>
      <t>¹
Administrative¹</t>
    </r>
  </si>
  <si>
    <r>
      <t xml:space="preserve">Alte / </t>
    </r>
    <r>
      <rPr>
        <i/>
        <sz val="8"/>
        <rFont val="Arial"/>
        <family val="2"/>
        <charset val="204"/>
      </rPr>
      <t>Другие</t>
    </r>
    <r>
      <rPr>
        <sz val="8"/>
        <rFont val="Arial"/>
        <family val="2"/>
        <charset val="204"/>
      </rPr>
      <t xml:space="preserve"> / </t>
    </r>
    <r>
      <rPr>
        <i/>
        <sz val="8"/>
        <rFont val="Arial"/>
        <family val="2"/>
        <charset val="204"/>
      </rPr>
      <t>Other</t>
    </r>
  </si>
  <si>
    <r>
      <t xml:space="preserve">Numărul de cauze ce revin spre soluţionare unui judecător
</t>
    </r>
    <r>
      <rPr>
        <i/>
        <sz val="8"/>
        <rFont val="Arial"/>
        <family val="2"/>
        <charset val="204"/>
      </rPr>
      <t xml:space="preserve">Число дел, пpиходящихся для pассмотpения на одного судью
Number of causes </t>
    </r>
    <r>
      <rPr>
        <i/>
        <sz val="8"/>
        <rFont val="Arial"/>
        <family val="2"/>
      </rPr>
      <t>assigned to a judge for resolution</t>
    </r>
  </si>
  <si>
    <r>
      <t xml:space="preserve">Total infracţiuni înregistrate, mii
</t>
    </r>
    <r>
      <rPr>
        <i/>
        <sz val="8"/>
        <rFont val="Arial Cyr"/>
      </rPr>
      <t>Всего зарегистрированно преступлений, тыс.
Total recorded crimes, thou.</t>
    </r>
  </si>
  <si>
    <t>Зарегистрированo преступлений – всего
Recorded crimes – total</t>
  </si>
  <si>
    <r>
      <t xml:space="preserve"> </t>
    </r>
    <r>
      <rPr>
        <sz val="8"/>
        <rFont val="Arial"/>
        <family val="2"/>
      </rPr>
      <t>din care:</t>
    </r>
    <r>
      <rPr>
        <i/>
        <sz val="8"/>
        <rFont val="Arial"/>
        <family val="2"/>
      </rPr>
      <t xml:space="preserve"> </t>
    </r>
    <r>
      <rPr>
        <sz val="8"/>
        <rFont val="Arial"/>
        <family val="2"/>
      </rPr>
      <t>/</t>
    </r>
    <r>
      <rPr>
        <i/>
        <sz val="8"/>
        <rFont val="Arial"/>
        <family val="2"/>
      </rPr>
      <t xml:space="preserve"> в том числе:</t>
    </r>
    <r>
      <rPr>
        <sz val="8"/>
        <rFont val="Arial"/>
        <family val="2"/>
      </rPr>
      <t xml:space="preserve"> /</t>
    </r>
    <r>
      <rPr>
        <i/>
        <sz val="8"/>
        <rFont val="Arial"/>
        <family val="2"/>
      </rPr>
      <t xml:space="preserve"> of which: </t>
    </r>
  </si>
  <si>
    <r>
      <t xml:space="preserve">Omor / </t>
    </r>
    <r>
      <rPr>
        <i/>
        <sz val="8"/>
        <rFont val="Arial"/>
        <family val="2"/>
      </rPr>
      <t xml:space="preserve">Убийство </t>
    </r>
    <r>
      <rPr>
        <sz val="8"/>
        <rFont val="Arial"/>
        <family val="2"/>
      </rPr>
      <t xml:space="preserve">/ </t>
    </r>
    <r>
      <rPr>
        <i/>
        <sz val="8"/>
        <rFont val="Arial"/>
        <family val="2"/>
      </rPr>
      <t>Homicide</t>
    </r>
  </si>
  <si>
    <t>Преступления, относящиеся к половой сфере
Crimes against sexual life</t>
  </si>
  <si>
    <r>
      <t xml:space="preserve">Viol / </t>
    </r>
    <r>
      <rPr>
        <i/>
        <sz val="8"/>
        <rFont val="Arial"/>
        <family val="2"/>
      </rPr>
      <t>Изнасилование</t>
    </r>
    <r>
      <rPr>
        <sz val="8"/>
        <rFont val="Arial"/>
        <family val="2"/>
      </rPr>
      <t xml:space="preserve"> /</t>
    </r>
    <r>
      <rPr>
        <i/>
        <sz val="8"/>
        <rFont val="Arial"/>
        <family val="2"/>
      </rPr>
      <t xml:space="preserve"> Rape</t>
    </r>
  </si>
  <si>
    <r>
      <t xml:space="preserve">Furt / </t>
    </r>
    <r>
      <rPr>
        <i/>
        <sz val="8"/>
        <rFont val="Arial"/>
        <family val="2"/>
      </rPr>
      <t>Кража</t>
    </r>
    <r>
      <rPr>
        <sz val="8"/>
        <rFont val="Arial"/>
        <family val="2"/>
      </rPr>
      <t xml:space="preserve"> / </t>
    </r>
    <r>
      <rPr>
        <i/>
        <sz val="8"/>
        <rFont val="Arial"/>
        <family val="2"/>
      </rPr>
      <t>Theft</t>
    </r>
  </si>
  <si>
    <r>
      <t xml:space="preserve">Tâlhărie / </t>
    </r>
    <r>
      <rPr>
        <i/>
        <sz val="8"/>
        <rFont val="Arial"/>
        <family val="2"/>
      </rPr>
      <t>Разбой</t>
    </r>
    <r>
      <rPr>
        <sz val="8"/>
        <rFont val="Arial"/>
        <family val="2"/>
      </rPr>
      <t xml:space="preserve"> / </t>
    </r>
    <r>
      <rPr>
        <i/>
        <sz val="8"/>
        <rFont val="Arial"/>
        <family val="2"/>
      </rPr>
      <t xml:space="preserve">Robbery </t>
    </r>
  </si>
  <si>
    <r>
      <t xml:space="preserve">Jaf / </t>
    </r>
    <r>
      <rPr>
        <i/>
        <sz val="8"/>
        <rFont val="Arial"/>
        <family val="2"/>
      </rPr>
      <t>Грабеж</t>
    </r>
    <r>
      <rPr>
        <sz val="8"/>
        <rFont val="Arial"/>
        <family val="2"/>
      </rPr>
      <t xml:space="preserve"> /</t>
    </r>
    <r>
      <rPr>
        <i/>
        <sz val="8"/>
        <rFont val="Arial"/>
        <family val="2"/>
      </rPr>
      <t xml:space="preserve"> Burglary </t>
    </r>
  </si>
  <si>
    <r>
      <t xml:space="preserve">Escrocherie / </t>
    </r>
    <r>
      <rPr>
        <i/>
        <sz val="8"/>
        <rFont val="Arial"/>
        <family val="2"/>
      </rPr>
      <t>Мошенничество</t>
    </r>
    <r>
      <rPr>
        <sz val="8"/>
        <rFont val="Arial"/>
        <family val="2"/>
      </rPr>
      <t xml:space="preserve"> / </t>
    </r>
    <r>
      <rPr>
        <i/>
        <sz val="8"/>
        <rFont val="Arial"/>
        <family val="2"/>
      </rPr>
      <t xml:space="preserve">Scam </t>
    </r>
  </si>
  <si>
    <r>
      <t xml:space="preserve">Pungăşie / </t>
    </r>
    <r>
      <rPr>
        <i/>
        <sz val="8"/>
        <rFont val="Arial"/>
        <family val="2"/>
      </rPr>
      <t>Карманная кража</t>
    </r>
    <r>
      <rPr>
        <sz val="8"/>
        <rFont val="Arial"/>
        <family val="2"/>
      </rPr>
      <t xml:space="preserve"> /</t>
    </r>
    <r>
      <rPr>
        <i/>
        <sz val="8"/>
        <rFont val="Arial"/>
        <family val="2"/>
      </rPr>
      <t xml:space="preserve"> Larceny </t>
    </r>
  </si>
  <si>
    <r>
      <t xml:space="preserve">Şantaj / </t>
    </r>
    <r>
      <rPr>
        <i/>
        <sz val="8"/>
        <rFont val="Arial"/>
        <family val="2"/>
      </rPr>
      <t>Шантаж</t>
    </r>
    <r>
      <rPr>
        <sz val="8"/>
        <rFont val="Arial"/>
        <family val="2"/>
      </rPr>
      <t xml:space="preserve"> / </t>
    </r>
    <r>
      <rPr>
        <i/>
        <sz val="8"/>
        <rFont val="Arial"/>
        <family val="2"/>
      </rPr>
      <t>Blackmail</t>
    </r>
  </si>
  <si>
    <r>
      <t xml:space="preserve">12.4. Numărul infracţiunilor înregistrate, pe categorii și tipuri de infracțiuni
        </t>
    </r>
    <r>
      <rPr>
        <i/>
        <sz val="9"/>
        <rFont val="Arial"/>
        <family val="2"/>
      </rPr>
      <t xml:space="preserve"> Число зарегистрированных преступлений, по категориям и видам преступлений
         Number of recorded crimes, by category and type of crime </t>
    </r>
  </si>
  <si>
    <r>
      <t>Contrabandă</t>
    </r>
    <r>
      <rPr>
        <b/>
        <sz val="8"/>
        <rFont val="Arial"/>
        <family val="2"/>
      </rPr>
      <t xml:space="preserve"> / </t>
    </r>
    <r>
      <rPr>
        <i/>
        <sz val="8"/>
        <rFont val="Arial"/>
        <family val="2"/>
      </rPr>
      <t>Контрабанда</t>
    </r>
    <r>
      <rPr>
        <b/>
        <sz val="8"/>
        <rFont val="Arial"/>
        <family val="2"/>
      </rPr>
      <t xml:space="preserve"> / </t>
    </r>
    <r>
      <rPr>
        <i/>
        <sz val="8"/>
        <rFont val="Arial"/>
        <family val="2"/>
      </rPr>
      <t xml:space="preserve">Smuggling </t>
    </r>
  </si>
  <si>
    <r>
      <t xml:space="preserve">²  Infracţiunile grave reprezintă suma infracţiunilor excepţional de grave, deosebit de grave şi grave                            
   </t>
    </r>
    <r>
      <rPr>
        <i/>
        <sz val="8"/>
        <rFont val="Arial"/>
        <family val="2"/>
      </rPr>
      <t>Тяжкие преступления представляют собой сумму чрезвычайно тяжких, особо тяжких и тяжких преступлений</t>
    </r>
    <r>
      <rPr>
        <sz val="8"/>
        <rFont val="Arial"/>
        <family val="2"/>
      </rPr>
      <t xml:space="preserve">         
   </t>
    </r>
    <r>
      <rPr>
        <i/>
        <sz val="8"/>
        <rFont val="Arial"/>
        <family val="2"/>
      </rPr>
      <t>Serious crimes represent the sum of exceptionally serious, particularly serious and serious crimes</t>
    </r>
  </si>
  <si>
    <r>
      <t xml:space="preserve">12.6. Persoane condamnate în primă instanță, pe tipuri de pedepse
</t>
    </r>
    <r>
      <rPr>
        <i/>
        <sz val="9"/>
        <rFont val="Arial"/>
        <family val="2"/>
        <charset val="204"/>
      </rPr>
      <t xml:space="preserve">          Лица осужденные первой инстанцией, по мерам наказания 
          Sentenced persons after the first instance, by type of </t>
    </r>
    <r>
      <rPr>
        <i/>
        <sz val="9"/>
        <rFont val="Arial"/>
        <family val="2"/>
      </rPr>
      <t>sentence</t>
    </r>
    <r>
      <rPr>
        <i/>
        <strike/>
        <sz val="9"/>
        <rFont val="Arial"/>
        <family val="2"/>
      </rPr>
      <t xml:space="preserve">  </t>
    </r>
    <r>
      <rPr>
        <i/>
        <sz val="9"/>
        <rFont val="Arial"/>
        <family val="2"/>
        <charset val="204"/>
      </rPr>
      <t xml:space="preserve">    </t>
    </r>
  </si>
  <si>
    <r>
      <t>Всего осужденных
Total convict</t>
    </r>
    <r>
      <rPr>
        <i/>
        <sz val="8"/>
        <rFont val="Arial"/>
        <family val="2"/>
      </rPr>
      <t>ed</t>
    </r>
  </si>
  <si>
    <t>Условное осуждение
 Suspended  sentence</t>
  </si>
  <si>
    <r>
      <t xml:space="preserve">Неоплачиваемый труд в ползу общества
Unpaid </t>
    </r>
    <r>
      <rPr>
        <i/>
        <sz val="8"/>
        <rFont val="Arial"/>
        <family val="2"/>
      </rPr>
      <t>community service</t>
    </r>
  </si>
  <si>
    <r>
      <t xml:space="preserve">Alte pedepse / </t>
    </r>
    <r>
      <rPr>
        <i/>
        <sz val="8"/>
        <rFont val="Arial"/>
        <family val="2"/>
        <charset val="204"/>
      </rPr>
      <t xml:space="preserve">Другие меры </t>
    </r>
    <r>
      <rPr>
        <sz val="8"/>
        <rFont val="Arial"/>
        <family val="2"/>
        <charset val="204"/>
      </rPr>
      <t xml:space="preserve">/ </t>
    </r>
    <r>
      <rPr>
        <i/>
        <sz val="8"/>
        <rFont val="Arial"/>
        <family val="2"/>
        <charset val="204"/>
      </rPr>
      <t xml:space="preserve">Other </t>
    </r>
    <r>
      <rPr>
        <i/>
        <sz val="8"/>
        <rFont val="Arial"/>
        <family val="2"/>
      </rPr>
      <t xml:space="preserve">sentences </t>
    </r>
  </si>
  <si>
    <r>
      <t>1</t>
    </r>
    <r>
      <rPr>
        <sz val="8"/>
        <rFont val="Arial"/>
        <family val="2"/>
        <charset val="204"/>
      </rPr>
      <t xml:space="preserve"> În anul 2009 a întrat în vigoare noul </t>
    </r>
    <r>
      <rPr>
        <sz val="8"/>
        <rFont val="Arial"/>
        <family val="2"/>
      </rPr>
      <t>Cod</t>
    </r>
    <r>
      <rPr>
        <sz val="8"/>
        <rFont val="Arial"/>
        <family val="2"/>
        <charset val="204"/>
      </rPr>
      <t xml:space="preserve"> contravenţional 
   </t>
    </r>
    <r>
      <rPr>
        <i/>
        <sz val="8"/>
        <rFont val="Arial"/>
        <family val="2"/>
        <charset val="204"/>
      </rPr>
      <t>В 2009 году вступил в силу новый</t>
    </r>
    <r>
      <rPr>
        <i/>
        <sz val="8"/>
        <rFont val="Arial"/>
        <family val="2"/>
      </rPr>
      <t xml:space="preserve"> Кодекс о правонарушениях </t>
    </r>
    <r>
      <rPr>
        <i/>
        <sz val="8"/>
        <rFont val="Arial"/>
        <family val="2"/>
        <charset val="204"/>
      </rPr>
      <t xml:space="preserve">
   In 2009 </t>
    </r>
    <r>
      <rPr>
        <i/>
        <sz val="8"/>
        <rFont val="Arial"/>
        <family val="2"/>
      </rPr>
      <t>the new Contravention code entered into force</t>
    </r>
  </si>
  <si>
    <r>
      <t xml:space="preserve">Numărul infracţiunilor înregistrate la 10 000 locuitori
</t>
    </r>
    <r>
      <rPr>
        <i/>
        <sz val="8"/>
        <rFont val="Arial Cyr"/>
      </rPr>
      <t xml:space="preserve">Число зарегистрированных преступлений на 10000 жителей
Number of recorded crimes per 10 000 inhabitants </t>
    </r>
  </si>
  <si>
    <r>
      <t>12.7. Persoane cond</t>
    </r>
    <r>
      <rPr>
        <b/>
        <sz val="9"/>
        <rFont val="Arial"/>
        <family val="2"/>
        <charset val="204"/>
      </rPr>
      <t>amnate în primă instanță,</t>
    </r>
    <r>
      <rPr>
        <b/>
        <sz val="9"/>
        <color indexed="8"/>
        <rFont val="Arial"/>
        <family val="2"/>
        <charset val="204"/>
      </rPr>
      <t xml:space="preserve"> pe tipuri de pedepse și sexe,</t>
    </r>
    <r>
      <rPr>
        <b/>
        <sz val="9"/>
        <rFont val="Arial"/>
        <family val="2"/>
        <charset val="204"/>
      </rPr>
      <t xml:space="preserve"> în 2024
        </t>
    </r>
    <r>
      <rPr>
        <i/>
        <sz val="9"/>
        <rFont val="Arial"/>
        <family val="2"/>
        <charset val="204"/>
      </rPr>
      <t xml:space="preserve"> Лица осужденные первой инстанцией по мерам наказания и полу в 2024 году
         Persons convicted, after the first instance, by type of </t>
    </r>
    <r>
      <rPr>
        <i/>
        <sz val="9"/>
        <rFont val="Arial"/>
        <family val="2"/>
      </rPr>
      <t>sentence</t>
    </r>
    <r>
      <rPr>
        <i/>
        <sz val="9"/>
        <rFont val="Arial"/>
        <family val="2"/>
        <charset val="204"/>
      </rPr>
      <t xml:space="preserve"> and sex</t>
    </r>
    <r>
      <rPr>
        <i/>
        <sz val="9"/>
        <color indexed="8"/>
        <rFont val="Arial"/>
        <family val="2"/>
        <charset val="204"/>
      </rPr>
      <t>, in 2024</t>
    </r>
  </si>
  <si>
    <t xml:space="preserve">Condamnare condiţionată / Условное осуждение / Suspended sentence </t>
  </si>
  <si>
    <r>
      <t>Munca neremunerată în folosul comunităţii / Неоплачиваемый труд в пользу общества / Unpaid community service</t>
    </r>
    <r>
      <rPr>
        <strike/>
        <sz val="8"/>
        <rFont val="Arial"/>
        <family val="2"/>
      </rPr>
      <t xml:space="preserve"> </t>
    </r>
  </si>
  <si>
    <t xml:space="preserve">Alte pedepse / 
Другие меры /
 Other sentences </t>
  </si>
  <si>
    <t xml:space="preserve">Munca neremunerată în folosul comunităţii / Неоплачиваемый труд в пользу общества / Unpaid community service </t>
  </si>
  <si>
    <r>
      <t xml:space="preserve">12.8. Persoane condamnate care îşi ispăşesc pedeapsa în instituţiile penitenciare
        </t>
    </r>
    <r>
      <rPr>
        <i/>
        <sz val="9"/>
        <rFont val="Arial"/>
        <family val="2"/>
        <charset val="204"/>
      </rPr>
      <t xml:space="preserve">  Oсужденные лица, отбывающие наказание в пенитенциарных учpеждениях
          Sentenced persons in penitenciary institutions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</si>
</sst>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4">
    <font>
      <sz val="10"/>
      <name val="Arial Cyr"/>
      <charset val="204"/>
    </font>
    <font>
      <sz val="8"/>
      <name val="Arial"/>
      <family val="2"/>
      <charset val="204"/>
    </font>
    <font>
      <i/>
      <sz val="8"/>
      <name val="Arial"/>
      <family val="2"/>
      <charset val="204"/>
    </font>
    <font>
      <sz val="8"/>
      <name val="Arial Cyr"/>
      <charset val="204"/>
    </font>
    <font>
      <b/>
      <sz val="9"/>
      <name val="Arial"/>
      <family val="2"/>
      <charset val="204"/>
    </font>
    <font>
      <i/>
      <sz val="9"/>
      <name val="Arial"/>
      <family val="2"/>
      <charset val="204"/>
    </font>
    <font>
      <vertAlign val="superscript"/>
      <sz val="8"/>
      <name val="Arial"/>
      <family val="2"/>
      <charset val="204"/>
    </font>
    <font>
      <b/>
      <sz val="9"/>
      <color indexed="8"/>
      <name val="Arial"/>
      <family val="2"/>
      <charset val="204"/>
    </font>
    <font>
      <i/>
      <sz val="9"/>
      <color indexed="8"/>
      <name val="Arial"/>
      <family val="2"/>
      <charset val="204"/>
    </font>
    <font>
      <i/>
      <sz val="8"/>
      <color indexed="8"/>
      <name val="Arial"/>
      <family val="2"/>
      <charset val="204"/>
    </font>
    <font>
      <sz val="8"/>
      <name val="Arial Cyr"/>
    </font>
    <font>
      <i/>
      <sz val="8"/>
      <name val="Arial Cyr"/>
    </font>
    <font>
      <b/>
      <sz val="8"/>
      <name val="Arial"/>
      <family val="2"/>
      <charset val="204"/>
    </font>
    <font>
      <b/>
      <sz val="8"/>
      <name val="Arial Cyr"/>
      <charset val="238"/>
    </font>
    <font>
      <sz val="8"/>
      <name val="Agency FB"/>
      <family val="2"/>
    </font>
    <font>
      <sz val="8"/>
      <name val="Arial "/>
      <charset val="238"/>
    </font>
    <font>
      <b/>
      <sz val="8"/>
      <name val="Arial "/>
      <charset val="238"/>
    </font>
    <font>
      <i/>
      <sz val="8"/>
      <name val="Arial "/>
      <charset val="238"/>
    </font>
    <font>
      <sz val="10"/>
      <name val="Arial CYR"/>
      <charset val="238"/>
    </font>
    <font>
      <sz val="8"/>
      <name val="Arial"/>
      <family val="2"/>
      <charset val="238"/>
    </font>
    <font>
      <sz val="8"/>
      <name val="Calibri"/>
      <family val="2"/>
      <charset val="204"/>
    </font>
    <font>
      <i/>
      <vertAlign val="superscript"/>
      <sz val="8"/>
      <name val="Arial"/>
      <family val="2"/>
      <charset val="204"/>
    </font>
    <font>
      <sz val="11"/>
      <color theme="1"/>
      <name val="Calibri"/>
      <family val="2"/>
      <scheme val="minor"/>
    </font>
    <font>
      <sz val="11"/>
      <color rgb="FF000000"/>
      <name val="Calibri"/>
      <family val="2"/>
    </font>
    <font>
      <b/>
      <sz val="8"/>
      <color theme="1"/>
      <name val="Arial"/>
      <family val="2"/>
      <charset val="204"/>
    </font>
    <font>
      <sz val="11"/>
      <color rgb="FFFF0000"/>
      <name val="Calibri"/>
      <family val="2"/>
      <scheme val="minor"/>
    </font>
    <font>
      <sz val="10"/>
      <color rgb="FFFF0000"/>
      <name val="Arial Cyr"/>
      <charset val="204"/>
    </font>
    <font>
      <sz val="8"/>
      <color theme="1"/>
      <name val="Arial"/>
      <family val="2"/>
      <charset val="204"/>
    </font>
    <font>
      <sz val="8"/>
      <color rgb="FFFF0000"/>
      <name val="Arial "/>
      <charset val="238"/>
    </font>
    <font>
      <sz val="8"/>
      <color rgb="FFFF0000"/>
      <name val="Arial"/>
      <family val="2"/>
      <charset val="204"/>
    </font>
    <font>
      <sz val="8"/>
      <color rgb="FFFF0000"/>
      <name val="Arial Cyr"/>
      <charset val="204"/>
    </font>
    <font>
      <b/>
      <sz val="8"/>
      <color rgb="FFFF0000"/>
      <name val="Arial"/>
      <family val="2"/>
      <charset val="204"/>
    </font>
    <font>
      <b/>
      <sz val="9"/>
      <color theme="1"/>
      <name val="Arial"/>
      <family val="2"/>
      <charset val="204"/>
    </font>
    <font>
      <b/>
      <sz val="8"/>
      <name val="Arial Cyr"/>
    </font>
    <font>
      <i/>
      <sz val="8"/>
      <name val="Arial"/>
      <family val="2"/>
    </font>
    <font>
      <sz val="8"/>
      <name val="Arial"/>
      <family val="2"/>
    </font>
    <font>
      <b/>
      <sz val="8"/>
      <name val="Arial Cyr"/>
      <charset val="204"/>
    </font>
    <font>
      <sz val="8"/>
      <color theme="1"/>
      <name val="Arial"/>
      <family val="2"/>
    </font>
    <font>
      <sz val="11"/>
      <name val="Calibri"/>
      <family val="2"/>
      <scheme val="minor"/>
    </font>
    <font>
      <sz val="8"/>
      <color rgb="FFFF0000"/>
      <name val="Arial"/>
      <family val="2"/>
    </font>
    <font>
      <b/>
      <sz val="8"/>
      <name val="Arial"/>
      <family val="2"/>
    </font>
    <font>
      <sz val="10"/>
      <name val="Arial"/>
      <family val="2"/>
      <charset val="204"/>
    </font>
    <font>
      <sz val="8"/>
      <name val="Arial Cyr"/>
      <charset val="238"/>
    </font>
    <font>
      <b/>
      <sz val="11"/>
      <color rgb="FF000000"/>
      <name val="Calibri"/>
      <family val="2"/>
    </font>
    <font>
      <i/>
      <sz val="8"/>
      <color rgb="FFFF0000"/>
      <name val="Arial"/>
      <family val="2"/>
    </font>
    <font>
      <i/>
      <strike/>
      <sz val="9"/>
      <name val="Arial"/>
      <family val="2"/>
    </font>
    <font>
      <i/>
      <sz val="8"/>
      <color theme="1"/>
      <name val="Arial"/>
      <family val="2"/>
    </font>
    <font>
      <i/>
      <sz val="9"/>
      <name val="Arial"/>
      <family val="2"/>
    </font>
    <font>
      <b/>
      <sz val="9"/>
      <name val="Arial"/>
      <family val="2"/>
    </font>
    <font>
      <b/>
      <sz val="10"/>
      <color rgb="FFFF0000"/>
      <name val="Arial"/>
      <family val="2"/>
    </font>
    <font>
      <b/>
      <sz val="8"/>
      <color theme="1"/>
      <name val="Arial Cyr"/>
    </font>
    <font>
      <sz val="10"/>
      <color theme="1"/>
      <name val="Arial Cyr"/>
      <charset val="204"/>
    </font>
    <font>
      <sz val="8"/>
      <color theme="1"/>
      <name val="Arial Cyr"/>
      <charset val="204"/>
    </font>
    <font>
      <strike/>
      <sz val="8"/>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theme="0" tint="-0.14999847407452621"/>
      </right>
      <top/>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style="thin">
        <color theme="0" tint="-0.14999847407452621"/>
      </bottom>
      <diagonal/>
    </border>
    <border>
      <left/>
      <right style="thin">
        <color theme="0" tint="-0.14999847407452621"/>
      </right>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249977111117893"/>
      </left>
      <right style="thin">
        <color theme="0" tint="-0.14999847407452621"/>
      </right>
      <top style="thin">
        <color theme="0" tint="-0.14999847407452621"/>
      </top>
      <bottom/>
      <diagonal/>
    </border>
    <border>
      <left style="thin">
        <color theme="0" tint="-0.14999847407452621"/>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2" fillId="0" borderId="0"/>
    <xf numFmtId="0" fontId="23" fillId="0" borderId="0" applyNumberFormat="0" applyBorder="0" applyAlignment="0"/>
    <xf numFmtId="0" fontId="41" fillId="0" borderId="0"/>
    <xf numFmtId="0" fontId="23" fillId="0" borderId="0" applyBorder="0"/>
  </cellStyleXfs>
  <cellXfs count="251">
    <xf numFmtId="0" fontId="0" fillId="0" borderId="0" xfId="0"/>
    <xf numFmtId="0" fontId="1" fillId="0" borderId="1" xfId="0" applyFont="1" applyBorder="1" applyAlignment="1">
      <alignmen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wrapText="1"/>
    </xf>
    <xf numFmtId="0" fontId="1" fillId="0" borderId="4" xfId="0" applyFont="1" applyBorder="1" applyAlignment="1">
      <alignment horizontal="left" wrapText="1" indent="2"/>
    </xf>
    <xf numFmtId="0" fontId="1" fillId="0" borderId="4" xfId="0" applyFont="1" applyBorder="1" applyAlignment="1">
      <alignment horizontal="left" wrapText="1" indent="1"/>
    </xf>
    <xf numFmtId="0" fontId="2" fillId="0" borderId="4" xfId="0" applyFont="1" applyBorder="1" applyAlignment="1">
      <alignment horizontal="left" wrapText="1" indent="1"/>
    </xf>
    <xf numFmtId="0" fontId="3" fillId="0" borderId="3" xfId="0" applyFont="1" applyBorder="1" applyAlignment="1">
      <alignment horizontal="center" vertical="center"/>
    </xf>
    <xf numFmtId="0" fontId="3" fillId="0" borderId="0" xfId="0" applyFont="1"/>
    <xf numFmtId="0" fontId="3" fillId="0" borderId="5" xfId="0" applyFont="1" applyBorder="1"/>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0" borderId="5" xfId="0" applyFont="1" applyBorder="1" applyAlignment="1">
      <alignment vertical="top" wrapText="1"/>
    </xf>
    <xf numFmtId="0" fontId="0" fillId="0" borderId="5" xfId="0" applyBorder="1"/>
    <xf numFmtId="0" fontId="9" fillId="0" borderId="0" xfId="0" applyFont="1" applyAlignment="1">
      <alignment horizontal="left" vertical="top" indent="2"/>
    </xf>
    <xf numFmtId="0" fontId="10" fillId="0" borderId="0" xfId="0" applyFont="1" applyAlignment="1">
      <alignment horizontal="left" vertical="top" indent="2"/>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wrapText="1"/>
    </xf>
    <xf numFmtId="0" fontId="2" fillId="0" borderId="4" xfId="0" applyFont="1" applyBorder="1" applyAlignment="1">
      <alignment wrapText="1"/>
    </xf>
    <xf numFmtId="0" fontId="2" fillId="0" borderId="4" xfId="0" applyFont="1" applyBorder="1" applyAlignment="1">
      <alignment horizontal="left" wrapText="1" indent="2"/>
    </xf>
    <xf numFmtId="0" fontId="1" fillId="0" borderId="4" xfId="0" applyFont="1" applyBorder="1" applyAlignment="1">
      <alignment horizontal="left" vertical="top" wrapText="1" indent="2"/>
    </xf>
    <xf numFmtId="0" fontId="2" fillId="0" borderId="4" xfId="0" applyFont="1" applyBorder="1" applyAlignment="1">
      <alignment horizontal="left" vertical="top" wrapText="1" indent="2"/>
    </xf>
    <xf numFmtId="0" fontId="1" fillId="0" borderId="4" xfId="0" applyFont="1" applyBorder="1" applyAlignment="1">
      <alignment horizontal="left" vertical="top" wrapText="1" indent="1"/>
    </xf>
    <xf numFmtId="0" fontId="2" fillId="0" borderId="4" xfId="0" applyFont="1" applyBorder="1" applyAlignment="1">
      <alignment horizontal="left" vertical="top" wrapText="1" indent="1"/>
    </xf>
    <xf numFmtId="0" fontId="1" fillId="0" borderId="4" xfId="0" applyFont="1" applyBorder="1" applyAlignment="1">
      <alignment horizontal="left" indent="2"/>
    </xf>
    <xf numFmtId="0" fontId="12" fillId="0" borderId="0" xfId="0" applyFont="1" applyAlignment="1">
      <alignment vertical="top" wrapText="1"/>
    </xf>
    <xf numFmtId="0" fontId="1" fillId="0" borderId="1" xfId="0" applyFont="1" applyBorder="1"/>
    <xf numFmtId="0" fontId="1" fillId="0" borderId="3" xfId="0" applyFont="1" applyBorder="1" applyAlignment="1">
      <alignment horizontal="center" vertical="center"/>
    </xf>
    <xf numFmtId="0" fontId="12" fillId="0" borderId="6" xfId="0" applyFont="1" applyBorder="1"/>
    <xf numFmtId="0" fontId="1" fillId="0" borderId="4" xfId="0" applyFont="1" applyBorder="1" applyAlignment="1">
      <alignment horizontal="left" vertical="top" indent="1"/>
    </xf>
    <xf numFmtId="0" fontId="25" fillId="0" borderId="0" xfId="0" applyFont="1"/>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left" vertical="top" wrapText="1" indent="2"/>
    </xf>
    <xf numFmtId="0" fontId="2" fillId="0" borderId="0" xfId="0" applyFont="1" applyAlignment="1">
      <alignment horizontal="left" vertical="top" wrapText="1" indent="2"/>
    </xf>
    <xf numFmtId="0" fontId="2" fillId="0" borderId="5" xfId="0" applyFont="1" applyBorder="1" applyAlignment="1">
      <alignment horizontal="left" vertical="top" wrapText="1" indent="2"/>
    </xf>
    <xf numFmtId="0" fontId="0" fillId="0" borderId="11" xfId="0" applyBorder="1"/>
    <xf numFmtId="0" fontId="1" fillId="0" borderId="11" xfId="0" applyFont="1" applyBorder="1" applyAlignment="1">
      <alignment vertical="top" wrapText="1"/>
    </xf>
    <xf numFmtId="0" fontId="1" fillId="0" borderId="5" xfId="0" applyFont="1" applyBorder="1" applyAlignment="1">
      <alignment vertical="top" wrapText="1"/>
    </xf>
    <xf numFmtId="0" fontId="26" fillId="0" borderId="0" xfId="0" applyFont="1"/>
    <xf numFmtId="1" fontId="1" fillId="0" borderId="0" xfId="0" applyNumberFormat="1" applyFont="1" applyAlignment="1">
      <alignment vertical="top"/>
    </xf>
    <xf numFmtId="3" fontId="0" fillId="0" borderId="0" xfId="0" applyNumberFormat="1"/>
    <xf numFmtId="0" fontId="3" fillId="0" borderId="0" xfId="0" applyFont="1" applyAlignment="1">
      <alignment horizontal="center" vertical="center"/>
    </xf>
    <xf numFmtId="1" fontId="0" fillId="0" borderId="0" xfId="0" applyNumberFormat="1"/>
    <xf numFmtId="0" fontId="15" fillId="0" borderId="4" xfId="0" applyFont="1" applyBorder="1" applyAlignment="1">
      <alignment wrapText="1"/>
    </xf>
    <xf numFmtId="0" fontId="15" fillId="0" borderId="4" xfId="0" applyFont="1" applyBorder="1"/>
    <xf numFmtId="0" fontId="15" fillId="0" borderId="8" xfId="0" applyFont="1" applyBorder="1" applyAlignment="1">
      <alignment wrapText="1"/>
    </xf>
    <xf numFmtId="16" fontId="0" fillId="0" borderId="0" xfId="0" applyNumberFormat="1"/>
    <xf numFmtId="0" fontId="3" fillId="0" borderId="0" xfId="0" applyFont="1" applyAlignment="1">
      <alignment wrapText="1"/>
    </xf>
    <xf numFmtId="1" fontId="23" fillId="0" borderId="0" xfId="2" applyNumberFormat="1"/>
    <xf numFmtId="0" fontId="23" fillId="0" borderId="0" xfId="2" applyAlignment="1">
      <alignment horizontal="right"/>
    </xf>
    <xf numFmtId="3" fontId="3" fillId="0" borderId="5" xfId="0" applyNumberFormat="1" applyFont="1" applyBorder="1" applyAlignment="1">
      <alignment vertical="top"/>
    </xf>
    <xf numFmtId="0" fontId="10" fillId="0" borderId="8" xfId="0" applyFont="1" applyBorder="1" applyAlignment="1">
      <alignment vertical="center" wrapText="1"/>
    </xf>
    <xf numFmtId="3" fontId="1" fillId="0" borderId="0" xfId="0" applyNumberFormat="1" applyFont="1" applyAlignment="1">
      <alignment horizontal="right" vertical="center" wrapText="1"/>
    </xf>
    <xf numFmtId="0" fontId="35" fillId="0" borderId="4" xfId="0" applyFont="1" applyBorder="1" applyAlignment="1">
      <alignment horizontal="left" vertical="top" indent="1"/>
    </xf>
    <xf numFmtId="0" fontId="34" fillId="0" borderId="4" xfId="0" applyFont="1" applyBorder="1" applyAlignment="1">
      <alignment horizontal="left" vertical="top" wrapText="1" indent="1"/>
    </xf>
    <xf numFmtId="164" fontId="0" fillId="0" borderId="0" xfId="0" applyNumberFormat="1"/>
    <xf numFmtId="0" fontId="0" fillId="0" borderId="12" xfId="0" applyBorder="1"/>
    <xf numFmtId="0" fontId="1" fillId="0" borderId="13" xfId="0" applyFont="1" applyBorder="1" applyAlignment="1">
      <alignment horizontal="left" vertical="top" wrapText="1" indent="1"/>
    </xf>
    <xf numFmtId="0" fontId="0" fillId="0" borderId="15" xfId="0" applyBorder="1"/>
    <xf numFmtId="0" fontId="0" fillId="2" borderId="16" xfId="0" applyFill="1" applyBorder="1"/>
    <xf numFmtId="0" fontId="1" fillId="0" borderId="0" xfId="0" applyFont="1" applyAlignment="1">
      <alignment horizontal="center" vertical="center" wrapText="1"/>
    </xf>
    <xf numFmtId="1" fontId="1" fillId="0" borderId="0" xfId="0" applyNumberFormat="1" applyFont="1" applyAlignment="1">
      <alignment horizontal="right" vertical="top" wrapText="1"/>
    </xf>
    <xf numFmtId="1" fontId="3" fillId="0" borderId="0" xfId="0" applyNumberFormat="1" applyFont="1" applyAlignment="1">
      <alignment horizontal="right" vertical="top" wrapText="1"/>
    </xf>
    <xf numFmtId="164" fontId="3" fillId="0" borderId="13" xfId="0" applyNumberFormat="1" applyFont="1" applyBorder="1" applyAlignment="1">
      <alignment horizontal="right" vertical="top" wrapText="1"/>
    </xf>
    <xf numFmtId="0" fontId="0" fillId="0" borderId="13" xfId="0" applyBorder="1"/>
    <xf numFmtId="0" fontId="3" fillId="0" borderId="12" xfId="0" applyFont="1" applyBorder="1" applyAlignment="1">
      <alignment horizontal="center" vertical="center"/>
    </xf>
    <xf numFmtId="0" fontId="3" fillId="2" borderId="19" xfId="0" applyFont="1" applyFill="1" applyBorder="1"/>
    <xf numFmtId="0" fontId="0" fillId="0" borderId="14" xfId="0" applyBorder="1"/>
    <xf numFmtId="0" fontId="38" fillId="0" borderId="0" xfId="0" applyFont="1"/>
    <xf numFmtId="0" fontId="35" fillId="0" borderId="0" xfId="0" applyFont="1"/>
    <xf numFmtId="0" fontId="39" fillId="0" borderId="0" xfId="0" applyFont="1"/>
    <xf numFmtId="0" fontId="1" fillId="0" borderId="0" xfId="0" applyFont="1" applyAlignment="1">
      <alignment vertical="center" wrapText="1"/>
    </xf>
    <xf numFmtId="3" fontId="3" fillId="0" borderId="0" xfId="0" applyNumberFormat="1" applyFont="1" applyAlignment="1">
      <alignment vertical="center"/>
    </xf>
    <xf numFmtId="0" fontId="3" fillId="0" borderId="0" xfId="0" applyFont="1" applyAlignment="1">
      <alignment vertical="center"/>
    </xf>
    <xf numFmtId="3" fontId="1" fillId="0" borderId="0" xfId="0" applyNumberFormat="1" applyFont="1" applyAlignment="1">
      <alignment vertical="center" wrapText="1"/>
    </xf>
    <xf numFmtId="0" fontId="3" fillId="0" borderId="5" xfId="0" applyFont="1" applyBorder="1" applyAlignment="1">
      <alignment vertical="center"/>
    </xf>
    <xf numFmtId="0" fontId="1" fillId="0" borderId="0" xfId="0" applyFont="1" applyAlignment="1">
      <alignment horizontal="right" vertical="center" wrapText="1"/>
    </xf>
    <xf numFmtId="164" fontId="1"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3" fontId="13" fillId="0" borderId="0" xfId="0" applyNumberFormat="1" applyFont="1" applyAlignment="1">
      <alignment vertical="center"/>
    </xf>
    <xf numFmtId="3" fontId="33" fillId="0" borderId="0" xfId="0" applyNumberFormat="1" applyFont="1" applyAlignment="1">
      <alignment vertical="center"/>
    </xf>
    <xf numFmtId="0" fontId="0" fillId="0" borderId="0" xfId="0" applyAlignment="1">
      <alignment vertical="center"/>
    </xf>
    <xf numFmtId="3" fontId="0" fillId="0" borderId="0" xfId="0" applyNumberFormat="1" applyAlignment="1">
      <alignment vertical="center"/>
    </xf>
    <xf numFmtId="3" fontId="12" fillId="0" borderId="0" xfId="0" applyNumberFormat="1" applyFont="1" applyAlignment="1">
      <alignment vertical="center" wrapText="1"/>
    </xf>
    <xf numFmtId="164" fontId="16" fillId="0" borderId="0" xfId="0" applyNumberFormat="1" applyFont="1" applyAlignment="1">
      <alignment vertical="center"/>
    </xf>
    <xf numFmtId="164" fontId="12" fillId="0" borderId="0" xfId="0" applyNumberFormat="1" applyFont="1" applyAlignment="1">
      <alignment vertical="center"/>
    </xf>
    <xf numFmtId="164" fontId="36" fillId="0" borderId="0" xfId="0" applyNumberFormat="1" applyFont="1" applyAlignment="1">
      <alignment horizontal="right" vertical="center"/>
    </xf>
    <xf numFmtId="0" fontId="40" fillId="0" borderId="0" xfId="0" applyFont="1" applyAlignment="1">
      <alignment horizontal="right" vertical="center"/>
    </xf>
    <xf numFmtId="164" fontId="15" fillId="0" borderId="0" xfId="0" applyNumberFormat="1" applyFont="1" applyAlignment="1">
      <alignment vertical="center"/>
    </xf>
    <xf numFmtId="0" fontId="1" fillId="0" borderId="0" xfId="0" applyFont="1" applyAlignment="1">
      <alignment vertical="center"/>
    </xf>
    <xf numFmtId="0" fontId="12" fillId="0" borderId="0" xfId="0" applyFont="1" applyAlignment="1">
      <alignment horizontal="right" vertical="center"/>
    </xf>
    <xf numFmtId="164" fontId="1" fillId="0" borderId="0" xfId="0" applyNumberFormat="1" applyFont="1" applyAlignment="1">
      <alignment vertical="center"/>
    </xf>
    <xf numFmtId="164" fontId="1" fillId="0" borderId="0" xfId="0" applyNumberFormat="1" applyFont="1" applyAlignment="1">
      <alignment horizontal="right" vertical="center"/>
    </xf>
    <xf numFmtId="0" fontId="1" fillId="0" borderId="0" xfId="0" applyFont="1" applyAlignment="1">
      <alignment horizontal="right" vertical="center"/>
    </xf>
    <xf numFmtId="165" fontId="35" fillId="0" borderId="0" xfId="0" applyNumberFormat="1" applyFont="1" applyAlignment="1">
      <alignment horizontal="right" vertical="center"/>
    </xf>
    <xf numFmtId="164" fontId="3" fillId="0" borderId="0" xfId="0" applyNumberFormat="1" applyFont="1" applyAlignment="1">
      <alignment horizontal="right" vertical="center"/>
    </xf>
    <xf numFmtId="164" fontId="28" fillId="0" borderId="0" xfId="0" applyNumberFormat="1" applyFont="1" applyAlignment="1">
      <alignment vertical="center"/>
    </xf>
    <xf numFmtId="0" fontId="3" fillId="0" borderId="14" xfId="0" applyFont="1" applyBorder="1" applyAlignment="1">
      <alignment vertical="center"/>
    </xf>
    <xf numFmtId="164" fontId="1" fillId="0" borderId="14" xfId="0" applyNumberFormat="1" applyFont="1" applyBorder="1" applyAlignment="1">
      <alignment vertical="center"/>
    </xf>
    <xf numFmtId="0" fontId="1" fillId="0" borderId="14" xfId="0" applyFont="1" applyBorder="1" applyAlignment="1">
      <alignment horizontal="right" vertical="center" wrapText="1"/>
    </xf>
    <xf numFmtId="3" fontId="12" fillId="0" borderId="9" xfId="0" applyNumberFormat="1" applyFont="1" applyBorder="1" applyAlignment="1">
      <alignment horizontal="right" vertical="center" wrapText="1"/>
    </xf>
    <xf numFmtId="3" fontId="1" fillId="0" borderId="10" xfId="0" applyNumberFormat="1" applyFont="1" applyBorder="1" applyAlignment="1">
      <alignment vertical="center" wrapText="1"/>
    </xf>
    <xf numFmtId="3" fontId="1" fillId="0" borderId="10" xfId="0" applyNumberFormat="1" applyFont="1" applyBorder="1" applyAlignment="1">
      <alignment horizontal="right" vertical="center" wrapText="1"/>
    </xf>
    <xf numFmtId="3" fontId="12" fillId="0" borderId="9" xfId="0" applyNumberFormat="1" applyFont="1" applyBorder="1" applyAlignment="1">
      <alignment vertical="center" wrapText="1"/>
    </xf>
    <xf numFmtId="3" fontId="12" fillId="0" borderId="10" xfId="0" applyNumberFormat="1" applyFont="1" applyBorder="1" applyAlignment="1">
      <alignment vertical="center" wrapText="1"/>
    </xf>
    <xf numFmtId="0" fontId="1" fillId="0" borderId="0" xfId="0" applyFont="1" applyAlignment="1">
      <alignment horizontal="right" vertical="top" wrapText="1"/>
    </xf>
    <xf numFmtId="3" fontId="3" fillId="0" borderId="0" xfId="0" applyNumberFormat="1" applyFont="1" applyAlignment="1">
      <alignment horizontal="right" vertical="top"/>
    </xf>
    <xf numFmtId="0" fontId="3" fillId="0" borderId="0" xfId="0" applyFont="1" applyAlignment="1">
      <alignment horizontal="right" vertical="top"/>
    </xf>
    <xf numFmtId="0" fontId="18" fillId="0" borderId="0" xfId="0" applyFont="1" applyAlignment="1">
      <alignment horizontal="right" vertical="top"/>
    </xf>
    <xf numFmtId="3" fontId="19" fillId="0" borderId="0" xfId="0" applyNumberFormat="1" applyFont="1" applyAlignment="1">
      <alignment horizontal="right" vertical="top"/>
    </xf>
    <xf numFmtId="0" fontId="18" fillId="0" borderId="5" xfId="0" applyFont="1" applyBorder="1" applyAlignment="1">
      <alignment horizontal="right" vertical="top"/>
    </xf>
    <xf numFmtId="3" fontId="19" fillId="0" borderId="5" xfId="0" applyNumberFormat="1" applyFont="1" applyBorder="1" applyAlignment="1">
      <alignment horizontal="right" vertical="top"/>
    </xf>
    <xf numFmtId="3" fontId="3" fillId="0" borderId="5" xfId="0" applyNumberFormat="1" applyFont="1" applyBorder="1" applyAlignment="1">
      <alignment horizontal="right" vertical="top"/>
    </xf>
    <xf numFmtId="0" fontId="3" fillId="0" borderId="5" xfId="0" applyFont="1" applyBorder="1" applyAlignment="1">
      <alignment horizontal="right" vertical="top"/>
    </xf>
    <xf numFmtId="164" fontId="1" fillId="0" borderId="0" xfId="0" applyNumberFormat="1" applyFont="1" applyAlignment="1">
      <alignment horizontal="right" vertical="top" wrapText="1"/>
    </xf>
    <xf numFmtId="164" fontId="3" fillId="0" borderId="0" xfId="0" applyNumberFormat="1" applyFont="1" applyAlignment="1">
      <alignment vertical="top"/>
    </xf>
    <xf numFmtId="0" fontId="3" fillId="0" borderId="0" xfId="0" applyFont="1" applyAlignment="1">
      <alignment vertical="top"/>
    </xf>
    <xf numFmtId="1" fontId="1" fillId="0" borderId="5" xfId="0" applyNumberFormat="1" applyFont="1" applyBorder="1" applyAlignment="1">
      <alignment horizontal="right" vertical="top" wrapText="1"/>
    </xf>
    <xf numFmtId="1" fontId="3" fillId="0" borderId="5" xfId="0" applyNumberFormat="1" applyFont="1" applyBorder="1" applyAlignment="1">
      <alignment horizontal="right" vertical="top" wrapText="1"/>
    </xf>
    <xf numFmtId="164" fontId="3" fillId="0" borderId="17" xfId="0" applyNumberFormat="1" applyFont="1" applyBorder="1" applyAlignment="1">
      <alignment horizontal="right" vertical="top" wrapText="1"/>
    </xf>
    <xf numFmtId="164" fontId="3" fillId="2" borderId="18" xfId="0" applyNumberFormat="1" applyFont="1" applyFill="1" applyBorder="1" applyAlignment="1">
      <alignment horizontal="right" vertical="top" wrapText="1"/>
    </xf>
    <xf numFmtId="0" fontId="3" fillId="0" borderId="20" xfId="0" applyFont="1" applyBorder="1" applyAlignment="1">
      <alignment horizontal="right" vertical="top" wrapText="1"/>
    </xf>
    <xf numFmtId="0" fontId="10" fillId="0" borderId="0" xfId="0" applyFont="1" applyAlignment="1">
      <alignment vertical="top"/>
    </xf>
    <xf numFmtId="164" fontId="10" fillId="0" borderId="0" xfId="0" applyNumberFormat="1" applyFont="1" applyAlignment="1">
      <alignment vertical="top"/>
    </xf>
    <xf numFmtId="0" fontId="10" fillId="0" borderId="5" xfId="0" applyFont="1" applyBorder="1" applyAlignment="1">
      <alignment vertical="top"/>
    </xf>
    <xf numFmtId="0" fontId="3" fillId="0" borderId="5" xfId="0" applyFont="1" applyBorder="1" applyAlignment="1">
      <alignment vertical="top"/>
    </xf>
    <xf numFmtId="3" fontId="1" fillId="0" borderId="0" xfId="0" applyNumberFormat="1" applyFont="1" applyAlignment="1">
      <alignment vertical="top" wrapText="1"/>
    </xf>
    <xf numFmtId="3" fontId="3" fillId="0" borderId="0" xfId="0" applyNumberFormat="1" applyFont="1" applyAlignment="1">
      <alignment vertical="top"/>
    </xf>
    <xf numFmtId="3" fontId="3" fillId="0" borderId="0" xfId="0" applyNumberFormat="1" applyFont="1"/>
    <xf numFmtId="0" fontId="1" fillId="0" borderId="0" xfId="0" applyFont="1" applyAlignment="1">
      <alignment horizontal="left" vertical="top" wrapText="1"/>
    </xf>
    <xf numFmtId="164" fontId="35" fillId="0" borderId="0" xfId="0" applyNumberFormat="1" applyFont="1" applyAlignment="1">
      <alignment vertical="top"/>
    </xf>
    <xf numFmtId="0" fontId="35" fillId="0" borderId="0" xfId="0" applyFont="1" applyAlignment="1">
      <alignment vertical="top"/>
    </xf>
    <xf numFmtId="0" fontId="0" fillId="0" borderId="0" xfId="0" applyAlignment="1">
      <alignment vertical="top"/>
    </xf>
    <xf numFmtId="1" fontId="3" fillId="0" borderId="5" xfId="0" applyNumberFormat="1" applyFont="1" applyBorder="1" applyAlignment="1">
      <alignment vertical="top"/>
    </xf>
    <xf numFmtId="3" fontId="12" fillId="0" borderId="0" xfId="0" applyNumberFormat="1" applyFont="1" applyAlignment="1">
      <alignment wrapText="1"/>
    </xf>
    <xf numFmtId="3" fontId="24" fillId="0" borderId="0" xfId="0" applyNumberFormat="1" applyFont="1" applyAlignment="1">
      <alignment wrapText="1"/>
    </xf>
    <xf numFmtId="3" fontId="13" fillId="0" borderId="0" xfId="0" applyNumberFormat="1" applyFont="1"/>
    <xf numFmtId="3" fontId="33" fillId="0" borderId="0" xfId="0" applyNumberFormat="1" applyFont="1"/>
    <xf numFmtId="3" fontId="31" fillId="0" borderId="0" xfId="0" applyNumberFormat="1" applyFont="1" applyAlignment="1">
      <alignment wrapText="1"/>
    </xf>
    <xf numFmtId="3" fontId="1" fillId="0" borderId="0" xfId="0" applyNumberFormat="1" applyFont="1" applyAlignment="1">
      <alignment wrapText="1"/>
    </xf>
    <xf numFmtId="3" fontId="29" fillId="0" borderId="0" xfId="0" applyNumberFormat="1" applyFont="1" applyAlignment="1">
      <alignment wrapText="1"/>
    </xf>
    <xf numFmtId="3" fontId="30" fillId="0" borderId="0" xfId="0" applyNumberFormat="1" applyFont="1"/>
    <xf numFmtId="3" fontId="27" fillId="0" borderId="0" xfId="0" applyNumberFormat="1" applyFont="1"/>
    <xf numFmtId="3" fontId="1" fillId="0" borderId="0" xfId="0" applyNumberFormat="1" applyFont="1"/>
    <xf numFmtId="0" fontId="34" fillId="0" borderId="5" xfId="0" applyFont="1" applyBorder="1" applyAlignment="1">
      <alignment horizontal="left" vertical="top" wrapText="1" indent="1"/>
    </xf>
    <xf numFmtId="3" fontId="1" fillId="0" borderId="11" xfId="0" applyNumberFormat="1" applyFont="1" applyBorder="1" applyAlignment="1">
      <alignment vertical="top" wrapText="1"/>
    </xf>
    <xf numFmtId="3" fontId="1" fillId="0" borderId="5" xfId="0" applyNumberFormat="1" applyFont="1" applyBorder="1" applyAlignment="1">
      <alignment vertical="top" wrapText="1"/>
    </xf>
    <xf numFmtId="3" fontId="1" fillId="0" borderId="5" xfId="0" applyNumberFormat="1" applyFont="1" applyBorder="1" applyAlignment="1">
      <alignment horizontal="right" vertical="top" wrapText="1"/>
    </xf>
    <xf numFmtId="0" fontId="12" fillId="0" borderId="0" xfId="0" applyFont="1" applyAlignment="1">
      <alignment vertical="center" wrapText="1"/>
    </xf>
    <xf numFmtId="0" fontId="1" fillId="0" borderId="0" xfId="0" applyFont="1" applyAlignment="1">
      <alignment horizontal="left" vertical="center" wrapText="1" indent="1"/>
    </xf>
    <xf numFmtId="0" fontId="1" fillId="0" borderId="0" xfId="0" applyFont="1" applyAlignment="1">
      <alignment horizontal="left" vertical="center" wrapText="1" indent="2"/>
    </xf>
    <xf numFmtId="0" fontId="1" fillId="0" borderId="10" xfId="0" applyFont="1" applyBorder="1" applyAlignment="1">
      <alignment vertical="top" wrapText="1"/>
    </xf>
    <xf numFmtId="164" fontId="35" fillId="0" borderId="0" xfId="0" applyNumberFormat="1" applyFont="1"/>
    <xf numFmtId="164" fontId="38" fillId="0" borderId="0" xfId="0" applyNumberFormat="1" applyFont="1"/>
    <xf numFmtId="0" fontId="38" fillId="0" borderId="0" xfId="0" applyFont="1" applyAlignment="1">
      <alignment horizontal="right"/>
    </xf>
    <xf numFmtId="0" fontId="0" fillId="0" borderId="7" xfId="0" applyBorder="1"/>
    <xf numFmtId="0" fontId="23" fillId="0" borderId="0" xfId="4"/>
    <xf numFmtId="0" fontId="43" fillId="0" borderId="0" xfId="4" applyFont="1"/>
    <xf numFmtId="1" fontId="23" fillId="0" borderId="0" xfId="4" applyNumberFormat="1"/>
    <xf numFmtId="0" fontId="23" fillId="0" borderId="0" xfId="4" applyAlignment="1">
      <alignment horizontal="right"/>
    </xf>
    <xf numFmtId="0" fontId="43" fillId="0" borderId="0" xfId="0" applyFont="1"/>
    <xf numFmtId="0" fontId="12" fillId="0" borderId="7" xfId="0" applyFont="1" applyBorder="1" applyAlignment="1">
      <alignment vertical="top" wrapText="1"/>
    </xf>
    <xf numFmtId="0" fontId="12" fillId="0" borderId="0" xfId="0" applyFont="1" applyAlignment="1">
      <alignment horizontal="left" vertical="top" wrapText="1" indent="1"/>
    </xf>
    <xf numFmtId="0" fontId="12" fillId="0" borderId="5" xfId="0" applyFont="1" applyBorder="1" applyAlignment="1">
      <alignment horizontal="left" vertical="top" wrapText="1" indent="1"/>
    </xf>
    <xf numFmtId="0" fontId="1" fillId="0" borderId="22" xfId="0" applyFont="1" applyBorder="1" applyAlignment="1">
      <alignment horizontal="center" vertical="center" wrapText="1"/>
    </xf>
    <xf numFmtId="3" fontId="40" fillId="0" borderId="7" xfId="3" applyNumberFormat="1" applyFont="1" applyBorder="1" applyAlignment="1">
      <alignment horizontal="right" vertical="center"/>
    </xf>
    <xf numFmtId="3" fontId="40" fillId="0" borderId="0" xfId="3" applyNumberFormat="1" applyFont="1" applyAlignment="1">
      <alignment horizontal="right" vertical="center"/>
    </xf>
    <xf numFmtId="3" fontId="12" fillId="0" borderId="0" xfId="0" applyNumberFormat="1" applyFont="1" applyAlignment="1">
      <alignment horizontal="right"/>
    </xf>
    <xf numFmtId="3" fontId="1" fillId="0" borderId="0" xfId="0" applyNumberFormat="1" applyFont="1" applyAlignment="1">
      <alignment horizontal="right"/>
    </xf>
    <xf numFmtId="3" fontId="40" fillId="0" borderId="5" xfId="3" applyNumberFormat="1" applyFont="1" applyBorder="1" applyAlignment="1">
      <alignment horizontal="right" vertical="center"/>
    </xf>
    <xf numFmtId="0" fontId="12" fillId="0" borderId="0" xfId="0" applyFont="1" applyAlignment="1">
      <alignment vertical="center"/>
    </xf>
    <xf numFmtId="1" fontId="1" fillId="0" borderId="0" xfId="0" applyNumberFormat="1" applyFont="1" applyAlignment="1">
      <alignment vertical="center"/>
    </xf>
    <xf numFmtId="3" fontId="1" fillId="0" borderId="0" xfId="0" applyNumberFormat="1" applyFont="1" applyAlignment="1">
      <alignment horizontal="right" vertical="top" wrapText="1"/>
    </xf>
    <xf numFmtId="3" fontId="1" fillId="0" borderId="0" xfId="0" applyNumberFormat="1" applyFont="1" applyAlignment="1">
      <alignment horizontal="right" vertical="top"/>
    </xf>
    <xf numFmtId="3" fontId="10" fillId="0" borderId="0" xfId="0" applyNumberFormat="1" applyFont="1"/>
    <xf numFmtId="3" fontId="42" fillId="0" borderId="0" xfId="0" applyNumberFormat="1" applyFont="1" applyAlignment="1">
      <alignment wrapText="1"/>
    </xf>
    <xf numFmtId="3" fontId="10" fillId="0" borderId="0" xfId="0" applyNumberFormat="1" applyFont="1" applyAlignment="1">
      <alignment wrapText="1"/>
    </xf>
    <xf numFmtId="3" fontId="35" fillId="0" borderId="0" xfId="0" applyNumberFormat="1" applyFont="1" applyAlignment="1">
      <alignment wrapText="1"/>
    </xf>
    <xf numFmtId="3" fontId="42" fillId="0" borderId="0" xfId="0" applyNumberFormat="1" applyFont="1"/>
    <xf numFmtId="3" fontId="1" fillId="0" borderId="9" xfId="0" applyNumberFormat="1" applyFont="1" applyBorder="1" applyAlignment="1">
      <alignment vertical="top" wrapText="1"/>
    </xf>
    <xf numFmtId="3" fontId="1" fillId="0" borderId="10" xfId="0" applyNumberFormat="1" applyFont="1" applyBorder="1" applyAlignment="1">
      <alignment vertical="top" wrapText="1"/>
    </xf>
    <xf numFmtId="164" fontId="15" fillId="0" borderId="5" xfId="0" applyNumberFormat="1" applyFont="1" applyBorder="1" applyAlignment="1">
      <alignment vertical="center"/>
    </xf>
    <xf numFmtId="164" fontId="1" fillId="0" borderId="12" xfId="0" applyNumberFormat="1" applyFont="1" applyBorder="1" applyAlignment="1">
      <alignment horizontal="right" vertical="center"/>
    </xf>
    <xf numFmtId="164" fontId="3" fillId="0" borderId="12" xfId="0" applyNumberFormat="1" applyFont="1" applyBorder="1" applyAlignment="1">
      <alignment horizontal="right" vertical="center"/>
    </xf>
    <xf numFmtId="164" fontId="1" fillId="0" borderId="18" xfId="0" applyNumberFormat="1" applyFont="1" applyBorder="1" applyAlignment="1">
      <alignment horizontal="right" vertical="center"/>
    </xf>
    <xf numFmtId="164" fontId="1" fillId="0" borderId="20" xfId="0" applyNumberFormat="1" applyFont="1" applyBorder="1" applyAlignment="1">
      <alignment vertical="center"/>
    </xf>
    <xf numFmtId="0" fontId="35" fillId="0" borderId="0" xfId="0" applyFont="1" applyAlignment="1">
      <alignment wrapText="1"/>
    </xf>
    <xf numFmtId="0" fontId="35" fillId="0" borderId="8" xfId="0" applyFont="1" applyBorder="1" applyAlignment="1">
      <alignment horizontal="left" wrapText="1" indent="1"/>
    </xf>
    <xf numFmtId="3" fontId="35" fillId="0" borderId="5" xfId="0" applyNumberFormat="1" applyFont="1" applyBorder="1" applyAlignment="1">
      <alignment vertical="top"/>
    </xf>
    <xf numFmtId="0" fontId="35" fillId="0" borderId="0" xfId="0" applyFont="1" applyAlignment="1">
      <alignment vertical="center" wrapText="1"/>
    </xf>
    <xf numFmtId="0" fontId="35" fillId="0" borderId="1" xfId="0" applyFont="1" applyBorder="1" applyAlignment="1">
      <alignment vertical="top" wrapText="1"/>
    </xf>
    <xf numFmtId="0" fontId="40" fillId="0" borderId="4" xfId="0" applyFont="1" applyBorder="1" applyAlignment="1">
      <alignment wrapText="1"/>
    </xf>
    <xf numFmtId="0" fontId="34" fillId="0" borderId="4" xfId="0" applyFont="1" applyBorder="1" applyAlignment="1">
      <alignment wrapText="1"/>
    </xf>
    <xf numFmtId="0" fontId="34" fillId="0" borderId="4" xfId="0" applyFont="1" applyBorder="1" applyAlignment="1">
      <alignment horizontal="left" wrapText="1" indent="2"/>
    </xf>
    <xf numFmtId="0" fontId="35" fillId="0" borderId="4" xfId="0" applyFont="1" applyBorder="1" applyAlignment="1">
      <alignment horizontal="left" wrapText="1" indent="1"/>
    </xf>
    <xf numFmtId="0" fontId="34" fillId="0" borderId="4" xfId="0" applyFont="1" applyBorder="1" applyAlignment="1">
      <alignment horizontal="left" wrapText="1" indent="1"/>
    </xf>
    <xf numFmtId="0" fontId="35" fillId="0" borderId="4" xfId="0" applyFont="1" applyBorder="1" applyAlignment="1">
      <alignment horizontal="left" wrapText="1" indent="2"/>
    </xf>
    <xf numFmtId="0" fontId="3" fillId="0" borderId="2" xfId="0" applyFont="1" applyBorder="1" applyAlignment="1">
      <alignment horizontal="center" vertical="center"/>
    </xf>
    <xf numFmtId="3" fontId="40" fillId="0" borderId="9" xfId="0" applyNumberFormat="1" applyFont="1" applyBorder="1" applyAlignment="1">
      <alignment horizontal="right" vertical="center"/>
    </xf>
    <xf numFmtId="3" fontId="40" fillId="0" borderId="10" xfId="0" applyNumberFormat="1" applyFont="1" applyBorder="1" applyAlignment="1">
      <alignment horizontal="right" vertical="center"/>
    </xf>
    <xf numFmtId="3" fontId="35" fillId="0" borderId="10" xfId="0" applyNumberFormat="1" applyFont="1" applyBorder="1" applyAlignment="1">
      <alignment horizontal="right" vertical="center"/>
    </xf>
    <xf numFmtId="3" fontId="40" fillId="0" borderId="11" xfId="0" applyNumberFormat="1" applyFont="1" applyBorder="1" applyAlignment="1">
      <alignment horizontal="right" vertical="center"/>
    </xf>
    <xf numFmtId="3" fontId="12" fillId="0" borderId="7" xfId="1" applyNumberFormat="1" applyFont="1" applyBorder="1" applyAlignment="1">
      <alignment horizontal="right" indent="1"/>
    </xf>
    <xf numFmtId="3" fontId="12" fillId="0" borderId="0" xfId="1" applyNumberFormat="1" applyFont="1" applyAlignment="1">
      <alignment horizontal="right" indent="1"/>
    </xf>
    <xf numFmtId="3" fontId="1" fillId="0" borderId="0" xfId="1" applyNumberFormat="1" applyFont="1" applyAlignment="1">
      <alignment horizontal="right" indent="1"/>
    </xf>
    <xf numFmtId="3" fontId="35" fillId="0" borderId="0" xfId="3" applyNumberFormat="1" applyFont="1" applyAlignment="1">
      <alignment horizontal="right" vertical="center"/>
    </xf>
    <xf numFmtId="3" fontId="24" fillId="0" borderId="0" xfId="1" applyNumberFormat="1" applyFont="1" applyAlignment="1">
      <alignment horizontal="right" indent="1"/>
    </xf>
    <xf numFmtId="3" fontId="27" fillId="0" borderId="0" xfId="1" applyNumberFormat="1" applyFont="1" applyAlignment="1">
      <alignment horizontal="right" indent="1"/>
    </xf>
    <xf numFmtId="3" fontId="24" fillId="0" borderId="5" xfId="1" applyNumberFormat="1" applyFont="1" applyBorder="1" applyAlignment="1">
      <alignment horizontal="right" indent="1"/>
    </xf>
    <xf numFmtId="165" fontId="40" fillId="0" borderId="0" xfId="0" applyNumberFormat="1" applyFont="1" applyAlignment="1">
      <alignment horizontal="right" vertical="center"/>
    </xf>
    <xf numFmtId="3" fontId="35" fillId="0" borderId="0" xfId="0" applyNumberFormat="1" applyFont="1" applyAlignment="1">
      <alignment vertical="center"/>
    </xf>
    <xf numFmtId="3" fontId="24" fillId="0" borderId="0" xfId="0" applyNumberFormat="1" applyFont="1" applyAlignment="1">
      <alignment vertical="center" wrapText="1"/>
    </xf>
    <xf numFmtId="3" fontId="24" fillId="0" borderId="0" xfId="0" applyNumberFormat="1" applyFont="1" applyAlignment="1">
      <alignment vertical="center"/>
    </xf>
    <xf numFmtId="3" fontId="50" fillId="0" borderId="0" xfId="0" applyNumberFormat="1" applyFont="1" applyAlignment="1">
      <alignment vertical="center"/>
    </xf>
    <xf numFmtId="0" fontId="51" fillId="0" borderId="0" xfId="0" applyFont="1" applyAlignment="1">
      <alignment vertical="center"/>
    </xf>
    <xf numFmtId="0" fontId="52" fillId="0" borderId="0" xfId="0" applyFont="1" applyAlignment="1">
      <alignment vertical="center"/>
    </xf>
    <xf numFmtId="3" fontId="52" fillId="0" borderId="0" xfId="0" applyNumberFormat="1" applyFont="1" applyAlignment="1">
      <alignment vertical="center"/>
    </xf>
    <xf numFmtId="3" fontId="27" fillId="0" borderId="0" xfId="0" applyNumberFormat="1" applyFont="1" applyAlignment="1">
      <alignment vertical="center" wrapText="1"/>
    </xf>
    <xf numFmtId="0" fontId="27" fillId="0" borderId="0" xfId="0" applyFont="1" applyAlignment="1">
      <alignment vertical="center"/>
    </xf>
    <xf numFmtId="1" fontId="52" fillId="0" borderId="0" xfId="0" applyNumberFormat="1" applyFont="1" applyAlignment="1">
      <alignment vertical="center"/>
    </xf>
    <xf numFmtId="3" fontId="27" fillId="0" borderId="0" xfId="0" applyNumberFormat="1" applyFont="1" applyAlignment="1">
      <alignment vertical="center"/>
    </xf>
    <xf numFmtId="0" fontId="26" fillId="0" borderId="0" xfId="0" applyFont="1" applyAlignment="1">
      <alignment vertical="top" wrapText="1"/>
    </xf>
    <xf numFmtId="0" fontId="26" fillId="0" borderId="0" xfId="0" applyFont="1" applyAlignment="1">
      <alignment vertical="top"/>
    </xf>
    <xf numFmtId="0" fontId="4" fillId="0" borderId="5" xfId="0" applyFont="1" applyBorder="1" applyAlignment="1">
      <alignment horizontal="left" vertical="top" wrapText="1"/>
    </xf>
    <xf numFmtId="0" fontId="6" fillId="0" borderId="7" xfId="0" applyFont="1" applyBorder="1" applyAlignment="1">
      <alignment horizontal="left" wrapText="1"/>
    </xf>
    <xf numFmtId="0" fontId="7" fillId="0" borderId="0" xfId="0" applyFont="1" applyAlignment="1">
      <alignment horizontal="left" vertical="top" wrapText="1"/>
    </xf>
    <xf numFmtId="0" fontId="48"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35" fillId="0" borderId="0" xfId="0" applyFont="1" applyAlignment="1">
      <alignment horizontal="left" vertical="top" wrapText="1"/>
    </xf>
    <xf numFmtId="0" fontId="4" fillId="0" borderId="0" xfId="0" applyFont="1" applyAlignment="1">
      <alignment horizontal="left" vertical="top" wrapText="1"/>
    </xf>
    <xf numFmtId="0" fontId="2" fillId="0" borderId="5" xfId="0" applyFont="1" applyBorder="1" applyAlignment="1">
      <alignment horizontal="right"/>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5" xfId="0" applyFont="1" applyBorder="1" applyAlignment="1">
      <alignment horizontal="right" vertical="top"/>
    </xf>
    <xf numFmtId="0" fontId="32" fillId="0" borderId="0" xfId="0" applyFont="1" applyAlignment="1">
      <alignment vertical="top" wrapText="1"/>
    </xf>
    <xf numFmtId="0" fontId="32" fillId="0" borderId="0" xfId="0" applyFont="1" applyAlignment="1">
      <alignment vertical="top"/>
    </xf>
    <xf numFmtId="0" fontId="4" fillId="0" borderId="5" xfId="0" applyFont="1" applyBorder="1" applyAlignment="1">
      <alignment horizontal="left" wrapText="1"/>
    </xf>
    <xf numFmtId="0" fontId="49" fillId="0" borderId="0" xfId="0" applyFont="1" applyAlignment="1">
      <alignment vertical="top" wrapText="1"/>
    </xf>
    <xf numFmtId="0" fontId="49" fillId="0" borderId="0" xfId="0" applyFont="1" applyAlignment="1">
      <alignment vertical="top"/>
    </xf>
  </cellXfs>
  <cellStyles count="5">
    <cellStyle name="Normal" xfId="0" builtinId="0"/>
    <cellStyle name="Normal 2" xfId="1" xr:uid="{00000000-0005-0000-0000-000000000000}"/>
    <cellStyle name="Normal 3" xfId="2" xr:uid="{00000000-0005-0000-0000-000001000000}"/>
    <cellStyle name="Normal 4" xfId="3" xr:uid="{E532DB26-66B7-49F7-ADAD-BE1115E25552}"/>
    <cellStyle name="Normal 5" xfId="4" xr:uid="{24BBFD79-704E-42C8-9EAF-72919DCE87F2}"/>
  </cellStyles>
  <dxfs count="0"/>
  <tableStyles count="0" defaultTableStyle="TableStyleMedium9" defaultPivotStyle="PivotStyleLight16"/>
  <colors>
    <mruColors>
      <color rgb="FFCDDB45"/>
      <color rgb="FF11A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1666012220913325E-2"/>
          <c:y val="0.11492552888720237"/>
          <c:w val="0.84201417736168804"/>
          <c:h val="0.46551307592575025"/>
        </c:manualLayout>
      </c:layout>
      <c:barChart>
        <c:barDir val="col"/>
        <c:grouping val="clustered"/>
        <c:varyColors val="0"/>
        <c:ser>
          <c:idx val="1"/>
          <c:order val="0"/>
          <c:tx>
            <c:strRef>
              <c:f>'12.3~'!$A$21</c:f>
              <c:strCache>
                <c:ptCount val="1"/>
                <c:pt idx="0">
                  <c:v>Total infracţiuni înregistrate, mii
Всего зарегистрированно преступлений, тыс.
Total recorded crimes, thou.</c:v>
                </c:pt>
              </c:strCache>
            </c:strRef>
          </c:tx>
          <c:spPr>
            <a:solidFill>
              <a:srgbClr val="11AFB3"/>
            </a:solidFill>
          </c:spPr>
          <c:invertIfNegative val="0"/>
          <c:dLbls>
            <c:spPr>
              <a:noFill/>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ro-R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'12.3~'!$B$20:$K$20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'12.3~'!$B$21:$K$21</c:f>
              <c:numCache>
                <c:formatCode>General</c:formatCode>
                <c:ptCount val="10"/>
                <c:pt idx="0">
                  <c:v>40.299999999999997</c:v>
                </c:pt>
                <c:pt idx="1">
                  <c:v>41.9</c:v>
                </c:pt>
                <c:pt idx="2">
                  <c:v>35.6</c:v>
                </c:pt>
                <c:pt idx="3" formatCode="0.0">
                  <c:v>32</c:v>
                </c:pt>
                <c:pt idx="4">
                  <c:v>31.7</c:v>
                </c:pt>
                <c:pt idx="5">
                  <c:v>26.3</c:v>
                </c:pt>
                <c:pt idx="6">
                  <c:v>27.2</c:v>
                </c:pt>
                <c:pt idx="7">
                  <c:v>26.8</c:v>
                </c:pt>
                <c:pt idx="8" formatCode="0.0">
                  <c:v>24</c:v>
                </c:pt>
                <c:pt idx="9" formatCode="0.0">
                  <c:v>24.6</c:v>
                </c:pt>
              </c:numCache>
            </c:numRef>
          </c:val>
          <c:extLst>
            <c:ext xmlns:c16="http://schemas.microsoft.com/office/drawing/2014/chart" uri="{C3380CC4-5D6E-409C-BE32-E72D297353CC}">
              <c16:uniqueId val="{00000006-D964-462E-A1FD-B49C1D9E28E8}"/>
            </c:ext>
          </c:extLst>
        </c:ser>
        <c:dLbls>
          <c:showLegendKey val="0"/>
          <c:showVal val="0"/>
          <c:showCatName val="0"/>
          <c:showSerName val="0"/>
          <c:showPercent val="0"/>
          <c:showBubbleSize val="0"/>
        </c:dLbls>
        <c:gapWidth val="100"/>
        <c:axId val="17874991"/>
        <c:axId val="1"/>
      </c:barChart>
      <c:lineChart>
        <c:grouping val="standard"/>
        <c:varyColors val="0"/>
        <c:ser>
          <c:idx val="0"/>
          <c:order val="1"/>
          <c:tx>
            <c:strRef>
              <c:f>'12.3~'!$A$22</c:f>
              <c:strCache>
                <c:ptCount val="1"/>
                <c:pt idx="0">
                  <c:v>Numărul infracţiunilor înregistrate la 10 000 locuitori
Число зарегистрированных преступлений на 10000 жителей
Number of recorded crimes per 10 000 inhabitants </c:v>
                </c:pt>
              </c:strCache>
            </c:strRef>
          </c:tx>
          <c:spPr>
            <a:ln w="25400">
              <a:solidFill>
                <a:srgbClr val="CDDB45"/>
              </a:solidFill>
            </a:ln>
          </c:spPr>
          <c:marker>
            <c:symbol val="square"/>
            <c:size val="5"/>
            <c:spPr>
              <a:solidFill>
                <a:srgbClr val="CDDB45"/>
              </a:solidFill>
              <a:ln>
                <a:solidFill>
                  <a:srgbClr val="CDDB45"/>
                </a:solidFill>
              </a:ln>
            </c:spPr>
          </c:marker>
          <c:dLbls>
            <c:dLbl>
              <c:idx val="0"/>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7-D964-462E-A1FD-B49C1D9E28E8}"/>
                </c:ext>
              </c:extLst>
            </c:dLbl>
            <c:dLbl>
              <c:idx val="1"/>
              <c:tx>
                <c:rich>
                  <a:bodyPr/>
                  <a:lstStyle/>
                  <a:p>
                    <a:pPr>
                      <a:defRPr>
                        <a:solidFill>
                          <a:sysClr val="windowText" lastClr="000000"/>
                        </a:solidFill>
                        <a:latin typeface="Arial" panose="020B0604020202020204" pitchFamily="34" charset="0"/>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151</a:t>
                    </a: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964-462E-A1FD-B49C1D9E28E8}"/>
                </c:ext>
              </c:extLst>
            </c:dLbl>
            <c:dLbl>
              <c:idx val="2"/>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9-D964-462E-A1FD-B49C1D9E28E8}"/>
                </c:ext>
              </c:extLst>
            </c:dLbl>
            <c:dLbl>
              <c:idx val="3"/>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A-D964-462E-A1FD-B49C1D9E28E8}"/>
                </c:ext>
              </c:extLst>
            </c:dLbl>
            <c:dLbl>
              <c:idx val="4"/>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B-D964-462E-A1FD-B49C1D9E28E8}"/>
                </c:ext>
              </c:extLst>
            </c:dLbl>
            <c:dLbl>
              <c:idx val="5"/>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C-D964-462E-A1FD-B49C1D9E28E8}"/>
                </c:ext>
              </c:extLst>
            </c:dLbl>
            <c:dLbl>
              <c:idx val="6"/>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D-D964-462E-A1FD-B49C1D9E28E8}"/>
                </c:ext>
              </c:extLst>
            </c:dLbl>
            <c:dLbl>
              <c:idx val="7"/>
              <c:spPr>
                <a:noFill/>
                <a:ln w="25400">
                  <a:noFill/>
                </a:ln>
              </c:spPr>
              <c:txPr>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extLst>
                <c:ext xmlns:c16="http://schemas.microsoft.com/office/drawing/2014/chart" uri="{C3380CC4-5D6E-409C-BE32-E72D297353CC}">
                  <c16:uniqueId val="{0000000E-D964-462E-A1FD-B49C1D9E28E8}"/>
                </c:ext>
              </c:extLst>
            </c:dLbl>
            <c:spPr>
              <a:noFill/>
              <a:ln w="25400">
                <a:noFill/>
              </a:ln>
            </c:spPr>
            <c:txPr>
              <a:bodyPr wrap="square" lIns="38100" tIns="19050" rIns="38100" bIns="19050" anchor="ctr">
                <a:spAutoFit/>
              </a:bodyPr>
              <a:lstStyle/>
              <a:p>
                <a:pPr>
                  <a:defRPr>
                    <a:solidFill>
                      <a:sysClr val="windowText" lastClr="000000"/>
                    </a:solidFill>
                    <a:latin typeface="Arial" panose="020B0604020202020204" pitchFamily="34" charset="0"/>
                    <a:cs typeface="Arial" panose="020B0604020202020204" pitchFamily="34" charset="0"/>
                  </a:defRPr>
                </a:pPr>
                <a:endParaRPr lang="ro-R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'12.3~'!$B$20:$K$20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'12.3~'!$B$22:$K$22</c:f>
              <c:numCache>
                <c:formatCode>General</c:formatCode>
                <c:ptCount val="10"/>
                <c:pt idx="0">
                  <c:v>143</c:v>
                </c:pt>
                <c:pt idx="1">
                  <c:v>151</c:v>
                </c:pt>
                <c:pt idx="2">
                  <c:v>130</c:v>
                </c:pt>
                <c:pt idx="3">
                  <c:v>119</c:v>
                </c:pt>
                <c:pt idx="4">
                  <c:v>120</c:v>
                </c:pt>
                <c:pt idx="5">
                  <c:v>100</c:v>
                </c:pt>
                <c:pt idx="6">
                  <c:v>106</c:v>
                </c:pt>
                <c:pt idx="7">
                  <c:v>108</c:v>
                </c:pt>
                <c:pt idx="8">
                  <c:v>99</c:v>
                </c:pt>
                <c:pt idx="9" formatCode="0">
                  <c:v>103</c:v>
                </c:pt>
              </c:numCache>
            </c:numRef>
          </c:val>
          <c:smooth val="0"/>
          <c:extLst>
            <c:ext xmlns:c16="http://schemas.microsoft.com/office/drawing/2014/chart" uri="{C3380CC4-5D6E-409C-BE32-E72D297353CC}">
              <c16:uniqueId val="{0000000F-D964-462E-A1FD-B49C1D9E28E8}"/>
            </c:ext>
          </c:extLst>
        </c:ser>
        <c:dLbls>
          <c:showLegendKey val="0"/>
          <c:showVal val="0"/>
          <c:showCatName val="0"/>
          <c:showSerName val="0"/>
          <c:showPercent val="0"/>
          <c:showBubbleSize val="0"/>
        </c:dLbls>
        <c:marker val="1"/>
        <c:smooth val="0"/>
        <c:axId val="3"/>
        <c:axId val="4"/>
      </c:lineChart>
      <c:catAx>
        <c:axId val="17874991"/>
        <c:scaling>
          <c:orientation val="minMax"/>
        </c:scaling>
        <c:delete val="0"/>
        <c:axPos val="b"/>
        <c:numFmt formatCode="General" sourceLinked="1"/>
        <c:majorTickMark val="out"/>
        <c:minorTickMark val="none"/>
        <c:tickLblPos val="nextTo"/>
        <c:spPr>
          <a:ln/>
        </c:spPr>
        <c:txPr>
          <a:bodyPr rot="0" vert="horz"/>
          <a:lstStyle/>
          <a:p>
            <a:pPr>
              <a:defRPr>
                <a:latin typeface="Arial" panose="020B0604020202020204" pitchFamily="34" charset="0"/>
                <a:cs typeface="Arial" panose="020B0604020202020204" pitchFamily="34" charset="0"/>
              </a:defRPr>
            </a:pPr>
            <a:endParaRPr lang="ro-RO"/>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cross"/>
        <c:minorTickMark val="none"/>
        <c:tickLblPos val="nextTo"/>
        <c:txPr>
          <a:bodyPr rot="0" vert="horz"/>
          <a:lstStyle/>
          <a:p>
            <a:pPr>
              <a:defRPr>
                <a:latin typeface="Arial" panose="020B0604020202020204" pitchFamily="34" charset="0"/>
                <a:cs typeface="Arial" panose="020B0604020202020204" pitchFamily="34" charset="0"/>
              </a:defRPr>
            </a:pPr>
            <a:endParaRPr lang="ro-RO"/>
          </a:p>
        </c:txPr>
        <c:crossAx val="1787499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high"/>
        <c:txPr>
          <a:bodyPr rot="0" vert="horz"/>
          <a:lstStyle/>
          <a:p>
            <a:pPr>
              <a:defRPr>
                <a:latin typeface="Arial" panose="020B0604020202020204" pitchFamily="34" charset="0"/>
                <a:cs typeface="Arial" panose="020B0604020202020204" pitchFamily="34" charset="0"/>
              </a:defRPr>
            </a:pPr>
            <a:endParaRPr lang="ro-RO"/>
          </a:p>
        </c:txPr>
        <c:crossAx val="3"/>
        <c:crosses val="max"/>
        <c:crossBetween val="between"/>
        <c:majorUnit val="40"/>
      </c:valAx>
    </c:plotArea>
    <c:legend>
      <c:legendPos val="r"/>
      <c:layout>
        <c:manualLayout>
          <c:xMode val="edge"/>
          <c:yMode val="edge"/>
          <c:x val="3.472331583552056E-2"/>
          <c:y val="0.66586797964750721"/>
          <c:w val="0.85141513560804893"/>
          <c:h val="0.30222065300805456"/>
        </c:manualLayout>
      </c:layout>
      <c:overlay val="0"/>
    </c:legend>
    <c:plotVisOnly val="1"/>
    <c:dispBlanksAs val="gap"/>
    <c:showDLblsOverMax val="0"/>
  </c:chart>
  <c:txPr>
    <a:bodyPr/>
    <a:lstStyle/>
    <a:p>
      <a:pPr>
        <a:defRPr sz="800" b="0" i="0" u="none" strike="noStrike" baseline="0">
          <a:solidFill>
            <a:srgbClr val="000000"/>
          </a:solidFill>
          <a:latin typeface="Myriad Pro" panose="020B0503030403020204" pitchFamily="34" charset="0"/>
          <a:ea typeface="Arial"/>
          <a:cs typeface="Arial"/>
        </a:defRPr>
      </a:pPr>
      <a:endParaRPr lang="ro-RO"/>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w="25400">
          <a:noFill/>
        </a:ln>
      </c:spPr>
      <c:txPr>
        <a:bodyPr/>
        <a:lstStyle/>
        <a:p>
          <a:pPr>
            <a:defRPr sz="900">
              <a:latin typeface="Arial" panose="020B0604020202020204" pitchFamily="34" charset="0"/>
              <a:cs typeface="Arial" panose="020B0604020202020204" pitchFamily="34" charset="0"/>
            </a:defRPr>
          </a:pPr>
          <a:endParaRPr lang="ro-RO"/>
        </a:p>
      </c:txPr>
    </c:title>
    <c:autoTitleDeleted val="0"/>
    <c:plotArea>
      <c:layout/>
      <c:pieChart>
        <c:varyColors val="1"/>
        <c:ser>
          <c:idx val="0"/>
          <c:order val="0"/>
          <c:tx>
            <c:strRef>
              <c:f>' 12.7~'!$A$20</c:f>
              <c:strCache>
                <c:ptCount val="1"/>
                <c:pt idx="0">
                  <c:v>Femei / Женщины / Females</c:v>
                </c:pt>
              </c:strCache>
            </c:strRef>
          </c:tx>
          <c:dPt>
            <c:idx val="0"/>
            <c:bubble3D val="0"/>
            <c:spPr>
              <a:solidFill>
                <a:srgbClr val="11AFB3"/>
              </a:solidFill>
            </c:spPr>
            <c:extLst>
              <c:ext xmlns:c16="http://schemas.microsoft.com/office/drawing/2014/chart" uri="{C3380CC4-5D6E-409C-BE32-E72D297353CC}">
                <c16:uniqueId val="{00000000-2BD5-4997-97F3-D8E343B90935}"/>
              </c:ext>
            </c:extLst>
          </c:dPt>
          <c:dPt>
            <c:idx val="1"/>
            <c:bubble3D val="0"/>
            <c:spPr>
              <a:solidFill>
                <a:schemeClr val="bg1">
                  <a:lumMod val="65000"/>
                </a:schemeClr>
              </a:solidFill>
            </c:spPr>
            <c:extLst>
              <c:ext xmlns:c16="http://schemas.microsoft.com/office/drawing/2014/chart" uri="{C3380CC4-5D6E-409C-BE32-E72D297353CC}">
                <c16:uniqueId val="{00000001-2BD5-4997-97F3-D8E343B90935}"/>
              </c:ext>
            </c:extLst>
          </c:dPt>
          <c:dPt>
            <c:idx val="2"/>
            <c:bubble3D val="0"/>
            <c:spPr>
              <a:solidFill>
                <a:schemeClr val="accent5">
                  <a:lumMod val="60000"/>
                  <a:lumOff val="40000"/>
                </a:schemeClr>
              </a:solidFill>
            </c:spPr>
            <c:extLst>
              <c:ext xmlns:c16="http://schemas.microsoft.com/office/drawing/2014/chart" uri="{C3380CC4-5D6E-409C-BE32-E72D297353CC}">
                <c16:uniqueId val="{00000002-2BD5-4997-97F3-D8E343B90935}"/>
              </c:ext>
            </c:extLst>
          </c:dPt>
          <c:dPt>
            <c:idx val="3"/>
            <c:bubble3D val="0"/>
            <c:spPr>
              <a:solidFill>
                <a:srgbClr val="CDDB45"/>
              </a:solidFill>
            </c:spPr>
            <c:extLst>
              <c:ext xmlns:c16="http://schemas.microsoft.com/office/drawing/2014/chart" uri="{C3380CC4-5D6E-409C-BE32-E72D297353CC}">
                <c16:uniqueId val="{00000003-2BD5-4997-97F3-D8E343B90935}"/>
              </c:ext>
            </c:extLst>
          </c:dPt>
          <c:dPt>
            <c:idx val="4"/>
            <c:bubble3D val="0"/>
            <c:spPr>
              <a:solidFill>
                <a:schemeClr val="accent3">
                  <a:lumMod val="20000"/>
                  <a:lumOff val="80000"/>
                </a:schemeClr>
              </a:solidFill>
            </c:spPr>
            <c:extLst>
              <c:ext xmlns:c16="http://schemas.microsoft.com/office/drawing/2014/chart" uri="{C3380CC4-5D6E-409C-BE32-E72D297353CC}">
                <c16:uniqueId val="{00000004-2BD5-4997-97F3-D8E343B90935}"/>
              </c:ext>
            </c:extLst>
          </c:dPt>
          <c:dLbls>
            <c:numFmt formatCode="0.0%" sourceLinked="0"/>
            <c:spPr>
              <a:noFill/>
              <a:ln w="25400">
                <a:noFill/>
              </a:ln>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 12.7~'!$B$19:$F$19</c:f>
              <c:strCache>
                <c:ptCount val="5"/>
                <c:pt idx="0">
                  <c:v>Condamnare condiţionată / Условное осуждение / Suspended sentence </c:v>
                </c:pt>
                <c:pt idx="1">
                  <c:v>Munca neremunerată în folosul comunităţii / Неоплачиваемый труд в пользу общества / Unpaid community service </c:v>
                </c:pt>
                <c:pt idx="2">
                  <c:v>Închisoare / 
Лишение 
свободы на 
определенный срок / Prison</c:v>
                </c:pt>
                <c:pt idx="3">
                  <c:v>Amenda / 
Штраф / 
Fine</c:v>
                </c:pt>
                <c:pt idx="4">
                  <c:v>Alte pedepse / 
Другие меры /
 Other sentences </c:v>
                </c:pt>
              </c:strCache>
            </c:strRef>
          </c:cat>
          <c:val>
            <c:numRef>
              <c:f>' 12.7~'!$B$20:$F$20</c:f>
              <c:numCache>
                <c:formatCode>0.0</c:formatCode>
                <c:ptCount val="5"/>
                <c:pt idx="0">
                  <c:v>22.4</c:v>
                </c:pt>
                <c:pt idx="1">
                  <c:v>30.7</c:v>
                </c:pt>
                <c:pt idx="2">
                  <c:v>28.9</c:v>
                </c:pt>
                <c:pt idx="3">
                  <c:v>17.7</c:v>
                </c:pt>
                <c:pt idx="4">
                  <c:v>0.3</c:v>
                </c:pt>
              </c:numCache>
            </c:numRef>
          </c:val>
          <c:extLst>
            <c:ext xmlns:c16="http://schemas.microsoft.com/office/drawing/2014/chart" uri="{C3380CC4-5D6E-409C-BE32-E72D297353CC}">
              <c16:uniqueId val="{00000005-2BD5-4997-97F3-D8E343B9093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55168746792183576"/>
          <c:y val="0.17771677260221991"/>
          <c:w val="0.43721630384437238"/>
          <c:h val="0.7952079973437054"/>
        </c:manualLayout>
      </c:layout>
      <c:overlay val="0"/>
      <c:txPr>
        <a:bodyPr rot="0"/>
        <a:lstStyle/>
        <a:p>
          <a:pPr>
            <a:defRPr/>
          </a:pPr>
          <a:endParaRPr lang="ro-RO"/>
        </a:p>
      </c:txPr>
    </c:legend>
    <c:plotVisOnly val="1"/>
    <c:dispBlanksAs val="gap"/>
    <c:showDLblsOverMax val="0"/>
  </c:chart>
  <c:spPr>
    <a:ln>
      <a:noFill/>
    </a:ln>
  </c:spPr>
  <c:txPr>
    <a:bodyPr/>
    <a:lstStyle/>
    <a:p>
      <a:pPr>
        <a:defRPr sz="800">
          <a:solidFill>
            <a:sysClr val="windowText" lastClr="000000"/>
          </a:solidFill>
          <a:latin typeface="Myriad Pro" panose="020B0503030403020204" pitchFamily="34" charset="0"/>
        </a:defRPr>
      </a:pPr>
      <a:endParaRPr lang="ro-R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w="25400">
          <a:noFill/>
        </a:ln>
      </c:spPr>
      <c:txPr>
        <a:bodyPr/>
        <a:lstStyle/>
        <a:p>
          <a:pPr>
            <a:defRPr sz="900">
              <a:latin typeface="Arial" panose="020B0604020202020204" pitchFamily="34" charset="0"/>
              <a:cs typeface="Arial" panose="020B0604020202020204" pitchFamily="34" charset="0"/>
            </a:defRPr>
          </a:pPr>
          <a:endParaRPr lang="ro-RO"/>
        </a:p>
      </c:txPr>
    </c:title>
    <c:autoTitleDeleted val="0"/>
    <c:plotArea>
      <c:layout>
        <c:manualLayout>
          <c:layoutTarget val="inner"/>
          <c:xMode val="edge"/>
          <c:yMode val="edge"/>
          <c:x val="0.20290959542863682"/>
          <c:y val="0.18435798131096806"/>
          <c:w val="0.57238215795232683"/>
          <c:h val="0.68424837774756986"/>
        </c:manualLayout>
      </c:layout>
      <c:pieChart>
        <c:varyColors val="1"/>
        <c:ser>
          <c:idx val="0"/>
          <c:order val="0"/>
          <c:tx>
            <c:strRef>
              <c:f>' 12.7~'!$A$23</c:f>
              <c:strCache>
                <c:ptCount val="1"/>
                <c:pt idx="0">
                  <c:v>Bărbaţi / Мужчины / Males</c:v>
                </c:pt>
              </c:strCache>
            </c:strRef>
          </c:tx>
          <c:dPt>
            <c:idx val="0"/>
            <c:bubble3D val="0"/>
            <c:spPr>
              <a:solidFill>
                <a:srgbClr val="11AFB3"/>
              </a:solidFill>
            </c:spPr>
            <c:extLst>
              <c:ext xmlns:c16="http://schemas.microsoft.com/office/drawing/2014/chart" uri="{C3380CC4-5D6E-409C-BE32-E72D297353CC}">
                <c16:uniqueId val="{00000000-F361-4566-9F69-469F31FAB0C1}"/>
              </c:ext>
            </c:extLst>
          </c:dPt>
          <c:dPt>
            <c:idx val="1"/>
            <c:bubble3D val="0"/>
            <c:spPr>
              <a:solidFill>
                <a:schemeClr val="bg1">
                  <a:lumMod val="65000"/>
                </a:schemeClr>
              </a:solidFill>
            </c:spPr>
            <c:extLst>
              <c:ext xmlns:c16="http://schemas.microsoft.com/office/drawing/2014/chart" uri="{C3380CC4-5D6E-409C-BE32-E72D297353CC}">
                <c16:uniqueId val="{00000001-F361-4566-9F69-469F31FAB0C1}"/>
              </c:ext>
            </c:extLst>
          </c:dPt>
          <c:dPt>
            <c:idx val="2"/>
            <c:bubble3D val="0"/>
            <c:spPr>
              <a:solidFill>
                <a:schemeClr val="accent5">
                  <a:lumMod val="60000"/>
                  <a:lumOff val="40000"/>
                </a:schemeClr>
              </a:solidFill>
            </c:spPr>
            <c:extLst>
              <c:ext xmlns:c16="http://schemas.microsoft.com/office/drawing/2014/chart" uri="{C3380CC4-5D6E-409C-BE32-E72D297353CC}">
                <c16:uniqueId val="{00000002-F361-4566-9F69-469F31FAB0C1}"/>
              </c:ext>
            </c:extLst>
          </c:dPt>
          <c:dPt>
            <c:idx val="3"/>
            <c:bubble3D val="0"/>
            <c:spPr>
              <a:solidFill>
                <a:srgbClr val="CDDB45"/>
              </a:solidFill>
            </c:spPr>
            <c:extLst>
              <c:ext xmlns:c16="http://schemas.microsoft.com/office/drawing/2014/chart" uri="{C3380CC4-5D6E-409C-BE32-E72D297353CC}">
                <c16:uniqueId val="{00000003-F361-4566-9F69-469F31FAB0C1}"/>
              </c:ext>
            </c:extLst>
          </c:dPt>
          <c:dPt>
            <c:idx val="4"/>
            <c:bubble3D val="0"/>
            <c:extLst>
              <c:ext xmlns:c16="http://schemas.microsoft.com/office/drawing/2014/chart" uri="{C3380CC4-5D6E-409C-BE32-E72D297353CC}">
                <c16:uniqueId val="{00000004-F361-4566-9F69-469F31FAB0C1}"/>
              </c:ext>
            </c:extLst>
          </c:dPt>
          <c:dLbls>
            <c:numFmt formatCode="0.0%" sourceLinked="0"/>
            <c:spPr>
              <a:noFill/>
              <a:ln w="25400">
                <a:noFill/>
              </a:ln>
            </c:spPr>
            <c:txPr>
              <a:bodyPr wrap="square" lIns="38100" tIns="19050" rIns="38100" bIns="19050" anchor="ctr">
                <a:spAutoFit/>
              </a:bodyPr>
              <a:lstStyle/>
              <a:p>
                <a:pPr>
                  <a:defRPr>
                    <a:latin typeface="Arial" panose="020B0604020202020204" pitchFamily="34" charset="0"/>
                    <a:cs typeface="Arial" panose="020B0604020202020204" pitchFamily="34" charset="0"/>
                  </a:defRPr>
                </a:pPr>
                <a:endParaRPr lang="ro-RO"/>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 12.7~'!$B$22:$F$22</c:f>
              <c:strCache>
                <c:ptCount val="5"/>
                <c:pt idx="0">
                  <c:v>Condamnare condiţionată / Условное осуждение / Suspended sentence </c:v>
                </c:pt>
                <c:pt idx="1">
                  <c:v>Munca neremunerată în folosul comunităţii / Неоплачиваемый труд в пользу общества / Unpaid community service </c:v>
                </c:pt>
                <c:pt idx="2">
                  <c:v>Închisoare / 
Лишение 
свободы на 
определенный срок / Prison</c:v>
                </c:pt>
                <c:pt idx="3">
                  <c:v>Amenda / 
Штраф / 
Fine</c:v>
                </c:pt>
                <c:pt idx="4">
                  <c:v>Alte pedepse / 
Другие меры /
 Other sentences </c:v>
                </c:pt>
              </c:strCache>
            </c:strRef>
          </c:cat>
          <c:val>
            <c:numRef>
              <c:f>' 12.7~'!$B$23:$F$23</c:f>
              <c:numCache>
                <c:formatCode>General</c:formatCode>
                <c:ptCount val="5"/>
                <c:pt idx="0">
                  <c:v>18.3</c:v>
                </c:pt>
                <c:pt idx="1">
                  <c:v>33.1</c:v>
                </c:pt>
                <c:pt idx="2" formatCode="0.0">
                  <c:v>35</c:v>
                </c:pt>
                <c:pt idx="3">
                  <c:v>13.6</c:v>
                </c:pt>
                <c:pt idx="4" formatCode="0.0">
                  <c:v>0</c:v>
                </c:pt>
              </c:numCache>
            </c:numRef>
          </c:val>
          <c:extLst>
            <c:ext xmlns:c16="http://schemas.microsoft.com/office/drawing/2014/chart" uri="{C3380CC4-5D6E-409C-BE32-E72D297353CC}">
              <c16:uniqueId val="{00000005-F361-4566-9F69-469F31FAB0C1}"/>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gap"/>
    <c:showDLblsOverMax val="0"/>
  </c:chart>
  <c:spPr>
    <a:ln>
      <a:noFill/>
    </a:ln>
  </c:spPr>
  <c:txPr>
    <a:bodyPr/>
    <a:lstStyle/>
    <a:p>
      <a:pPr>
        <a:defRPr sz="800">
          <a:latin typeface="Myriad Pro" panose="020B0503030403020204" pitchFamily="34" charset="0"/>
        </a:defRPr>
      </a:pPr>
      <a:endParaRPr lang="ro-R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68580</xdr:colOff>
      <xdr:row>1</xdr:row>
      <xdr:rowOff>68580</xdr:rowOff>
    </xdr:from>
    <xdr:to>
      <xdr:col>8</xdr:col>
      <xdr:colOff>7620</xdr:colOff>
      <xdr:row>18</xdr:row>
      <xdr:rowOff>76200</xdr:rowOff>
    </xdr:to>
    <xdr:graphicFrame macro="">
      <xdr:nvGraphicFramePr>
        <xdr:cNvPr id="3590" name="Chart 1">
          <a:extLst>
            <a:ext uri="{FF2B5EF4-FFF2-40B4-BE49-F238E27FC236}">
              <a16:creationId xmlns:a16="http://schemas.microsoft.com/office/drawing/2014/main" id="{00000000-0008-0000-0200-00000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91440</xdr:rowOff>
    </xdr:from>
    <xdr:to>
      <xdr:col>8</xdr:col>
      <xdr:colOff>30480</xdr:colOff>
      <xdr:row>16</xdr:row>
      <xdr:rowOff>106680</xdr:rowOff>
    </xdr:to>
    <xdr:graphicFrame macro="">
      <xdr:nvGraphicFramePr>
        <xdr:cNvPr id="10857" name="Chart 1">
          <a:extLst>
            <a:ext uri="{FF2B5EF4-FFF2-40B4-BE49-F238E27FC236}">
              <a16:creationId xmlns:a16="http://schemas.microsoft.com/office/drawing/2014/main" id="{00000000-0008-0000-0600-00006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525780</xdr:colOff>
      <xdr:row>1</xdr:row>
      <xdr:rowOff>121920</xdr:rowOff>
    </xdr:from>
    <xdr:to>
      <xdr:col>13</xdr:col>
      <xdr:colOff>365760</xdr:colOff>
      <xdr:row>16</xdr:row>
      <xdr:rowOff>91440</xdr:rowOff>
    </xdr:to>
    <xdr:graphicFrame macro="">
      <xdr:nvGraphicFramePr>
        <xdr:cNvPr id="10858" name="Chart 2">
          <a:extLst>
            <a:ext uri="{FF2B5EF4-FFF2-40B4-BE49-F238E27FC236}">
              <a16:creationId xmlns:a16="http://schemas.microsoft.com/office/drawing/2014/main" id="{00000000-0008-0000-0600-00006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O13"/>
  <sheetViews>
    <sheetView tabSelected="1" zoomScaleNormal="100" workbookViewId="0">
      <selection activeCell="A2" sqref="A2"/>
    </sheetView>
  </sheetViews>
  <sheetFormatPr defaultColWidth="8.85546875" defaultRowHeight="12.75"/>
  <cols>
    <col min="1" max="1" width="29.42578125" customWidth="1"/>
    <col min="2" max="12" width="5.7109375" customWidth="1"/>
    <col min="13" max="13" width="5.140625" customWidth="1"/>
    <col min="14" max="15" width="5" customWidth="1"/>
  </cols>
  <sheetData>
    <row r="1" spans="1:15" ht="37.5" customHeight="1">
      <c r="A1" s="228" t="s">
        <v>133</v>
      </c>
      <c r="B1" s="228"/>
      <c r="C1" s="228"/>
      <c r="D1" s="228"/>
      <c r="E1" s="228"/>
      <c r="F1" s="228"/>
      <c r="G1" s="228"/>
      <c r="H1" s="228"/>
      <c r="I1" s="228"/>
      <c r="J1" s="228"/>
      <c r="K1" s="228"/>
      <c r="L1" s="228"/>
    </row>
    <row r="2" spans="1:15">
      <c r="A2" s="1"/>
      <c r="B2" s="2">
        <v>2010</v>
      </c>
      <c r="C2" s="3">
        <v>2015</v>
      </c>
      <c r="D2" s="8">
        <v>2016</v>
      </c>
      <c r="E2" s="8">
        <v>2017</v>
      </c>
      <c r="F2" s="8">
        <v>2018</v>
      </c>
      <c r="G2" s="8">
        <v>2019</v>
      </c>
      <c r="H2" s="8">
        <v>2020</v>
      </c>
      <c r="I2" s="8">
        <v>2021</v>
      </c>
      <c r="J2" s="8">
        <v>2022</v>
      </c>
      <c r="K2" s="8">
        <v>2023</v>
      </c>
      <c r="L2" s="8">
        <v>2024</v>
      </c>
    </row>
    <row r="3" spans="1:15" ht="33.75">
      <c r="A3" s="4" t="s">
        <v>98</v>
      </c>
      <c r="B3" s="110">
        <v>389</v>
      </c>
      <c r="C3" s="110">
        <v>407</v>
      </c>
      <c r="D3" s="110">
        <v>419</v>
      </c>
      <c r="E3" s="110">
        <v>437</v>
      </c>
      <c r="F3" s="111">
        <v>439</v>
      </c>
      <c r="G3" s="111">
        <v>465</v>
      </c>
      <c r="H3" s="111">
        <v>460</v>
      </c>
      <c r="I3" s="111">
        <v>415</v>
      </c>
      <c r="J3" s="111">
        <v>434</v>
      </c>
      <c r="K3" s="112">
        <v>388</v>
      </c>
      <c r="L3" s="121">
        <v>356</v>
      </c>
      <c r="M3" s="9"/>
      <c r="N3" s="9"/>
      <c r="O3" s="9"/>
    </row>
    <row r="4" spans="1:15" ht="12" customHeight="1">
      <c r="A4" s="24" t="s">
        <v>97</v>
      </c>
      <c r="B4" s="110"/>
      <c r="C4" s="110"/>
      <c r="D4" s="112"/>
      <c r="E4" s="112"/>
      <c r="F4" s="111"/>
      <c r="G4" s="111"/>
      <c r="H4" s="111"/>
      <c r="I4" s="111"/>
      <c r="J4" s="111"/>
      <c r="K4" s="112"/>
      <c r="L4" s="121"/>
      <c r="M4" s="9"/>
      <c r="N4" s="9"/>
      <c r="O4" s="9"/>
    </row>
    <row r="5" spans="1:15">
      <c r="A5" s="6" t="s">
        <v>0</v>
      </c>
      <c r="B5" s="110">
        <v>277</v>
      </c>
      <c r="C5" s="110">
        <v>291</v>
      </c>
      <c r="D5" s="110">
        <v>314</v>
      </c>
      <c r="E5" s="110">
        <v>311</v>
      </c>
      <c r="F5" s="111">
        <v>321</v>
      </c>
      <c r="G5" s="111">
        <v>350</v>
      </c>
      <c r="H5" s="111">
        <v>347</v>
      </c>
      <c r="I5" s="111">
        <v>313</v>
      </c>
      <c r="J5" s="111">
        <v>328</v>
      </c>
      <c r="K5" s="112">
        <v>302</v>
      </c>
      <c r="L5" s="121">
        <v>286</v>
      </c>
      <c r="M5" s="9"/>
      <c r="N5" s="9"/>
      <c r="O5" s="9"/>
    </row>
    <row r="6" spans="1:15" ht="31.9" customHeight="1">
      <c r="A6" s="6" t="s">
        <v>99</v>
      </c>
      <c r="B6" s="110">
        <v>67</v>
      </c>
      <c r="C6" s="110">
        <v>87</v>
      </c>
      <c r="D6" s="110">
        <v>76</v>
      </c>
      <c r="E6" s="110">
        <v>94</v>
      </c>
      <c r="F6" s="111">
        <v>91</v>
      </c>
      <c r="G6" s="111">
        <v>92</v>
      </c>
      <c r="H6" s="111">
        <v>91</v>
      </c>
      <c r="I6" s="111">
        <v>81</v>
      </c>
      <c r="J6" s="111">
        <v>81</v>
      </c>
      <c r="K6" s="112">
        <v>75</v>
      </c>
      <c r="L6" s="121">
        <v>60</v>
      </c>
      <c r="M6" s="9"/>
      <c r="N6" s="9"/>
      <c r="O6" s="9"/>
    </row>
    <row r="7" spans="1:15" ht="34.5" customHeight="1">
      <c r="A7" s="26" t="s">
        <v>100</v>
      </c>
      <c r="B7" s="110">
        <v>45</v>
      </c>
      <c r="C7" s="110">
        <v>29</v>
      </c>
      <c r="D7" s="110">
        <v>29</v>
      </c>
      <c r="E7" s="110">
        <v>32</v>
      </c>
      <c r="F7" s="111">
        <v>27</v>
      </c>
      <c r="G7" s="111">
        <v>23</v>
      </c>
      <c r="H7" s="111">
        <v>22</v>
      </c>
      <c r="I7" s="111">
        <v>21</v>
      </c>
      <c r="J7" s="111">
        <v>25</v>
      </c>
      <c r="K7" s="112">
        <v>11</v>
      </c>
      <c r="L7" s="121">
        <v>10</v>
      </c>
      <c r="M7" s="9"/>
      <c r="N7" s="9"/>
      <c r="O7" s="9"/>
    </row>
    <row r="8" spans="1:15">
      <c r="A8" s="4" t="s">
        <v>1</v>
      </c>
      <c r="B8" s="110">
        <v>271</v>
      </c>
      <c r="C8" s="110">
        <v>296</v>
      </c>
      <c r="D8" s="110">
        <v>292</v>
      </c>
      <c r="E8" s="110">
        <v>315</v>
      </c>
      <c r="F8" s="111">
        <v>311</v>
      </c>
      <c r="G8" s="111">
        <v>306</v>
      </c>
      <c r="H8" s="111">
        <v>305</v>
      </c>
      <c r="I8" s="111">
        <v>298</v>
      </c>
      <c r="J8" s="111">
        <v>292</v>
      </c>
      <c r="K8" s="112">
        <v>284</v>
      </c>
      <c r="L8" s="121">
        <v>286</v>
      </c>
      <c r="M8" s="9"/>
      <c r="N8" s="9"/>
      <c r="O8" s="9"/>
    </row>
    <row r="9" spans="1:15">
      <c r="A9" s="4" t="s">
        <v>2</v>
      </c>
      <c r="B9" s="177">
        <v>1501</v>
      </c>
      <c r="C9" s="177">
        <v>1928</v>
      </c>
      <c r="D9" s="111">
        <v>1997</v>
      </c>
      <c r="E9" s="178">
        <v>2003</v>
      </c>
      <c r="F9" s="111">
        <v>2115</v>
      </c>
      <c r="G9" s="111">
        <v>2001</v>
      </c>
      <c r="H9" s="111">
        <v>2086</v>
      </c>
      <c r="I9" s="111">
        <v>1966</v>
      </c>
      <c r="J9" s="111">
        <v>2068</v>
      </c>
      <c r="K9" s="111">
        <v>2024</v>
      </c>
      <c r="L9" s="132">
        <v>2054</v>
      </c>
      <c r="M9" s="9"/>
      <c r="N9" s="9"/>
      <c r="O9" s="9"/>
    </row>
    <row r="10" spans="1:15" ht="33.75">
      <c r="A10" s="48" t="s">
        <v>94</v>
      </c>
      <c r="B10" s="113" t="s">
        <v>92</v>
      </c>
      <c r="C10" s="113" t="s">
        <v>92</v>
      </c>
      <c r="D10" s="113" t="s">
        <v>92</v>
      </c>
      <c r="E10" s="113" t="s">
        <v>92</v>
      </c>
      <c r="F10" s="114">
        <v>307</v>
      </c>
      <c r="G10" s="114">
        <v>336</v>
      </c>
      <c r="H10" s="111">
        <v>347</v>
      </c>
      <c r="I10" s="111">
        <v>313</v>
      </c>
      <c r="J10" s="111">
        <v>340</v>
      </c>
      <c r="K10" s="111">
        <v>352</v>
      </c>
      <c r="L10" s="121">
        <v>362</v>
      </c>
      <c r="M10" s="9"/>
    </row>
    <row r="11" spans="1:15">
      <c r="A11" s="49" t="s">
        <v>93</v>
      </c>
      <c r="B11" s="113" t="s">
        <v>92</v>
      </c>
      <c r="C11" s="113" t="s">
        <v>92</v>
      </c>
      <c r="D11" s="113" t="s">
        <v>92</v>
      </c>
      <c r="E11" s="113" t="s">
        <v>92</v>
      </c>
      <c r="F11" s="114">
        <v>174</v>
      </c>
      <c r="G11" s="114">
        <v>166</v>
      </c>
      <c r="H11" s="111">
        <v>204</v>
      </c>
      <c r="I11" s="111">
        <v>198</v>
      </c>
      <c r="J11" s="111">
        <v>214</v>
      </c>
      <c r="K11" s="112">
        <v>208</v>
      </c>
      <c r="L11" s="121">
        <v>273</v>
      </c>
      <c r="M11" s="9"/>
    </row>
    <row r="12" spans="1:15" ht="33.75">
      <c r="A12" s="48" t="s">
        <v>95</v>
      </c>
      <c r="B12" s="113" t="s">
        <v>92</v>
      </c>
      <c r="C12" s="113" t="s">
        <v>92</v>
      </c>
      <c r="D12" s="113" t="s">
        <v>92</v>
      </c>
      <c r="E12" s="113" t="s">
        <v>92</v>
      </c>
      <c r="F12" s="114">
        <v>151</v>
      </c>
      <c r="G12" s="114">
        <v>170</v>
      </c>
      <c r="H12" s="111">
        <v>171</v>
      </c>
      <c r="I12" s="111">
        <v>168</v>
      </c>
      <c r="J12" s="111">
        <v>168</v>
      </c>
      <c r="K12" s="112">
        <v>167</v>
      </c>
      <c r="L12" s="121">
        <v>163</v>
      </c>
      <c r="M12" s="9"/>
    </row>
    <row r="13" spans="1:15" ht="33.75">
      <c r="A13" s="50" t="s">
        <v>96</v>
      </c>
      <c r="B13" s="115" t="s">
        <v>92</v>
      </c>
      <c r="C13" s="115" t="s">
        <v>92</v>
      </c>
      <c r="D13" s="115" t="s">
        <v>92</v>
      </c>
      <c r="E13" s="115" t="s">
        <v>92</v>
      </c>
      <c r="F13" s="116">
        <v>158</v>
      </c>
      <c r="G13" s="116">
        <v>308</v>
      </c>
      <c r="H13" s="117">
        <v>209</v>
      </c>
      <c r="I13" s="117">
        <v>209</v>
      </c>
      <c r="J13" s="117">
        <v>209</v>
      </c>
      <c r="K13" s="118">
        <v>175</v>
      </c>
      <c r="L13" s="130">
        <v>159</v>
      </c>
      <c r="M13" s="9"/>
    </row>
  </sheetData>
  <mergeCells count="1">
    <mergeCell ref="A1:L1"/>
  </mergeCells>
  <phoneticPr fontId="0" type="noConversion"/>
  <pageMargins left="0.511811023622047" right="0.511811023622047" top="0.86614173228346503" bottom="0.86614173228346503" header="0.511811023622047" footer="0.511811023622047"/>
  <pageSetup paperSize="9" orientation="portrait" cellComments="atEnd"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R8"/>
  <sheetViews>
    <sheetView workbookViewId="0">
      <selection activeCell="A2" sqref="A2"/>
    </sheetView>
  </sheetViews>
  <sheetFormatPr defaultRowHeight="12.75"/>
  <cols>
    <col min="1" max="1" width="19.7109375" customWidth="1"/>
    <col min="2" max="13" width="6" customWidth="1"/>
    <col min="14" max="14" width="5.7109375" customWidth="1"/>
    <col min="15" max="17" width="5" customWidth="1"/>
  </cols>
  <sheetData>
    <row r="1" spans="1:18" ht="38.25" customHeight="1">
      <c r="A1" s="228" t="s">
        <v>139</v>
      </c>
      <c r="B1" s="228"/>
      <c r="C1" s="228"/>
      <c r="D1" s="228"/>
      <c r="E1" s="228"/>
      <c r="F1" s="228"/>
      <c r="G1" s="228"/>
      <c r="H1" s="228"/>
      <c r="I1" s="228"/>
      <c r="J1" s="228"/>
      <c r="K1" s="228"/>
      <c r="L1" s="228"/>
      <c r="M1" s="228"/>
      <c r="N1" s="228"/>
    </row>
    <row r="2" spans="1:18">
      <c r="A2" s="1"/>
      <c r="B2" s="35">
        <v>2000</v>
      </c>
      <c r="C2" s="35">
        <v>2005</v>
      </c>
      <c r="D2" s="35">
        <v>2010</v>
      </c>
      <c r="E2" s="36">
        <v>2015</v>
      </c>
      <c r="F2" s="20">
        <v>2016</v>
      </c>
      <c r="G2" s="20">
        <v>2017</v>
      </c>
      <c r="H2" s="20">
        <v>2018</v>
      </c>
      <c r="I2" s="20">
        <v>2019</v>
      </c>
      <c r="J2" s="8">
        <v>2020</v>
      </c>
      <c r="K2" s="8">
        <v>2021</v>
      </c>
      <c r="L2" s="8">
        <v>2022</v>
      </c>
      <c r="M2" s="8">
        <v>2023</v>
      </c>
      <c r="N2" s="8">
        <v>2024</v>
      </c>
    </row>
    <row r="3" spans="1:18">
      <c r="A3" s="76" t="s">
        <v>84</v>
      </c>
      <c r="B3" s="184">
        <v>2794</v>
      </c>
      <c r="C3" s="131">
        <v>2700</v>
      </c>
      <c r="D3" s="131">
        <v>1970</v>
      </c>
      <c r="E3" s="131">
        <v>1816</v>
      </c>
      <c r="F3" s="131">
        <v>1664</v>
      </c>
      <c r="G3" s="131">
        <v>1609</v>
      </c>
      <c r="H3" s="132">
        <v>1650</v>
      </c>
      <c r="I3" s="132">
        <v>1633</v>
      </c>
      <c r="J3" s="131">
        <v>1758</v>
      </c>
      <c r="K3" s="132">
        <v>1608</v>
      </c>
      <c r="L3" s="132">
        <v>1745</v>
      </c>
      <c r="M3" s="132">
        <v>1666</v>
      </c>
      <c r="N3" s="132">
        <v>1634</v>
      </c>
      <c r="O3" s="133"/>
      <c r="P3" s="9"/>
      <c r="Q3" s="9"/>
      <c r="R3" s="9"/>
    </row>
    <row r="4" spans="1:18" ht="33.75">
      <c r="A4" s="12" t="s">
        <v>85</v>
      </c>
      <c r="B4" s="185"/>
      <c r="C4" s="131"/>
      <c r="D4" s="131"/>
      <c r="E4" s="131"/>
      <c r="F4" s="121"/>
      <c r="G4" s="121"/>
      <c r="H4" s="121"/>
      <c r="I4" s="121"/>
      <c r="J4" s="137"/>
      <c r="K4" s="121"/>
      <c r="L4" s="121"/>
      <c r="M4" s="121"/>
      <c r="N4" s="121"/>
      <c r="O4" s="9"/>
      <c r="P4" s="9"/>
      <c r="Q4" s="9"/>
      <c r="R4" s="9"/>
    </row>
    <row r="5" spans="1:18" ht="22.5">
      <c r="A5" s="11" t="s">
        <v>86</v>
      </c>
      <c r="B5" s="156">
        <v>11.3</v>
      </c>
      <c r="C5" s="11">
        <v>24.6</v>
      </c>
      <c r="D5" s="11">
        <v>41.5</v>
      </c>
      <c r="E5" s="11">
        <v>58.9</v>
      </c>
      <c r="F5" s="11">
        <v>44.4</v>
      </c>
      <c r="G5" s="11">
        <v>58.6</v>
      </c>
      <c r="H5" s="121">
        <v>67.2</v>
      </c>
      <c r="I5" s="121">
        <v>71.400000000000006</v>
      </c>
      <c r="J5" s="11">
        <v>137.5</v>
      </c>
      <c r="K5" s="120">
        <v>74</v>
      </c>
      <c r="L5" s="121">
        <v>83.7</v>
      </c>
      <c r="M5" s="121">
        <v>106.1</v>
      </c>
      <c r="N5" s="121">
        <v>159.4</v>
      </c>
      <c r="O5" s="9"/>
      <c r="P5" s="9"/>
      <c r="Q5" s="9"/>
      <c r="R5" s="9"/>
    </row>
    <row r="6" spans="1:18" ht="45" customHeight="1">
      <c r="A6" s="12" t="s">
        <v>87</v>
      </c>
      <c r="B6" s="156"/>
      <c r="C6" s="11"/>
      <c r="D6" s="11"/>
      <c r="E6" s="11"/>
      <c r="F6" s="121"/>
      <c r="G6" s="121"/>
      <c r="H6" s="121"/>
      <c r="I6" s="121"/>
      <c r="J6" s="137"/>
      <c r="K6" s="121"/>
      <c r="L6" s="121"/>
      <c r="M6" s="121"/>
      <c r="N6" s="121"/>
      <c r="O6" s="9"/>
      <c r="P6" s="9"/>
      <c r="Q6" s="9"/>
      <c r="R6" s="9"/>
    </row>
    <row r="7" spans="1:18" ht="21.75" customHeight="1">
      <c r="A7" s="11" t="s">
        <v>88</v>
      </c>
      <c r="B7" s="156">
        <v>156</v>
      </c>
      <c r="C7" s="11">
        <v>265</v>
      </c>
      <c r="D7" s="11">
        <v>168</v>
      </c>
      <c r="E7" s="11">
        <v>107</v>
      </c>
      <c r="F7" s="11">
        <v>111</v>
      </c>
      <c r="G7" s="11">
        <v>80</v>
      </c>
      <c r="H7" s="121">
        <v>120</v>
      </c>
      <c r="I7" s="121">
        <v>121</v>
      </c>
      <c r="J7" s="11">
        <v>117</v>
      </c>
      <c r="K7" s="121">
        <v>88</v>
      </c>
      <c r="L7" s="121">
        <v>122</v>
      </c>
      <c r="M7" s="112">
        <v>121</v>
      </c>
      <c r="N7" s="121">
        <v>104</v>
      </c>
      <c r="O7" s="9"/>
      <c r="P7" s="9"/>
      <c r="Q7" s="9"/>
      <c r="R7" s="9"/>
    </row>
    <row r="8" spans="1:18" ht="22.5">
      <c r="A8" s="15" t="s">
        <v>89</v>
      </c>
      <c r="B8" s="41"/>
      <c r="C8" s="42"/>
      <c r="D8" s="42"/>
      <c r="E8" s="42"/>
      <c r="F8" s="42"/>
      <c r="G8" s="10"/>
      <c r="H8" s="10"/>
      <c r="I8" s="10"/>
      <c r="J8" s="16"/>
      <c r="K8" s="10"/>
      <c r="L8" s="10"/>
      <c r="M8" s="10"/>
      <c r="N8" s="10"/>
      <c r="O8" s="9"/>
      <c r="P8" s="9"/>
      <c r="Q8" s="9"/>
      <c r="R8" s="9"/>
    </row>
  </sheetData>
  <mergeCells count="1">
    <mergeCell ref="A1:N1"/>
  </mergeCells>
  <pageMargins left="0.511811023622047" right="0.511811023622047" top="0.86614173228346503" bottom="0.86614173228346503" header="0.511811023622047" footer="0.511811023622047"/>
  <pageSetup paperSize="9" orientation="portrait"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P17"/>
  <sheetViews>
    <sheetView zoomScaleNormal="100" workbookViewId="0">
      <selection activeCell="A2" sqref="A2"/>
    </sheetView>
  </sheetViews>
  <sheetFormatPr defaultRowHeight="12.75"/>
  <cols>
    <col min="1" max="1" width="35.140625" customWidth="1"/>
    <col min="2" max="12" width="5.42578125" customWidth="1"/>
    <col min="13" max="16" width="4.7109375" customWidth="1"/>
  </cols>
  <sheetData>
    <row r="1" spans="1:16" ht="36" customHeight="1">
      <c r="A1" s="228" t="s">
        <v>148</v>
      </c>
      <c r="B1" s="228"/>
      <c r="C1" s="228"/>
      <c r="D1" s="228"/>
      <c r="E1" s="228"/>
      <c r="F1" s="228"/>
      <c r="G1" s="228"/>
      <c r="H1" s="228"/>
      <c r="I1" s="228"/>
      <c r="J1" s="228"/>
      <c r="K1" s="228"/>
    </row>
    <row r="2" spans="1:16">
      <c r="A2" s="1"/>
      <c r="B2" s="2">
        <v>2005</v>
      </c>
      <c r="C2" s="2">
        <v>2010</v>
      </c>
      <c r="D2" s="3">
        <v>2015</v>
      </c>
      <c r="E2" s="8">
        <v>2016</v>
      </c>
      <c r="F2" s="8">
        <v>2017</v>
      </c>
      <c r="G2" s="8">
        <v>2018</v>
      </c>
      <c r="H2" s="8">
        <v>2019</v>
      </c>
      <c r="I2" s="8">
        <v>2020</v>
      </c>
      <c r="J2" s="8">
        <v>2021</v>
      </c>
      <c r="K2" s="8">
        <v>2022</v>
      </c>
      <c r="L2" s="8">
        <v>2023</v>
      </c>
      <c r="M2" s="8">
        <v>2024</v>
      </c>
    </row>
    <row r="3" spans="1:16" ht="48" customHeight="1">
      <c r="A3" s="11" t="s">
        <v>149</v>
      </c>
      <c r="B3" s="119">
        <v>218.7</v>
      </c>
      <c r="C3" s="119">
        <v>235.5</v>
      </c>
      <c r="D3" s="119">
        <v>247</v>
      </c>
      <c r="E3" s="119">
        <v>203.7</v>
      </c>
      <c r="F3" s="119">
        <v>209.5</v>
      </c>
      <c r="G3" s="119">
        <v>197.7</v>
      </c>
      <c r="H3" s="120">
        <v>245.9</v>
      </c>
      <c r="I3" s="120">
        <v>217.6</v>
      </c>
      <c r="J3" s="120">
        <v>255.4</v>
      </c>
      <c r="K3" s="135">
        <v>210.7</v>
      </c>
      <c r="L3" s="121">
        <v>228.3</v>
      </c>
      <c r="M3" s="120">
        <v>219.4</v>
      </c>
      <c r="N3" s="9"/>
      <c r="O3" s="9"/>
      <c r="P3" s="9"/>
    </row>
    <row r="4" spans="1:16">
      <c r="A4" s="134" t="s">
        <v>3</v>
      </c>
      <c r="B4" s="119">
        <v>14.7</v>
      </c>
      <c r="C4" s="119">
        <v>9.9</v>
      </c>
      <c r="D4" s="119">
        <v>13.6</v>
      </c>
      <c r="E4" s="119">
        <v>14.5</v>
      </c>
      <c r="F4" s="119">
        <v>15.7</v>
      </c>
      <c r="G4" s="119">
        <v>15.5</v>
      </c>
      <c r="H4" s="120">
        <v>14.8</v>
      </c>
      <c r="I4" s="120">
        <v>13.8</v>
      </c>
      <c r="J4" s="121">
        <v>16.600000000000001</v>
      </c>
      <c r="K4" s="136">
        <v>12.8</v>
      </c>
      <c r="L4" s="121">
        <v>11.5</v>
      </c>
      <c r="M4" s="121">
        <v>12.4</v>
      </c>
      <c r="N4" s="9"/>
      <c r="O4" s="9"/>
      <c r="P4" s="9"/>
    </row>
    <row r="5" spans="1:16">
      <c r="A5" s="134" t="s">
        <v>4</v>
      </c>
      <c r="B5" s="119">
        <v>52.2</v>
      </c>
      <c r="C5" s="119">
        <v>79.900000000000006</v>
      </c>
      <c r="D5" s="119">
        <v>59.4</v>
      </c>
      <c r="E5" s="119">
        <v>57.4</v>
      </c>
      <c r="F5" s="119">
        <v>54</v>
      </c>
      <c r="G5" s="119">
        <v>56.6</v>
      </c>
      <c r="H5" s="120">
        <v>70.8</v>
      </c>
      <c r="I5" s="120">
        <v>62.8</v>
      </c>
      <c r="J5" s="121">
        <v>92.9</v>
      </c>
      <c r="K5" s="135">
        <v>90</v>
      </c>
      <c r="L5" s="121">
        <v>119.6</v>
      </c>
      <c r="M5" s="120">
        <v>102.4</v>
      </c>
      <c r="N5" s="9"/>
      <c r="O5" s="9"/>
      <c r="P5" s="9"/>
    </row>
    <row r="6" spans="1:16" ht="36.75" customHeight="1">
      <c r="A6" s="134" t="s">
        <v>150</v>
      </c>
      <c r="B6" s="119">
        <v>119.2</v>
      </c>
      <c r="C6" s="119">
        <v>23.5</v>
      </c>
      <c r="D6" s="119">
        <v>17.600000000000001</v>
      </c>
      <c r="E6" s="119">
        <v>20.6</v>
      </c>
      <c r="F6" s="119">
        <v>20.5</v>
      </c>
      <c r="G6" s="119">
        <v>16.5</v>
      </c>
      <c r="H6" s="120">
        <v>11.8</v>
      </c>
      <c r="I6" s="120">
        <v>11.9</v>
      </c>
      <c r="J6" s="121">
        <v>19.100000000000001</v>
      </c>
      <c r="K6" s="136">
        <v>18.399999999999999</v>
      </c>
      <c r="L6" s="121">
        <v>12.6</v>
      </c>
      <c r="M6" s="121">
        <v>15.8</v>
      </c>
      <c r="N6" s="9"/>
      <c r="O6" s="9"/>
      <c r="P6" s="9"/>
    </row>
    <row r="7" spans="1:16">
      <c r="A7" s="134" t="s">
        <v>151</v>
      </c>
      <c r="B7" s="119">
        <v>32.6</v>
      </c>
      <c r="C7" s="119">
        <v>122.2</v>
      </c>
      <c r="D7" s="119">
        <v>156.4</v>
      </c>
      <c r="E7" s="119">
        <v>111.2</v>
      </c>
      <c r="F7" s="119">
        <v>119.3</v>
      </c>
      <c r="G7" s="119">
        <v>109.1</v>
      </c>
      <c r="H7" s="120">
        <v>148.5</v>
      </c>
      <c r="I7" s="120">
        <v>129.1</v>
      </c>
      <c r="J7" s="120">
        <v>126.8</v>
      </c>
      <c r="K7" s="135">
        <v>89.5</v>
      </c>
      <c r="L7" s="121">
        <v>84.6</v>
      </c>
      <c r="M7" s="121">
        <v>88.7</v>
      </c>
      <c r="N7" s="9"/>
      <c r="O7" s="9"/>
      <c r="P7" s="9"/>
    </row>
    <row r="8" spans="1:16" ht="67.5">
      <c r="A8" s="42" t="s">
        <v>152</v>
      </c>
      <c r="B8" s="122" t="s">
        <v>101</v>
      </c>
      <c r="C8" s="122" t="s">
        <v>102</v>
      </c>
      <c r="D8" s="122" t="s">
        <v>103</v>
      </c>
      <c r="E8" s="122" t="s">
        <v>104</v>
      </c>
      <c r="F8" s="123" t="s">
        <v>105</v>
      </c>
      <c r="G8" s="122" t="s">
        <v>106</v>
      </c>
      <c r="H8" s="123" t="s">
        <v>107</v>
      </c>
      <c r="I8" s="123" t="s">
        <v>109</v>
      </c>
      <c r="J8" s="124" t="s">
        <v>119</v>
      </c>
      <c r="K8" s="125" t="s">
        <v>121</v>
      </c>
      <c r="L8" s="126" t="s">
        <v>127</v>
      </c>
      <c r="M8" s="126" t="s">
        <v>141</v>
      </c>
      <c r="N8" s="9"/>
      <c r="O8" s="9"/>
      <c r="P8" s="9"/>
    </row>
    <row r="9" spans="1:16" ht="38.25" customHeight="1">
      <c r="A9" s="229" t="s">
        <v>173</v>
      </c>
      <c r="B9" s="229"/>
      <c r="C9" s="229"/>
      <c r="D9" s="229"/>
      <c r="E9" s="229"/>
      <c r="F9" s="229"/>
      <c r="G9" s="229"/>
      <c r="H9" s="229"/>
      <c r="I9" s="229"/>
      <c r="J9" s="229"/>
      <c r="K9" s="229"/>
      <c r="L9" s="229"/>
      <c r="M9" s="229"/>
    </row>
    <row r="13" spans="1:16">
      <c r="A13" s="11"/>
      <c r="B13" s="65"/>
      <c r="C13" s="65"/>
      <c r="D13" s="65"/>
      <c r="E13" s="46"/>
      <c r="F13" s="46"/>
      <c r="G13" s="46"/>
      <c r="H13" s="46"/>
      <c r="I13" s="46"/>
      <c r="J13" s="70"/>
      <c r="K13" s="46"/>
    </row>
    <row r="14" spans="1:16">
      <c r="A14" s="11"/>
      <c r="B14" s="66"/>
      <c r="C14" s="66"/>
      <c r="D14" s="66"/>
      <c r="E14" s="66"/>
      <c r="F14" s="67"/>
      <c r="G14" s="66"/>
      <c r="H14" s="67"/>
      <c r="I14" s="67"/>
      <c r="J14" s="68"/>
      <c r="K14" s="71"/>
      <c r="L14" s="69"/>
    </row>
    <row r="15" spans="1:16">
      <c r="J15" s="61"/>
      <c r="K15" s="72"/>
    </row>
    <row r="16" spans="1:16">
      <c r="J16" s="61"/>
      <c r="K16" s="61"/>
    </row>
    <row r="17" spans="10:11">
      <c r="J17" s="61"/>
      <c r="K17" s="61"/>
    </row>
  </sheetData>
  <mergeCells count="2">
    <mergeCell ref="A1:K1"/>
    <mergeCell ref="A9:M9"/>
  </mergeCells>
  <phoneticPr fontId="0" type="noConversion"/>
  <pageMargins left="0.511811023622047" right="0.511811023622047" top="0.86614173228346503" bottom="0.86614173228346503" header="0.511811023622047" footer="0.511811023622047"/>
  <pageSetup paperSize="9" orientation="portrait" horizontalDpi="1200" verticalDpi="1200"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M24"/>
  <sheetViews>
    <sheetView workbookViewId="0">
      <selection activeCell="A2" sqref="A2"/>
    </sheetView>
  </sheetViews>
  <sheetFormatPr defaultRowHeight="12.75"/>
  <cols>
    <col min="1" max="1" width="37.140625" customWidth="1"/>
    <col min="2" max="7" width="6.42578125" customWidth="1"/>
    <col min="8" max="15" width="6.28515625" customWidth="1"/>
  </cols>
  <sheetData>
    <row r="1" spans="1:13" ht="36.6" customHeight="1">
      <c r="A1" s="230" t="s">
        <v>134</v>
      </c>
      <c r="B1" s="230"/>
      <c r="C1" s="230"/>
      <c r="D1" s="230"/>
      <c r="E1" s="230"/>
      <c r="F1" s="230"/>
      <c r="G1" s="230"/>
      <c r="H1" s="230"/>
      <c r="I1" s="230"/>
      <c r="J1" s="230"/>
      <c r="K1" s="230"/>
    </row>
    <row r="2" spans="1:13">
      <c r="A2" s="17"/>
      <c r="B2" s="18"/>
      <c r="C2" s="18"/>
      <c r="D2" s="18"/>
      <c r="E2" s="18"/>
      <c r="F2" s="18"/>
    </row>
    <row r="6" spans="1:13">
      <c r="J6" s="226"/>
      <c r="K6" s="227"/>
      <c r="L6" s="227"/>
      <c r="M6" s="227"/>
    </row>
    <row r="7" spans="1:13">
      <c r="J7" s="227"/>
      <c r="K7" s="227"/>
      <c r="L7" s="227"/>
      <c r="M7" s="227"/>
    </row>
    <row r="18" spans="1:13" ht="32.450000000000003" customHeight="1">
      <c r="I18" s="9"/>
    </row>
    <row r="19" spans="1:13" ht="15.6" customHeight="1">
      <c r="I19" s="52"/>
    </row>
    <row r="20" spans="1:13" ht="13.15" customHeight="1">
      <c r="A20" s="19"/>
      <c r="B20" s="20">
        <v>2015</v>
      </c>
      <c r="C20" s="20">
        <v>2016</v>
      </c>
      <c r="D20" s="20">
        <v>2017</v>
      </c>
      <c r="E20" s="20">
        <v>2018</v>
      </c>
      <c r="F20" s="20">
        <v>2019</v>
      </c>
      <c r="G20" s="20">
        <v>2020</v>
      </c>
      <c r="H20" s="20">
        <v>2021</v>
      </c>
      <c r="I20" s="20">
        <v>2022</v>
      </c>
      <c r="J20" s="20">
        <v>2023</v>
      </c>
      <c r="K20" s="8">
        <v>2024</v>
      </c>
    </row>
    <row r="21" spans="1:13" ht="35.25" customHeight="1">
      <c r="A21" s="21" t="s">
        <v>153</v>
      </c>
      <c r="B21" s="127">
        <v>40.299999999999997</v>
      </c>
      <c r="C21" s="127">
        <v>41.9</v>
      </c>
      <c r="D21" s="127">
        <v>35.6</v>
      </c>
      <c r="E21" s="128">
        <v>32</v>
      </c>
      <c r="F21" s="127">
        <v>31.7</v>
      </c>
      <c r="G21" s="121">
        <v>26.3</v>
      </c>
      <c r="H21" s="121">
        <v>27.2</v>
      </c>
      <c r="I21" s="121">
        <v>26.8</v>
      </c>
      <c r="J21" s="120">
        <v>24</v>
      </c>
      <c r="K21" s="120">
        <v>24.6</v>
      </c>
      <c r="L21" s="9"/>
      <c r="M21" s="9"/>
    </row>
    <row r="22" spans="1:13" ht="49.5" customHeight="1">
      <c r="A22" s="56" t="s">
        <v>174</v>
      </c>
      <c r="B22" s="129">
        <v>143</v>
      </c>
      <c r="C22" s="129">
        <v>151</v>
      </c>
      <c r="D22" s="129">
        <v>130</v>
      </c>
      <c r="E22" s="129">
        <v>119</v>
      </c>
      <c r="F22" s="129">
        <v>120</v>
      </c>
      <c r="G22" s="130">
        <v>100</v>
      </c>
      <c r="H22" s="130">
        <v>106</v>
      </c>
      <c r="I22" s="130">
        <v>108</v>
      </c>
      <c r="J22" s="130">
        <v>99</v>
      </c>
      <c r="K22" s="138">
        <v>103</v>
      </c>
      <c r="L22" s="9"/>
      <c r="M22" s="9"/>
    </row>
    <row r="24" spans="1:13">
      <c r="G24" s="47"/>
      <c r="H24" s="47"/>
    </row>
  </sheetData>
  <mergeCells count="1">
    <mergeCell ref="A1:K1"/>
  </mergeCells>
  <phoneticPr fontId="0" type="noConversion"/>
  <pageMargins left="0.511811023622047" right="0.511811023622047" top="0.86614173228346503" bottom="0.86614173228346503" header="0.511811023622047" footer="0.511811023622047"/>
  <pageSetup orientation="portrait" verticalDpi="1200" r:id="rId1"/>
  <headerFooter alignWithMargins="0">
    <oddHeader>&amp;C&amp;8 &amp;K01+04812. Justiție / &amp;"Arial Cyr,Italic"Право&amp;"Arial Cyr,Regular" / &amp;"Arial Cyr,Italic"Justice</oddHeader>
    <oddFooter>&amp;L&amp;8&amp;K01+048Anuarul statistic al Republicii Moldova, ediția 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L44"/>
  <sheetViews>
    <sheetView workbookViewId="0">
      <pane ySplit="2" topLeftCell="A3" activePane="bottomLeft" state="frozen"/>
      <selection activeCell="A2" sqref="A2"/>
      <selection pane="bottomLeft" activeCell="A2" sqref="A2"/>
    </sheetView>
  </sheetViews>
  <sheetFormatPr defaultRowHeight="12.75"/>
  <cols>
    <col min="1" max="1" width="33.85546875" customWidth="1"/>
    <col min="2" max="2" width="6" customWidth="1"/>
    <col min="3" max="3" width="6.85546875" customWidth="1"/>
    <col min="4" max="4" width="6.5703125" customWidth="1"/>
    <col min="5" max="5" width="6.85546875" customWidth="1"/>
    <col min="6" max="6" width="6" customWidth="1"/>
    <col min="7" max="7" width="7.28515625" customWidth="1"/>
    <col min="8" max="8" width="6" customWidth="1"/>
    <col min="9" max="10" width="7.28515625" customWidth="1"/>
    <col min="11" max="11" width="7.42578125" customWidth="1"/>
    <col min="12" max="12" width="7.5703125" customWidth="1"/>
  </cols>
  <sheetData>
    <row r="1" spans="1:12" ht="37.5" customHeight="1">
      <c r="A1" s="231" t="s">
        <v>165</v>
      </c>
      <c r="B1" s="231"/>
      <c r="C1" s="231"/>
      <c r="D1" s="231"/>
      <c r="E1" s="231"/>
      <c r="F1" s="231"/>
      <c r="G1" s="231"/>
      <c r="H1" s="231"/>
      <c r="I1" s="231"/>
      <c r="J1" s="231"/>
      <c r="K1" s="231"/>
      <c r="L1" s="231"/>
    </row>
    <row r="2" spans="1:12">
      <c r="A2" s="195" t="s">
        <v>111</v>
      </c>
      <c r="B2" s="2">
        <v>2010</v>
      </c>
      <c r="C2" s="3">
        <v>2015</v>
      </c>
      <c r="D2" s="8">
        <v>2016</v>
      </c>
      <c r="E2" s="8">
        <v>2017</v>
      </c>
      <c r="F2" s="8">
        <v>2018</v>
      </c>
      <c r="G2" s="8">
        <v>2019</v>
      </c>
      <c r="H2" s="8">
        <v>2020</v>
      </c>
      <c r="I2" s="8">
        <v>2021</v>
      </c>
      <c r="J2" s="8">
        <v>2022</v>
      </c>
      <c r="K2" s="8">
        <v>2023</v>
      </c>
      <c r="L2" s="8">
        <v>2024</v>
      </c>
    </row>
    <row r="3" spans="1:12">
      <c r="A3" s="196" t="s">
        <v>5</v>
      </c>
      <c r="B3" s="139">
        <v>33402</v>
      </c>
      <c r="C3" s="139">
        <v>40302</v>
      </c>
      <c r="D3" s="139">
        <v>41921</v>
      </c>
      <c r="E3" s="140">
        <v>35581</v>
      </c>
      <c r="F3" s="141">
        <v>32035</v>
      </c>
      <c r="G3" s="141">
        <v>31657</v>
      </c>
      <c r="H3" s="141">
        <v>26342</v>
      </c>
      <c r="I3" s="142">
        <v>27159</v>
      </c>
      <c r="J3" s="142">
        <v>26833</v>
      </c>
      <c r="K3" s="142">
        <v>24001</v>
      </c>
      <c r="L3" s="141">
        <v>24599</v>
      </c>
    </row>
    <row r="4" spans="1:12" ht="22.5">
      <c r="A4" s="197" t="s">
        <v>154</v>
      </c>
      <c r="B4" s="139"/>
      <c r="C4" s="143"/>
      <c r="F4" s="133"/>
      <c r="G4" s="133"/>
      <c r="I4" s="133"/>
      <c r="J4" s="133"/>
      <c r="K4" s="133"/>
      <c r="L4" s="9"/>
    </row>
    <row r="5" spans="1:12">
      <c r="A5" s="198" t="s">
        <v>155</v>
      </c>
      <c r="B5" s="139"/>
      <c r="C5" s="139"/>
      <c r="F5" s="133"/>
      <c r="G5" s="133"/>
      <c r="I5" s="133"/>
      <c r="J5" s="133"/>
      <c r="K5" s="133"/>
      <c r="L5" s="9"/>
    </row>
    <row r="6" spans="1:12">
      <c r="A6" s="199" t="s">
        <v>6</v>
      </c>
      <c r="B6" s="144">
        <v>1892</v>
      </c>
      <c r="C6" s="144">
        <v>1389</v>
      </c>
      <c r="D6" s="144">
        <v>1505</v>
      </c>
      <c r="E6" s="144">
        <v>1250</v>
      </c>
      <c r="F6" s="133">
        <v>1218</v>
      </c>
      <c r="G6" s="133">
        <v>1127</v>
      </c>
      <c r="H6" s="133">
        <v>908</v>
      </c>
      <c r="I6" s="133">
        <v>878</v>
      </c>
      <c r="J6" s="133">
        <v>830</v>
      </c>
      <c r="K6" s="133">
        <v>775</v>
      </c>
      <c r="L6" s="9">
        <v>765</v>
      </c>
    </row>
    <row r="7" spans="1:12" ht="35.450000000000003" customHeight="1">
      <c r="A7" s="200" t="s">
        <v>7</v>
      </c>
      <c r="B7" s="139"/>
      <c r="C7" s="139"/>
      <c r="E7" s="43"/>
      <c r="F7" s="133"/>
      <c r="G7" s="133"/>
      <c r="I7" s="133"/>
      <c r="J7" s="133"/>
      <c r="K7" s="133"/>
      <c r="L7" s="9"/>
    </row>
    <row r="8" spans="1:12">
      <c r="A8" s="201" t="s">
        <v>156</v>
      </c>
      <c r="B8" s="144">
        <v>265</v>
      </c>
      <c r="C8" s="144">
        <v>177</v>
      </c>
      <c r="D8" s="144">
        <v>189</v>
      </c>
      <c r="E8" s="144">
        <v>154</v>
      </c>
      <c r="F8" s="133">
        <v>170</v>
      </c>
      <c r="G8" s="133">
        <v>175</v>
      </c>
      <c r="H8" s="133">
        <v>169</v>
      </c>
      <c r="I8" s="133">
        <v>140</v>
      </c>
      <c r="J8" s="133">
        <v>136</v>
      </c>
      <c r="K8" s="133">
        <v>135</v>
      </c>
      <c r="L8" s="9">
        <v>129</v>
      </c>
    </row>
    <row r="9" spans="1:12">
      <c r="A9" s="201" t="s">
        <v>8</v>
      </c>
      <c r="B9" s="144">
        <v>416</v>
      </c>
      <c r="C9" s="144">
        <v>252</v>
      </c>
      <c r="D9" s="144">
        <v>250</v>
      </c>
      <c r="E9" s="144">
        <v>196</v>
      </c>
      <c r="F9" s="133">
        <v>208</v>
      </c>
      <c r="G9" s="133">
        <v>199</v>
      </c>
      <c r="H9" s="133">
        <v>163</v>
      </c>
      <c r="I9" s="133">
        <v>152</v>
      </c>
      <c r="J9" s="133">
        <v>135</v>
      </c>
      <c r="K9" s="133">
        <v>134</v>
      </c>
      <c r="L9" s="9">
        <v>128</v>
      </c>
    </row>
    <row r="10" spans="1:12" ht="22.5">
      <c r="A10" s="198" t="s">
        <v>144</v>
      </c>
      <c r="B10" s="144"/>
      <c r="C10" s="145"/>
      <c r="D10" s="145"/>
      <c r="E10" s="145"/>
      <c r="F10" s="133"/>
      <c r="G10" s="133"/>
      <c r="H10" s="133"/>
      <c r="I10" s="133"/>
      <c r="J10" s="133"/>
      <c r="K10" s="133"/>
      <c r="L10" s="9"/>
    </row>
    <row r="11" spans="1:12">
      <c r="A11" s="199" t="s">
        <v>9</v>
      </c>
      <c r="B11" s="144">
        <v>557</v>
      </c>
      <c r="C11" s="144">
        <v>639</v>
      </c>
      <c r="D11" s="144">
        <v>642</v>
      </c>
      <c r="E11" s="144">
        <v>592</v>
      </c>
      <c r="F11" s="133">
        <v>611</v>
      </c>
      <c r="G11" s="179">
        <v>644</v>
      </c>
      <c r="H11" s="179">
        <v>525</v>
      </c>
      <c r="I11" s="179">
        <v>561</v>
      </c>
      <c r="J11" s="179">
        <v>564</v>
      </c>
      <c r="K11" s="179">
        <v>551</v>
      </c>
      <c r="L11" s="9">
        <v>582</v>
      </c>
    </row>
    <row r="12" spans="1:12" ht="33.75" customHeight="1">
      <c r="A12" s="200" t="s">
        <v>157</v>
      </c>
      <c r="B12" s="144"/>
      <c r="C12" s="144"/>
      <c r="F12" s="146"/>
      <c r="G12" s="146"/>
      <c r="H12" s="133"/>
      <c r="I12" s="146"/>
      <c r="J12" s="179"/>
      <c r="K12" s="179"/>
      <c r="L12" s="9"/>
    </row>
    <row r="13" spans="1:12">
      <c r="A13" s="201" t="s">
        <v>158</v>
      </c>
      <c r="B13" s="144">
        <v>368</v>
      </c>
      <c r="C13" s="144">
        <v>303</v>
      </c>
      <c r="D13" s="144">
        <v>341</v>
      </c>
      <c r="E13" s="144">
        <v>301</v>
      </c>
      <c r="F13" s="133">
        <v>266</v>
      </c>
      <c r="G13" s="133">
        <v>331</v>
      </c>
      <c r="H13" s="133">
        <v>254</v>
      </c>
      <c r="I13" s="133">
        <v>227</v>
      </c>
      <c r="J13" s="179">
        <v>249</v>
      </c>
      <c r="K13" s="179">
        <v>289</v>
      </c>
      <c r="L13" s="9">
        <v>296</v>
      </c>
    </row>
    <row r="14" spans="1:12">
      <c r="A14" s="199" t="s">
        <v>10</v>
      </c>
      <c r="B14" s="144">
        <v>18104</v>
      </c>
      <c r="C14" s="144">
        <v>20588</v>
      </c>
      <c r="D14" s="144">
        <v>22440</v>
      </c>
      <c r="E14" s="144">
        <v>17224</v>
      </c>
      <c r="F14" s="133">
        <v>15240</v>
      </c>
      <c r="G14" s="133">
        <v>15116</v>
      </c>
      <c r="H14" s="133">
        <v>11755</v>
      </c>
      <c r="I14" s="133">
        <v>11753</v>
      </c>
      <c r="J14" s="179">
        <v>11573</v>
      </c>
      <c r="K14" s="179">
        <v>10008</v>
      </c>
      <c r="L14" s="133">
        <v>8710</v>
      </c>
    </row>
    <row r="15" spans="1:12" ht="22.5" customHeight="1">
      <c r="A15" s="200" t="s">
        <v>11</v>
      </c>
      <c r="B15" s="144"/>
      <c r="C15" s="144"/>
      <c r="F15" s="133"/>
      <c r="G15" s="133"/>
      <c r="H15" s="133"/>
      <c r="I15" s="133"/>
      <c r="J15" s="179"/>
      <c r="K15" s="179"/>
      <c r="L15" s="9"/>
    </row>
    <row r="16" spans="1:12">
      <c r="A16" s="201" t="s">
        <v>159</v>
      </c>
      <c r="B16" s="144">
        <v>13646</v>
      </c>
      <c r="C16" s="144">
        <v>15363</v>
      </c>
      <c r="D16" s="144">
        <v>16238</v>
      </c>
      <c r="E16" s="144">
        <v>12154</v>
      </c>
      <c r="F16" s="133">
        <v>10411</v>
      </c>
      <c r="G16" s="180">
        <v>10378</v>
      </c>
      <c r="H16" s="180">
        <v>8066</v>
      </c>
      <c r="I16" s="133">
        <v>7723</v>
      </c>
      <c r="J16" s="179">
        <v>7639</v>
      </c>
      <c r="K16" s="181">
        <v>5692</v>
      </c>
      <c r="L16" s="133">
        <v>4362</v>
      </c>
    </row>
    <row r="17" spans="1:12">
      <c r="A17" s="201" t="s">
        <v>160</v>
      </c>
      <c r="B17" s="144">
        <v>185</v>
      </c>
      <c r="C17" s="144">
        <v>113</v>
      </c>
      <c r="D17" s="144">
        <v>128</v>
      </c>
      <c r="E17" s="144">
        <v>98</v>
      </c>
      <c r="F17" s="133">
        <v>85</v>
      </c>
      <c r="G17" s="133">
        <v>98</v>
      </c>
      <c r="H17" s="133">
        <v>62</v>
      </c>
      <c r="I17" s="133">
        <v>61</v>
      </c>
      <c r="J17" s="133">
        <v>66</v>
      </c>
      <c r="K17" s="133">
        <v>46</v>
      </c>
      <c r="L17" s="9">
        <v>32</v>
      </c>
    </row>
    <row r="18" spans="1:12">
      <c r="A18" s="201" t="s">
        <v>161</v>
      </c>
      <c r="B18" s="144">
        <v>1204</v>
      </c>
      <c r="C18" s="144">
        <v>994</v>
      </c>
      <c r="D18" s="144">
        <v>1082</v>
      </c>
      <c r="E18" s="144">
        <v>846</v>
      </c>
      <c r="F18" s="133">
        <v>762</v>
      </c>
      <c r="G18" s="133">
        <v>645</v>
      </c>
      <c r="H18" s="133">
        <v>549</v>
      </c>
      <c r="I18" s="133">
        <v>521</v>
      </c>
      <c r="J18" s="133">
        <v>506</v>
      </c>
      <c r="K18" s="133">
        <v>378</v>
      </c>
      <c r="L18" s="9">
        <v>352</v>
      </c>
    </row>
    <row r="19" spans="1:12" ht="12.6" customHeight="1">
      <c r="A19" s="201" t="s">
        <v>162</v>
      </c>
      <c r="B19" s="144">
        <v>1841</v>
      </c>
      <c r="C19" s="144">
        <v>2077</v>
      </c>
      <c r="D19" s="144">
        <v>2390</v>
      </c>
      <c r="E19" s="144">
        <v>2159</v>
      </c>
      <c r="F19" s="133">
        <v>2071</v>
      </c>
      <c r="G19" s="133">
        <v>2114</v>
      </c>
      <c r="H19" s="133">
        <v>1947</v>
      </c>
      <c r="I19" s="133">
        <v>2126</v>
      </c>
      <c r="J19" s="133">
        <v>1930</v>
      </c>
      <c r="K19" s="133">
        <v>2650</v>
      </c>
      <c r="L19" s="133">
        <v>2984</v>
      </c>
    </row>
    <row r="20" spans="1:12" ht="11.45" customHeight="1">
      <c r="A20" s="201" t="s">
        <v>163</v>
      </c>
      <c r="B20" s="144">
        <v>395</v>
      </c>
      <c r="C20" s="144">
        <v>1011</v>
      </c>
      <c r="D20" s="144">
        <v>1598</v>
      </c>
      <c r="E20" s="144">
        <v>1217</v>
      </c>
      <c r="F20" s="133">
        <v>1081</v>
      </c>
      <c r="G20" s="133">
        <v>1001</v>
      </c>
      <c r="H20" s="133">
        <v>421</v>
      </c>
      <c r="I20" s="133">
        <v>592</v>
      </c>
      <c r="J20" s="133">
        <v>843</v>
      </c>
      <c r="K20" s="133">
        <v>694</v>
      </c>
      <c r="L20" s="9">
        <v>523</v>
      </c>
    </row>
    <row r="21" spans="1:12">
      <c r="A21" s="201" t="s">
        <v>164</v>
      </c>
      <c r="B21" s="144">
        <v>64</v>
      </c>
      <c r="C21" s="144">
        <v>67</v>
      </c>
      <c r="D21" s="144">
        <v>92</v>
      </c>
      <c r="E21" s="144">
        <v>69</v>
      </c>
      <c r="F21" s="133">
        <v>99</v>
      </c>
      <c r="G21" s="133">
        <v>81</v>
      </c>
      <c r="H21" s="133">
        <v>58</v>
      </c>
      <c r="I21" s="133">
        <v>80</v>
      </c>
      <c r="J21" s="133">
        <v>75</v>
      </c>
      <c r="K21" s="133">
        <v>84</v>
      </c>
      <c r="L21" s="9">
        <v>66</v>
      </c>
    </row>
    <row r="22" spans="1:12" ht="21.6" customHeight="1">
      <c r="A22" s="199" t="s">
        <v>12</v>
      </c>
      <c r="B22" s="131">
        <v>1983</v>
      </c>
      <c r="C22" s="131">
        <v>1362</v>
      </c>
      <c r="D22" s="131">
        <v>1330</v>
      </c>
      <c r="E22" s="131">
        <v>1411</v>
      </c>
      <c r="F22" s="132">
        <v>1485</v>
      </c>
      <c r="G22" s="132">
        <v>1183</v>
      </c>
      <c r="H22" s="132">
        <v>987</v>
      </c>
      <c r="I22" s="132">
        <v>892</v>
      </c>
      <c r="J22" s="132">
        <v>1027</v>
      </c>
      <c r="K22" s="132">
        <v>1065</v>
      </c>
      <c r="L22" s="132">
        <v>1159</v>
      </c>
    </row>
    <row r="23" spans="1:12" ht="45.6" customHeight="1">
      <c r="A23" s="7" t="s">
        <v>13</v>
      </c>
      <c r="B23" s="79"/>
      <c r="C23" s="79"/>
      <c r="D23" s="86"/>
      <c r="E23" s="86"/>
      <c r="F23" s="77"/>
      <c r="G23" s="87"/>
      <c r="H23" s="77"/>
      <c r="I23" s="77"/>
      <c r="J23" s="77"/>
      <c r="K23" s="77"/>
      <c r="L23" s="9"/>
    </row>
    <row r="24" spans="1:12">
      <c r="A24" s="5" t="s">
        <v>113</v>
      </c>
      <c r="B24" s="144">
        <v>1794</v>
      </c>
      <c r="C24" s="144">
        <v>1191</v>
      </c>
      <c r="D24" s="144">
        <v>1153</v>
      </c>
      <c r="E24" s="144">
        <v>1269</v>
      </c>
      <c r="F24" s="133">
        <v>1351</v>
      </c>
      <c r="G24" s="133">
        <v>1052</v>
      </c>
      <c r="H24" s="133">
        <v>895</v>
      </c>
      <c r="I24" s="133">
        <v>818</v>
      </c>
      <c r="J24" s="133">
        <v>925</v>
      </c>
      <c r="K24" s="133">
        <v>994</v>
      </c>
      <c r="L24" s="133">
        <v>1075</v>
      </c>
    </row>
    <row r="25" spans="1:12" ht="33.75">
      <c r="A25" s="23" t="s">
        <v>112</v>
      </c>
      <c r="B25" s="144"/>
      <c r="C25" s="144"/>
      <c r="F25" s="133"/>
      <c r="G25" s="45"/>
      <c r="H25" s="133"/>
      <c r="I25" s="133"/>
      <c r="J25" s="133"/>
      <c r="K25" s="133"/>
      <c r="L25" s="9"/>
    </row>
    <row r="26" spans="1:12">
      <c r="A26" s="6" t="s">
        <v>14</v>
      </c>
      <c r="B26" s="144">
        <v>204</v>
      </c>
      <c r="C26" s="144">
        <v>2058</v>
      </c>
      <c r="D26" s="144">
        <v>1836</v>
      </c>
      <c r="E26" s="144">
        <v>1025</v>
      </c>
      <c r="F26" s="133">
        <v>1111</v>
      </c>
      <c r="G26" s="133">
        <v>1142</v>
      </c>
      <c r="H26" s="133">
        <v>1106</v>
      </c>
      <c r="I26" s="133">
        <v>1157</v>
      </c>
      <c r="J26" s="133">
        <v>1061</v>
      </c>
      <c r="K26" s="133">
        <v>1123</v>
      </c>
      <c r="L26" s="133">
        <v>1131</v>
      </c>
    </row>
    <row r="27" spans="1:12" ht="33.75">
      <c r="A27" s="7" t="s">
        <v>142</v>
      </c>
      <c r="B27" s="144"/>
      <c r="C27" s="144"/>
      <c r="D27" s="144"/>
      <c r="F27" s="133"/>
      <c r="G27" s="45"/>
      <c r="H27" s="133"/>
      <c r="I27" s="133"/>
      <c r="J27" s="133"/>
      <c r="K27" s="133"/>
      <c r="L27" s="9"/>
    </row>
    <row r="28" spans="1:12">
      <c r="A28" s="5" t="s">
        <v>15</v>
      </c>
      <c r="B28" s="144">
        <v>23</v>
      </c>
      <c r="C28" s="144">
        <v>38</v>
      </c>
      <c r="D28" s="144">
        <v>28</v>
      </c>
      <c r="E28" s="144">
        <v>41</v>
      </c>
      <c r="F28" s="133">
        <v>37</v>
      </c>
      <c r="G28" s="182">
        <v>29</v>
      </c>
      <c r="H28" s="183">
        <v>21</v>
      </c>
      <c r="I28" s="183">
        <v>13</v>
      </c>
      <c r="J28" s="183">
        <v>22</v>
      </c>
      <c r="K28" s="183">
        <v>17</v>
      </c>
      <c r="L28" s="9">
        <v>21</v>
      </c>
    </row>
    <row r="29" spans="1:12" ht="22.5">
      <c r="A29" s="23" t="s">
        <v>16</v>
      </c>
      <c r="B29" s="144"/>
      <c r="C29" s="144"/>
      <c r="F29" s="133"/>
      <c r="G29" s="45"/>
      <c r="H29" s="133"/>
      <c r="I29" s="133"/>
      <c r="J29" s="133"/>
      <c r="K29" s="133"/>
      <c r="L29" s="9"/>
    </row>
    <row r="30" spans="1:12">
      <c r="A30" s="6" t="s">
        <v>17</v>
      </c>
      <c r="B30" s="144">
        <v>1053</v>
      </c>
      <c r="C30" s="144">
        <v>1429</v>
      </c>
      <c r="D30" s="144">
        <v>1132</v>
      </c>
      <c r="E30" s="144">
        <v>1060</v>
      </c>
      <c r="F30" s="133">
        <v>881</v>
      </c>
      <c r="G30" s="144">
        <v>538</v>
      </c>
      <c r="H30" s="133">
        <v>429</v>
      </c>
      <c r="I30" s="133">
        <v>490</v>
      </c>
      <c r="J30" s="133">
        <v>474</v>
      </c>
      <c r="K30" s="133">
        <v>414</v>
      </c>
      <c r="L30" s="9">
        <v>474</v>
      </c>
    </row>
    <row r="31" spans="1:12" ht="22.5">
      <c r="A31" s="7" t="s">
        <v>18</v>
      </c>
      <c r="B31" s="144"/>
      <c r="C31" s="144"/>
      <c r="F31" s="133"/>
      <c r="G31" s="45"/>
      <c r="H31" s="133"/>
      <c r="I31" s="133"/>
      <c r="J31" s="133"/>
      <c r="K31" s="133"/>
      <c r="L31" s="9"/>
    </row>
    <row r="32" spans="1:12" ht="13.5" customHeight="1">
      <c r="A32" s="201" t="s">
        <v>166</v>
      </c>
      <c r="B32" s="144">
        <v>170</v>
      </c>
      <c r="C32" s="144">
        <v>229</v>
      </c>
      <c r="D32" s="144">
        <v>240</v>
      </c>
      <c r="E32" s="144">
        <v>212</v>
      </c>
      <c r="F32" s="133">
        <v>239</v>
      </c>
      <c r="G32" s="144">
        <v>135</v>
      </c>
      <c r="H32" s="133">
        <v>117</v>
      </c>
      <c r="I32" s="183">
        <v>145</v>
      </c>
      <c r="J32" s="183">
        <v>193</v>
      </c>
      <c r="K32" s="183">
        <v>184</v>
      </c>
      <c r="L32" s="9">
        <v>183</v>
      </c>
    </row>
    <row r="33" spans="1:12">
      <c r="A33" s="5" t="s">
        <v>19</v>
      </c>
      <c r="B33" s="144">
        <v>376</v>
      </c>
      <c r="C33" s="144">
        <v>433</v>
      </c>
      <c r="D33" s="144">
        <v>216</v>
      </c>
      <c r="E33" s="144">
        <v>194</v>
      </c>
      <c r="F33" s="133">
        <v>200</v>
      </c>
      <c r="G33" s="144">
        <v>199</v>
      </c>
      <c r="H33" s="133">
        <v>113</v>
      </c>
      <c r="I33" s="133">
        <v>61</v>
      </c>
      <c r="J33" s="133">
        <v>40</v>
      </c>
      <c r="K33" s="133">
        <v>69</v>
      </c>
      <c r="L33" s="9">
        <v>85</v>
      </c>
    </row>
    <row r="34" spans="1:12" ht="22.5">
      <c r="A34" s="25" t="s">
        <v>20</v>
      </c>
      <c r="B34" s="79"/>
      <c r="C34" s="79"/>
      <c r="D34" s="86"/>
      <c r="E34" s="86"/>
      <c r="F34" s="77"/>
      <c r="G34" s="87"/>
      <c r="H34" s="77"/>
      <c r="I34" s="77"/>
      <c r="J34" s="77"/>
      <c r="K34" s="77"/>
      <c r="L34" s="9"/>
    </row>
    <row r="35" spans="1:12" ht="23.45" customHeight="1">
      <c r="A35" s="26" t="s">
        <v>21</v>
      </c>
      <c r="B35" s="131">
        <v>1122</v>
      </c>
      <c r="C35" s="131">
        <v>1752</v>
      </c>
      <c r="D35" s="131">
        <v>1954</v>
      </c>
      <c r="E35" s="131">
        <v>1653</v>
      </c>
      <c r="F35" s="132">
        <v>1539</v>
      </c>
      <c r="G35" s="131">
        <v>1523</v>
      </c>
      <c r="H35" s="132">
        <v>1208</v>
      </c>
      <c r="I35" s="132">
        <v>1268</v>
      </c>
      <c r="J35" s="132">
        <v>1344</v>
      </c>
      <c r="K35" s="132">
        <v>1313</v>
      </c>
      <c r="L35" s="132">
        <v>1379</v>
      </c>
    </row>
    <row r="36" spans="1:12" ht="44.25" customHeight="1">
      <c r="A36" s="27" t="s">
        <v>22</v>
      </c>
      <c r="B36" s="79"/>
      <c r="C36" s="79"/>
      <c r="D36" s="86"/>
      <c r="E36" s="86"/>
      <c r="F36" s="77"/>
      <c r="G36" s="87"/>
      <c r="H36" s="77"/>
      <c r="I36" s="77"/>
      <c r="J36" s="77"/>
      <c r="K36" s="77"/>
      <c r="L36" s="9"/>
    </row>
    <row r="37" spans="1:12" ht="14.25" customHeight="1">
      <c r="A37" s="5" t="s">
        <v>23</v>
      </c>
      <c r="B37" s="144">
        <v>955</v>
      </c>
      <c r="C37" s="144">
        <v>1491</v>
      </c>
      <c r="D37" s="144">
        <v>1699</v>
      </c>
      <c r="E37" s="147">
        <v>1447</v>
      </c>
      <c r="F37" s="133">
        <v>1335</v>
      </c>
      <c r="G37" s="144">
        <v>1342</v>
      </c>
      <c r="H37" s="133">
        <v>1064</v>
      </c>
      <c r="I37" s="133">
        <v>1105</v>
      </c>
      <c r="J37" s="133">
        <v>1067</v>
      </c>
      <c r="K37" s="133">
        <v>1031</v>
      </c>
      <c r="L37" s="133">
        <v>1163</v>
      </c>
    </row>
    <row r="38" spans="1:12">
      <c r="A38" s="6" t="s">
        <v>24</v>
      </c>
      <c r="B38" s="144">
        <v>4075</v>
      </c>
      <c r="C38" s="144">
        <v>5848</v>
      </c>
      <c r="D38" s="144">
        <v>6157</v>
      </c>
      <c r="E38" s="144">
        <v>6176</v>
      </c>
      <c r="F38" s="133">
        <v>5129</v>
      </c>
      <c r="G38" s="144">
        <v>5054</v>
      </c>
      <c r="H38" s="133">
        <v>5262</v>
      </c>
      <c r="I38" s="133">
        <v>5468</v>
      </c>
      <c r="J38" s="133">
        <v>5088</v>
      </c>
      <c r="K38" s="133">
        <v>4256</v>
      </c>
      <c r="L38" s="133">
        <v>4167</v>
      </c>
    </row>
    <row r="39" spans="1:12" ht="22.5">
      <c r="A39" s="27" t="s">
        <v>25</v>
      </c>
      <c r="B39" s="144"/>
      <c r="C39" s="144"/>
      <c r="F39" s="133"/>
      <c r="G39" s="45"/>
      <c r="H39" s="133"/>
      <c r="I39" s="133"/>
      <c r="J39" s="133"/>
      <c r="K39" s="133"/>
      <c r="L39" s="9"/>
    </row>
    <row r="40" spans="1:12">
      <c r="A40" s="28" t="s">
        <v>26</v>
      </c>
      <c r="B40" s="148">
        <v>282</v>
      </c>
      <c r="C40" s="148">
        <v>285</v>
      </c>
      <c r="D40" s="148">
        <v>333</v>
      </c>
      <c r="E40" s="148">
        <v>267</v>
      </c>
      <c r="F40" s="133">
        <v>369</v>
      </c>
      <c r="G40" s="144">
        <v>436</v>
      </c>
      <c r="H40" s="133">
        <v>376</v>
      </c>
      <c r="I40" s="133">
        <v>327</v>
      </c>
      <c r="J40" s="133">
        <v>236</v>
      </c>
      <c r="K40" s="133">
        <v>198</v>
      </c>
      <c r="L40" s="9">
        <v>208</v>
      </c>
    </row>
    <row r="41" spans="1:12" ht="22.5">
      <c r="A41" s="24" t="s">
        <v>27</v>
      </c>
      <c r="B41" s="131">
        <v>991</v>
      </c>
      <c r="C41" s="131">
        <v>883</v>
      </c>
      <c r="D41" s="131">
        <v>886</v>
      </c>
      <c r="E41" s="131">
        <v>949</v>
      </c>
      <c r="F41" s="132">
        <v>904</v>
      </c>
      <c r="G41" s="131">
        <v>920</v>
      </c>
      <c r="H41" s="132">
        <v>747</v>
      </c>
      <c r="I41" s="132">
        <v>797</v>
      </c>
      <c r="J41" s="132">
        <v>742</v>
      </c>
      <c r="K41" s="132">
        <v>649</v>
      </c>
      <c r="L41" s="121">
        <v>684</v>
      </c>
    </row>
    <row r="42" spans="1:12" ht="33.75">
      <c r="A42" s="25" t="s">
        <v>114</v>
      </c>
      <c r="B42" s="79"/>
      <c r="C42" s="79"/>
      <c r="D42" s="79"/>
      <c r="E42" s="86"/>
      <c r="F42" s="77"/>
      <c r="G42" s="87"/>
      <c r="H42" s="86"/>
      <c r="I42" s="77"/>
      <c r="J42" s="77"/>
      <c r="K42" s="77"/>
      <c r="L42" s="9"/>
    </row>
    <row r="43" spans="1:12" ht="33.75">
      <c r="A43" s="192" t="s">
        <v>143</v>
      </c>
      <c r="B43" s="193">
        <v>4412</v>
      </c>
      <c r="C43" s="193">
        <v>5237</v>
      </c>
      <c r="D43" s="193">
        <v>4925</v>
      </c>
      <c r="E43" s="193">
        <v>5190</v>
      </c>
      <c r="F43" s="193">
        <v>4821</v>
      </c>
      <c r="G43" s="193">
        <v>5329</v>
      </c>
      <c r="H43" s="193">
        <v>4162</v>
      </c>
      <c r="I43" s="193">
        <v>4692</v>
      </c>
      <c r="J43" s="193">
        <v>4872</v>
      </c>
      <c r="K43" s="193">
        <v>4496</v>
      </c>
      <c r="L43" s="193">
        <v>6232</v>
      </c>
    </row>
    <row r="44" spans="1:12">
      <c r="A44" s="51"/>
    </row>
  </sheetData>
  <mergeCells count="1">
    <mergeCell ref="A1:L1"/>
  </mergeCells>
  <pageMargins left="0.511811023622047" right="0.511811023622047" top="0.86614173228346503" bottom="0.86614173228346503" header="0.511811023622047" footer="0.511811023622047"/>
  <pageSetup orientation="portrait" verticalDpi="1200"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F47"/>
  <sheetViews>
    <sheetView zoomScaleNormal="100" workbookViewId="0">
      <selection activeCell="A3" sqref="A3:A5"/>
    </sheetView>
  </sheetViews>
  <sheetFormatPr defaultRowHeight="12.75"/>
  <cols>
    <col min="1" max="1" width="35.7109375" customWidth="1"/>
    <col min="2" max="5" width="14.5703125" customWidth="1"/>
  </cols>
  <sheetData>
    <row r="1" spans="1:6" ht="36.75" customHeight="1">
      <c r="A1" s="235" t="s">
        <v>125</v>
      </c>
      <c r="B1" s="235"/>
      <c r="C1" s="235"/>
      <c r="D1" s="235"/>
      <c r="E1" s="235"/>
    </row>
    <row r="2" spans="1:6" ht="11.25" customHeight="1">
      <c r="A2" s="236" t="s">
        <v>28</v>
      </c>
      <c r="B2" s="236"/>
      <c r="C2" s="236"/>
      <c r="D2" s="236"/>
      <c r="E2" s="236"/>
    </row>
    <row r="3" spans="1:6" ht="18.75" customHeight="1">
      <c r="A3" s="237" t="s">
        <v>128</v>
      </c>
      <c r="B3" s="240" t="s">
        <v>145</v>
      </c>
      <c r="C3" s="241"/>
      <c r="D3" s="241"/>
      <c r="E3" s="241"/>
    </row>
    <row r="4" spans="1:6" ht="36" customHeight="1">
      <c r="A4" s="238"/>
      <c r="B4" s="242" t="s">
        <v>116</v>
      </c>
      <c r="C4" s="239"/>
      <c r="D4" s="243" t="s">
        <v>126</v>
      </c>
      <c r="E4" s="244"/>
    </row>
    <row r="5" spans="1:6">
      <c r="A5" s="239"/>
      <c r="B5" s="169">
        <v>2023</v>
      </c>
      <c r="C5" s="46">
        <v>2024</v>
      </c>
      <c r="D5" s="202">
        <v>2023</v>
      </c>
      <c r="E5" s="46">
        <v>2024</v>
      </c>
      <c r="F5" s="46"/>
    </row>
    <row r="6" spans="1:6">
      <c r="A6" s="166" t="s">
        <v>90</v>
      </c>
      <c r="B6" s="203">
        <v>24001</v>
      </c>
      <c r="C6" s="207">
        <v>24599</v>
      </c>
      <c r="D6" s="170">
        <v>3836</v>
      </c>
      <c r="E6" s="170">
        <v>5348</v>
      </c>
    </row>
    <row r="7" spans="1:6">
      <c r="A7" s="167" t="s">
        <v>29</v>
      </c>
      <c r="B7" s="204">
        <v>7638</v>
      </c>
      <c r="C7" s="208">
        <v>7191</v>
      </c>
      <c r="D7" s="171">
        <v>951</v>
      </c>
      <c r="E7" s="171">
        <v>1114</v>
      </c>
    </row>
    <row r="8" spans="1:6">
      <c r="A8" s="167" t="s">
        <v>30</v>
      </c>
      <c r="B8" s="204">
        <v>5243</v>
      </c>
      <c r="C8" s="208">
        <v>5021</v>
      </c>
      <c r="D8" s="171">
        <v>628</v>
      </c>
      <c r="E8" s="172">
        <v>750</v>
      </c>
    </row>
    <row r="9" spans="1:6">
      <c r="A9" s="37" t="s">
        <v>31</v>
      </c>
      <c r="B9" s="205">
        <v>1290</v>
      </c>
      <c r="C9" s="209">
        <v>1364</v>
      </c>
      <c r="D9" s="210">
        <v>128</v>
      </c>
      <c r="E9" s="173">
        <v>158</v>
      </c>
    </row>
    <row r="10" spans="1:6">
      <c r="A10" s="37" t="s">
        <v>32</v>
      </c>
      <c r="B10" s="205">
        <v>346</v>
      </c>
      <c r="C10" s="209">
        <v>352</v>
      </c>
      <c r="D10" s="210">
        <v>32</v>
      </c>
      <c r="E10" s="173">
        <v>63</v>
      </c>
    </row>
    <row r="11" spans="1:6">
      <c r="A11" s="37" t="s">
        <v>33</v>
      </c>
      <c r="B11" s="205">
        <v>236</v>
      </c>
      <c r="C11" s="209">
        <v>214</v>
      </c>
      <c r="D11" s="210">
        <v>35</v>
      </c>
      <c r="E11" s="173">
        <v>34</v>
      </c>
    </row>
    <row r="12" spans="1:6">
      <c r="A12" s="37" t="s">
        <v>34</v>
      </c>
      <c r="B12" s="205">
        <v>556</v>
      </c>
      <c r="C12" s="209">
        <v>521</v>
      </c>
      <c r="D12" s="210">
        <v>63</v>
      </c>
      <c r="E12" s="173">
        <v>73</v>
      </c>
    </row>
    <row r="13" spans="1:6">
      <c r="A13" s="37" t="s">
        <v>35</v>
      </c>
      <c r="B13" s="205">
        <v>466</v>
      </c>
      <c r="C13" s="209">
        <v>450</v>
      </c>
      <c r="D13" s="210">
        <v>54</v>
      </c>
      <c r="E13" s="173">
        <v>73</v>
      </c>
    </row>
    <row r="14" spans="1:6">
      <c r="A14" s="37" t="s">
        <v>36</v>
      </c>
      <c r="B14" s="205">
        <v>343</v>
      </c>
      <c r="C14" s="209">
        <v>292</v>
      </c>
      <c r="D14" s="210">
        <v>51</v>
      </c>
      <c r="E14" s="173">
        <v>58</v>
      </c>
    </row>
    <row r="15" spans="1:6">
      <c r="A15" s="37" t="s">
        <v>37</v>
      </c>
      <c r="B15" s="205">
        <v>324</v>
      </c>
      <c r="C15" s="209">
        <v>320</v>
      </c>
      <c r="D15" s="210">
        <v>41</v>
      </c>
      <c r="E15" s="173">
        <v>47</v>
      </c>
    </row>
    <row r="16" spans="1:6">
      <c r="A16" s="37" t="s">
        <v>38</v>
      </c>
      <c r="B16" s="205">
        <v>317</v>
      </c>
      <c r="C16" s="209">
        <v>284</v>
      </c>
      <c r="D16" s="210">
        <v>24</v>
      </c>
      <c r="E16" s="173">
        <v>43</v>
      </c>
    </row>
    <row r="17" spans="1:5">
      <c r="A17" s="37" t="s">
        <v>39</v>
      </c>
      <c r="B17" s="205">
        <v>278</v>
      </c>
      <c r="C17" s="209">
        <v>226</v>
      </c>
      <c r="D17" s="210">
        <v>29</v>
      </c>
      <c r="E17" s="173">
        <v>45</v>
      </c>
    </row>
    <row r="18" spans="1:5">
      <c r="A18" s="37" t="s">
        <v>132</v>
      </c>
      <c r="B18" s="205">
        <v>297</v>
      </c>
      <c r="C18" s="209">
        <v>262</v>
      </c>
      <c r="D18" s="210">
        <v>36</v>
      </c>
      <c r="E18" s="173">
        <v>32</v>
      </c>
    </row>
    <row r="19" spans="1:5">
      <c r="A19" s="37" t="s">
        <v>131</v>
      </c>
      <c r="B19" s="205">
        <v>368</v>
      </c>
      <c r="C19" s="209">
        <v>350</v>
      </c>
      <c r="D19" s="210">
        <v>65</v>
      </c>
      <c r="E19" s="173">
        <v>54</v>
      </c>
    </row>
    <row r="20" spans="1:5">
      <c r="A20" s="37" t="s">
        <v>40</v>
      </c>
      <c r="B20" s="205">
        <v>422</v>
      </c>
      <c r="C20" s="209">
        <v>386</v>
      </c>
      <c r="D20" s="210">
        <v>70</v>
      </c>
      <c r="E20" s="173">
        <v>70</v>
      </c>
    </row>
    <row r="21" spans="1:5">
      <c r="A21" s="167" t="s">
        <v>41</v>
      </c>
      <c r="B21" s="204">
        <v>4795</v>
      </c>
      <c r="C21" s="211">
        <v>5042</v>
      </c>
      <c r="D21" s="171">
        <v>819</v>
      </c>
      <c r="E21" s="172">
        <v>850</v>
      </c>
    </row>
    <row r="22" spans="1:5">
      <c r="A22" s="37" t="s">
        <v>42</v>
      </c>
      <c r="B22" s="205">
        <v>360</v>
      </c>
      <c r="C22" s="212">
        <v>328</v>
      </c>
      <c r="D22" s="210">
        <v>68</v>
      </c>
      <c r="E22" s="173">
        <v>58</v>
      </c>
    </row>
    <row r="23" spans="1:5">
      <c r="A23" s="37" t="s">
        <v>43</v>
      </c>
      <c r="B23" s="205">
        <v>353</v>
      </c>
      <c r="C23" s="212">
        <v>317</v>
      </c>
      <c r="D23" s="210">
        <v>55</v>
      </c>
      <c r="E23" s="173">
        <v>55</v>
      </c>
    </row>
    <row r="24" spans="1:5">
      <c r="A24" s="37" t="s">
        <v>44</v>
      </c>
      <c r="B24" s="205">
        <v>286</v>
      </c>
      <c r="C24" s="212">
        <v>288</v>
      </c>
      <c r="D24" s="210">
        <v>36</v>
      </c>
      <c r="E24" s="173">
        <v>44</v>
      </c>
    </row>
    <row r="25" spans="1:5">
      <c r="A25" s="37" t="s">
        <v>45</v>
      </c>
      <c r="B25" s="205">
        <v>133</v>
      </c>
      <c r="C25" s="212">
        <v>319</v>
      </c>
      <c r="D25" s="210">
        <v>15</v>
      </c>
      <c r="E25" s="173">
        <v>31</v>
      </c>
    </row>
    <row r="26" spans="1:5">
      <c r="A26" s="37" t="s">
        <v>130</v>
      </c>
      <c r="B26" s="205">
        <v>535</v>
      </c>
      <c r="C26" s="212">
        <v>527</v>
      </c>
      <c r="D26" s="210">
        <v>99</v>
      </c>
      <c r="E26" s="173">
        <v>97</v>
      </c>
    </row>
    <row r="27" spans="1:5">
      <c r="A27" s="37" t="s">
        <v>46</v>
      </c>
      <c r="B27" s="205">
        <v>505</v>
      </c>
      <c r="C27" s="212">
        <v>489</v>
      </c>
      <c r="D27" s="210">
        <v>110</v>
      </c>
      <c r="E27" s="173">
        <v>84</v>
      </c>
    </row>
    <row r="28" spans="1:5">
      <c r="A28" s="37" t="s">
        <v>47</v>
      </c>
      <c r="B28" s="205">
        <v>336</v>
      </c>
      <c r="C28" s="212">
        <v>357</v>
      </c>
      <c r="D28" s="210">
        <v>68</v>
      </c>
      <c r="E28" s="173">
        <v>69</v>
      </c>
    </row>
    <row r="29" spans="1:5">
      <c r="A29" s="37" t="s">
        <v>48</v>
      </c>
      <c r="B29" s="205">
        <v>688</v>
      </c>
      <c r="C29" s="212">
        <v>568</v>
      </c>
      <c r="D29" s="210">
        <v>107</v>
      </c>
      <c r="E29" s="173">
        <v>109</v>
      </c>
    </row>
    <row r="30" spans="1:5">
      <c r="A30" s="37" t="s">
        <v>49</v>
      </c>
      <c r="B30" s="205">
        <v>213</v>
      </c>
      <c r="C30" s="212">
        <v>492</v>
      </c>
      <c r="D30" s="210">
        <v>38</v>
      </c>
      <c r="E30" s="173">
        <v>37</v>
      </c>
    </row>
    <row r="31" spans="1:5">
      <c r="A31" s="37" t="s">
        <v>50</v>
      </c>
      <c r="B31" s="205">
        <v>419</v>
      </c>
      <c r="C31" s="212">
        <v>412</v>
      </c>
      <c r="D31" s="210">
        <v>74</v>
      </c>
      <c r="E31" s="173">
        <v>88</v>
      </c>
    </row>
    <row r="32" spans="1:5">
      <c r="A32" s="37" t="s">
        <v>51</v>
      </c>
      <c r="B32" s="205">
        <v>206</v>
      </c>
      <c r="C32" s="212">
        <v>202</v>
      </c>
      <c r="D32" s="210">
        <v>33</v>
      </c>
      <c r="E32" s="173">
        <v>41</v>
      </c>
    </row>
    <row r="33" spans="1:5">
      <c r="A33" s="37" t="s">
        <v>52</v>
      </c>
      <c r="B33" s="205">
        <v>266</v>
      </c>
      <c r="C33" s="212">
        <v>248</v>
      </c>
      <c r="D33" s="210">
        <v>45</v>
      </c>
      <c r="E33" s="173">
        <v>46</v>
      </c>
    </row>
    <row r="34" spans="1:5">
      <c r="A34" s="37" t="s">
        <v>108</v>
      </c>
      <c r="B34" s="205">
        <v>495</v>
      </c>
      <c r="C34" s="212">
        <v>495</v>
      </c>
      <c r="D34" s="210">
        <v>71</v>
      </c>
      <c r="E34" s="173">
        <v>91</v>
      </c>
    </row>
    <row r="35" spans="1:5">
      <c r="A35" s="167" t="s">
        <v>53</v>
      </c>
      <c r="B35" s="204">
        <v>2763</v>
      </c>
      <c r="C35" s="211">
        <v>2707</v>
      </c>
      <c r="D35" s="171">
        <v>424</v>
      </c>
      <c r="E35" s="172">
        <v>407</v>
      </c>
    </row>
    <row r="36" spans="1:5">
      <c r="A36" s="37" t="s">
        <v>54</v>
      </c>
      <c r="B36" s="205">
        <v>134</v>
      </c>
      <c r="C36" s="212">
        <v>131</v>
      </c>
      <c r="D36" s="210">
        <v>24</v>
      </c>
      <c r="E36" s="173">
        <v>14</v>
      </c>
    </row>
    <row r="37" spans="1:5">
      <c r="A37" s="37" t="s">
        <v>55</v>
      </c>
      <c r="B37" s="205">
        <v>775</v>
      </c>
      <c r="C37" s="212">
        <v>714</v>
      </c>
      <c r="D37" s="210">
        <v>110</v>
      </c>
      <c r="E37" s="173">
        <v>76</v>
      </c>
    </row>
    <row r="38" spans="1:5">
      <c r="A38" s="37" t="s">
        <v>56</v>
      </c>
      <c r="B38" s="205">
        <v>299</v>
      </c>
      <c r="C38" s="212">
        <v>294</v>
      </c>
      <c r="D38" s="210">
        <v>33</v>
      </c>
      <c r="E38" s="173">
        <v>34</v>
      </c>
    </row>
    <row r="39" spans="1:5">
      <c r="A39" s="37" t="s">
        <v>57</v>
      </c>
      <c r="B39" s="205">
        <v>449</v>
      </c>
      <c r="C39" s="212">
        <v>499</v>
      </c>
      <c r="D39" s="210">
        <v>76</v>
      </c>
      <c r="E39" s="173">
        <v>87</v>
      </c>
    </row>
    <row r="40" spans="1:5">
      <c r="A40" s="37" t="s">
        <v>58</v>
      </c>
      <c r="B40" s="205">
        <v>251</v>
      </c>
      <c r="C40" s="212">
        <v>216</v>
      </c>
      <c r="D40" s="210">
        <v>52</v>
      </c>
      <c r="E40" s="173">
        <v>31</v>
      </c>
    </row>
    <row r="41" spans="1:5">
      <c r="A41" s="37" t="s">
        <v>59</v>
      </c>
      <c r="B41" s="205">
        <v>239</v>
      </c>
      <c r="C41" s="212">
        <v>304</v>
      </c>
      <c r="D41" s="210">
        <v>36</v>
      </c>
      <c r="E41" s="173">
        <v>59</v>
      </c>
    </row>
    <row r="42" spans="1:5">
      <c r="A42" s="37" t="s">
        <v>60</v>
      </c>
      <c r="B42" s="205">
        <v>401</v>
      </c>
      <c r="C42" s="212">
        <v>368</v>
      </c>
      <c r="D42" s="210">
        <v>78</v>
      </c>
      <c r="E42" s="173">
        <v>77</v>
      </c>
    </row>
    <row r="43" spans="1:5">
      <c r="A43" s="37" t="s">
        <v>61</v>
      </c>
      <c r="B43" s="205">
        <v>215</v>
      </c>
      <c r="C43" s="212">
        <v>181</v>
      </c>
      <c r="D43" s="210">
        <v>15</v>
      </c>
      <c r="E43" s="173">
        <v>29</v>
      </c>
    </row>
    <row r="44" spans="1:5">
      <c r="A44" s="167" t="s">
        <v>62</v>
      </c>
      <c r="B44" s="204">
        <v>798</v>
      </c>
      <c r="C44" s="211">
        <v>763</v>
      </c>
      <c r="D44" s="171">
        <v>91</v>
      </c>
      <c r="E44" s="172">
        <v>106</v>
      </c>
    </row>
    <row r="45" spans="1:5">
      <c r="A45" s="168" t="s">
        <v>63</v>
      </c>
      <c r="B45" s="206">
        <v>151</v>
      </c>
      <c r="C45" s="213">
        <v>279</v>
      </c>
      <c r="D45" s="174">
        <v>31</v>
      </c>
      <c r="E45" s="174">
        <v>63</v>
      </c>
    </row>
    <row r="46" spans="1:5" ht="79.5" customHeight="1">
      <c r="A46" s="232" t="s">
        <v>129</v>
      </c>
      <c r="B46" s="233"/>
      <c r="C46" s="233"/>
      <c r="D46" s="233"/>
      <c r="E46" s="233"/>
    </row>
    <row r="47" spans="1:5" ht="36" customHeight="1">
      <c r="A47" s="234" t="s">
        <v>167</v>
      </c>
      <c r="B47" s="234"/>
      <c r="C47" s="234"/>
      <c r="D47" s="234"/>
      <c r="E47" s="234"/>
    </row>
  </sheetData>
  <mergeCells count="8">
    <mergeCell ref="A46:E46"/>
    <mergeCell ref="A47:E47"/>
    <mergeCell ref="A1:E1"/>
    <mergeCell ref="A2:E2"/>
    <mergeCell ref="A3:A5"/>
    <mergeCell ref="B3:E3"/>
    <mergeCell ref="B4:C4"/>
    <mergeCell ref="D4:E4"/>
  </mergeCells>
  <pageMargins left="0.511811023622047" right="0.511811023622047" top="0.86614173228346503" bottom="0.86614173228346503" header="0.511811023622047" footer="0.511811023622047"/>
  <pageSetup orientation="portrait" verticalDpi="1200" r:id="rId1"/>
  <headerFooter alignWithMargins="0">
    <oddHeader>&amp;C&amp;8 &amp;K01+04712. Justiție / &amp;"Arial Cyr,Italic"Право&amp;"Arial Cyr,Regular" / &amp;"Arial Cyr,Italic"Justice</oddHeader>
    <oddFooter>&amp;L&amp;8&amp;K01+048Anuarul statistic al Republicii Moldova, ediția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N28"/>
  <sheetViews>
    <sheetView zoomScaleNormal="100" zoomScaleSheetLayoutView="96" zoomScalePageLayoutView="70" workbookViewId="0">
      <selection activeCell="A3" sqref="A3"/>
    </sheetView>
  </sheetViews>
  <sheetFormatPr defaultColWidth="5" defaultRowHeight="12.75"/>
  <cols>
    <col min="1" max="1" width="36.7109375" customWidth="1"/>
    <col min="2" max="10" width="6.140625" customWidth="1"/>
    <col min="11" max="11" width="6.28515625" customWidth="1"/>
    <col min="12" max="244" width="8.85546875" customWidth="1"/>
    <col min="245" max="245" width="35.85546875" customWidth="1"/>
  </cols>
  <sheetData>
    <row r="1" spans="1:14" ht="36.6" customHeight="1">
      <c r="A1" s="235" t="s">
        <v>168</v>
      </c>
      <c r="B1" s="235"/>
      <c r="C1" s="235"/>
      <c r="D1" s="235"/>
      <c r="E1" s="235"/>
      <c r="F1" s="235"/>
      <c r="G1" s="235"/>
      <c r="H1" s="235"/>
      <c r="I1" s="235"/>
      <c r="J1" s="235"/>
      <c r="K1" s="235"/>
    </row>
    <row r="2" spans="1:14" ht="11.45" customHeight="1">
      <c r="A2" s="245" t="s">
        <v>91</v>
      </c>
      <c r="B2" s="245"/>
      <c r="C2" s="245"/>
      <c r="D2" s="245"/>
      <c r="E2" s="245"/>
      <c r="F2" s="245"/>
      <c r="G2" s="245"/>
      <c r="H2" s="245"/>
      <c r="I2" s="245"/>
      <c r="J2" s="245"/>
      <c r="K2" s="245"/>
    </row>
    <row r="3" spans="1:14">
      <c r="A3" s="30"/>
      <c r="B3" s="31">
        <v>2015</v>
      </c>
      <c r="C3" s="8">
        <v>2016</v>
      </c>
      <c r="D3" s="8">
        <v>2017</v>
      </c>
      <c r="E3" s="8">
        <v>2018</v>
      </c>
      <c r="F3" s="8">
        <v>2019</v>
      </c>
      <c r="G3" s="8">
        <v>2020</v>
      </c>
      <c r="H3" s="8">
        <v>2021</v>
      </c>
      <c r="I3" s="8">
        <v>2022</v>
      </c>
      <c r="J3" s="8">
        <v>2023</v>
      </c>
      <c r="K3" s="8">
        <v>2024</v>
      </c>
    </row>
    <row r="4" spans="1:14">
      <c r="A4" s="32" t="s">
        <v>64</v>
      </c>
      <c r="B4" s="89">
        <v>413.4</v>
      </c>
      <c r="C4" s="89">
        <v>361</v>
      </c>
      <c r="D4" s="89">
        <v>383.2</v>
      </c>
      <c r="E4" s="89">
        <v>442.5</v>
      </c>
      <c r="F4" s="89">
        <v>440.4</v>
      </c>
      <c r="G4" s="90">
        <f>9401/2626943*100000</f>
        <v>357.86844252045057</v>
      </c>
      <c r="H4" s="91">
        <v>449.5</v>
      </c>
      <c r="I4" s="214">
        <v>337.4</v>
      </c>
      <c r="J4" s="92">
        <v>375.6</v>
      </c>
      <c r="K4" s="92">
        <v>457.3</v>
      </c>
    </row>
    <row r="5" spans="1:14" ht="22.5">
      <c r="A5" s="22" t="s">
        <v>169</v>
      </c>
      <c r="B5" s="93"/>
      <c r="C5" s="93"/>
      <c r="D5" s="93"/>
      <c r="E5" s="93"/>
      <c r="F5" s="93"/>
      <c r="G5" s="94"/>
      <c r="H5" s="78"/>
      <c r="I5" s="215"/>
      <c r="J5" s="95"/>
      <c r="K5" s="175"/>
    </row>
    <row r="6" spans="1:14" ht="12" customHeight="1">
      <c r="A6" s="58" t="s">
        <v>118</v>
      </c>
      <c r="B6" s="93">
        <v>79.486274366791804</v>
      </c>
      <c r="C6" s="93">
        <v>77.591267762896635</v>
      </c>
      <c r="D6" s="93">
        <v>81.271215120035279</v>
      </c>
      <c r="E6" s="93">
        <v>84.77087664329666</v>
      </c>
      <c r="F6" s="93">
        <v>92.6</v>
      </c>
      <c r="G6" s="96">
        <f>2417/2626943*100000</f>
        <v>92.008086966485379</v>
      </c>
      <c r="H6" s="97">
        <v>133.4</v>
      </c>
      <c r="I6" s="99">
        <v>130.9</v>
      </c>
      <c r="J6" s="81">
        <v>139.80000000000001</v>
      </c>
      <c r="K6" s="96">
        <v>158</v>
      </c>
    </row>
    <row r="7" spans="1:14" ht="21.75" customHeight="1">
      <c r="A7" s="59" t="s">
        <v>140</v>
      </c>
      <c r="B7" s="93"/>
      <c r="C7" s="93"/>
      <c r="D7" s="93"/>
      <c r="E7" s="93"/>
      <c r="F7" s="93"/>
      <c r="G7" s="94"/>
      <c r="H7" s="78"/>
      <c r="I7" s="215"/>
      <c r="J7" s="98"/>
      <c r="K7" s="176"/>
    </row>
    <row r="8" spans="1:14">
      <c r="A8" s="58" t="s">
        <v>120</v>
      </c>
      <c r="B8" s="93">
        <v>131.19999999999999</v>
      </c>
      <c r="C8" s="93">
        <v>116.1</v>
      </c>
      <c r="D8" s="93">
        <v>90.903630431693358</v>
      </c>
      <c r="E8" s="93">
        <v>105.4703089725338</v>
      </c>
      <c r="F8" s="93">
        <v>86.5</v>
      </c>
      <c r="G8" s="96">
        <f>1126/2626943*100000</f>
        <v>42.863510932669648</v>
      </c>
      <c r="H8" s="97">
        <v>43.1</v>
      </c>
      <c r="I8" s="99">
        <v>26</v>
      </c>
      <c r="J8" s="82">
        <v>31</v>
      </c>
      <c r="K8" s="96">
        <v>63.5</v>
      </c>
    </row>
    <row r="9" spans="1:14">
      <c r="A9" s="58" t="s">
        <v>65</v>
      </c>
      <c r="B9" s="93">
        <v>113.5</v>
      </c>
      <c r="C9" s="93">
        <v>97.123979119063932</v>
      </c>
      <c r="D9" s="93">
        <v>96.47065372968585</v>
      </c>
      <c r="E9" s="93">
        <v>104.09282876357376</v>
      </c>
      <c r="F9" s="93">
        <v>97.7</v>
      </c>
      <c r="G9" s="96">
        <f>2104/2626943*100000</f>
        <v>80.093096804917352</v>
      </c>
      <c r="H9" s="97">
        <v>90.4</v>
      </c>
      <c r="I9" s="99">
        <v>62.9</v>
      </c>
      <c r="J9" s="82">
        <v>79</v>
      </c>
      <c r="K9" s="96">
        <v>85.1</v>
      </c>
    </row>
    <row r="10" spans="1:14" ht="22.5" customHeight="1">
      <c r="A10" s="59" t="s">
        <v>170</v>
      </c>
      <c r="B10" s="93"/>
      <c r="C10" s="93"/>
      <c r="D10" s="93"/>
      <c r="E10" s="93"/>
      <c r="F10" s="93"/>
      <c r="G10" s="94"/>
      <c r="H10" s="78"/>
      <c r="I10" s="96"/>
      <c r="J10" s="81" t="s">
        <v>124</v>
      </c>
      <c r="K10" s="176"/>
    </row>
    <row r="11" spans="1:14" ht="15">
      <c r="A11" s="33" t="s">
        <v>66</v>
      </c>
      <c r="B11" s="93">
        <v>77.599999999999994</v>
      </c>
      <c r="C11" s="93">
        <v>58.849936977329101</v>
      </c>
      <c r="D11" s="93">
        <v>99.180915072129594</v>
      </c>
      <c r="E11" s="93">
        <v>126.1</v>
      </c>
      <c r="F11" s="93">
        <v>150.4</v>
      </c>
      <c r="G11" s="96">
        <f>3754/2626943*100000</f>
        <v>142.9037478163782</v>
      </c>
      <c r="H11" s="100">
        <v>182.5</v>
      </c>
      <c r="I11" s="97">
        <v>117.6</v>
      </c>
      <c r="J11" s="81">
        <v>125.9</v>
      </c>
      <c r="K11" s="96">
        <v>150.6</v>
      </c>
      <c r="L11" s="165"/>
      <c r="M11" s="165"/>
      <c r="N11" s="165"/>
    </row>
    <row r="12" spans="1:14" ht="23.25" customHeight="1">
      <c r="A12" s="27" t="s">
        <v>171</v>
      </c>
      <c r="B12" s="93"/>
      <c r="C12" s="93"/>
      <c r="D12" s="93"/>
      <c r="E12" s="93"/>
      <c r="F12" s="93"/>
      <c r="G12" s="94"/>
      <c r="H12" s="102"/>
      <c r="I12" s="103"/>
      <c r="J12" s="104"/>
      <c r="K12" s="176"/>
      <c r="L12" s="47"/>
      <c r="M12" s="47"/>
      <c r="N12" s="47"/>
    </row>
    <row r="13" spans="1:14">
      <c r="A13" s="33" t="s">
        <v>172</v>
      </c>
      <c r="B13" s="186">
        <v>11.6</v>
      </c>
      <c r="C13" s="186">
        <v>11.4</v>
      </c>
      <c r="D13" s="186">
        <v>15.3</v>
      </c>
      <c r="E13" s="186">
        <v>21.9</v>
      </c>
      <c r="F13" s="186">
        <v>13.2</v>
      </c>
      <c r="G13" s="187" t="s">
        <v>117</v>
      </c>
      <c r="H13" s="188">
        <v>0.1</v>
      </c>
      <c r="I13" s="187">
        <v>0.1</v>
      </c>
      <c r="J13" s="189" t="s">
        <v>117</v>
      </c>
      <c r="K13" s="190">
        <v>0.1</v>
      </c>
    </row>
    <row r="14" spans="1:14">
      <c r="A14" s="160"/>
      <c r="B14" s="101"/>
      <c r="C14" s="101"/>
      <c r="D14" s="101"/>
      <c r="E14" s="101"/>
      <c r="F14" s="101"/>
      <c r="G14" s="63"/>
      <c r="H14" s="64"/>
      <c r="I14" s="64"/>
      <c r="J14" s="62"/>
      <c r="K14" s="44"/>
    </row>
    <row r="15" spans="1:14" ht="15">
      <c r="A15" s="161"/>
      <c r="B15" s="162"/>
      <c r="C15" s="162"/>
      <c r="D15" s="162"/>
      <c r="E15" s="162"/>
      <c r="F15" s="162"/>
      <c r="G15" s="162"/>
      <c r="H15" s="162"/>
      <c r="I15" s="162"/>
      <c r="J15" s="162"/>
      <c r="K15" s="162"/>
    </row>
    <row r="16" spans="1:14" ht="15">
      <c r="A16" s="162"/>
      <c r="B16" s="163"/>
      <c r="C16" s="163"/>
      <c r="D16" s="163"/>
      <c r="E16" s="163"/>
      <c r="F16" s="163"/>
      <c r="G16" s="163"/>
      <c r="H16" s="163"/>
      <c r="I16" s="163"/>
      <c r="J16" s="163"/>
      <c r="K16" s="163"/>
    </row>
    <row r="17" spans="1:11" ht="15">
      <c r="A17" s="162"/>
      <c r="B17" s="163"/>
      <c r="C17" s="163"/>
      <c r="D17" s="163"/>
      <c r="E17" s="163"/>
      <c r="F17" s="163"/>
      <c r="G17" s="163"/>
      <c r="H17" s="163"/>
      <c r="I17" s="163"/>
      <c r="J17" s="163"/>
      <c r="K17" s="163"/>
    </row>
    <row r="18" spans="1:11" ht="15">
      <c r="A18" s="162"/>
      <c r="B18" s="163"/>
      <c r="C18" s="163"/>
      <c r="D18" s="163"/>
      <c r="E18" s="163"/>
      <c r="F18" s="163"/>
      <c r="G18" s="163"/>
      <c r="H18" s="163"/>
      <c r="I18" s="163"/>
      <c r="J18" s="163"/>
      <c r="K18" s="163"/>
    </row>
    <row r="19" spans="1:11" ht="15">
      <c r="A19" s="162"/>
      <c r="B19" s="163"/>
      <c r="C19" s="163"/>
      <c r="D19" s="163"/>
      <c r="E19" s="163"/>
      <c r="F19" s="163"/>
      <c r="G19" s="163"/>
      <c r="H19" s="163"/>
      <c r="I19" s="163"/>
      <c r="J19" s="163"/>
      <c r="K19" s="163"/>
    </row>
    <row r="20" spans="1:11" ht="15">
      <c r="A20" s="162"/>
      <c r="B20" s="163"/>
      <c r="C20" s="163"/>
      <c r="D20" s="163"/>
      <c r="E20" s="163"/>
      <c r="F20" s="163"/>
      <c r="G20" s="163"/>
      <c r="H20" s="163"/>
      <c r="I20" s="163"/>
      <c r="J20" s="163"/>
      <c r="K20" s="163"/>
    </row>
    <row r="21" spans="1:11" ht="15">
      <c r="A21" s="162"/>
      <c r="B21" s="163"/>
      <c r="C21" s="163"/>
      <c r="D21" s="163"/>
      <c r="E21" s="163"/>
      <c r="F21" s="163"/>
      <c r="G21" s="164"/>
      <c r="H21" s="163"/>
      <c r="I21" s="163"/>
      <c r="J21" s="164"/>
      <c r="K21" s="163"/>
    </row>
    <row r="23" spans="1:11">
      <c r="B23" s="60"/>
      <c r="C23" s="60"/>
      <c r="D23" s="60"/>
      <c r="E23" s="60"/>
      <c r="F23" s="60"/>
      <c r="G23" s="60"/>
      <c r="H23" s="60"/>
      <c r="I23" s="60"/>
      <c r="J23" s="60"/>
      <c r="K23" s="60"/>
    </row>
    <row r="24" spans="1:11">
      <c r="B24" s="60"/>
      <c r="C24" s="60"/>
      <c r="D24" s="60"/>
      <c r="E24" s="60"/>
      <c r="F24" s="60"/>
      <c r="G24" s="60"/>
      <c r="H24" s="60"/>
      <c r="I24" s="60"/>
      <c r="J24" s="60"/>
      <c r="K24" s="60"/>
    </row>
    <row r="25" spans="1:11">
      <c r="B25" s="60"/>
      <c r="C25" s="60"/>
      <c r="D25" s="60"/>
      <c r="E25" s="60"/>
      <c r="F25" s="60"/>
      <c r="G25" s="60"/>
      <c r="H25" s="60"/>
      <c r="I25" s="60"/>
      <c r="J25" s="60"/>
      <c r="K25" s="60"/>
    </row>
    <row r="26" spans="1:11">
      <c r="B26" s="60"/>
      <c r="C26" s="60"/>
      <c r="D26" s="60"/>
      <c r="E26" s="60"/>
      <c r="F26" s="60"/>
      <c r="G26" s="60"/>
      <c r="H26" s="60"/>
      <c r="I26" s="60"/>
      <c r="J26" s="60"/>
      <c r="K26" s="60"/>
    </row>
    <row r="27" spans="1:11">
      <c r="B27" s="60"/>
      <c r="C27" s="60"/>
      <c r="D27" s="60"/>
      <c r="E27" s="60"/>
      <c r="F27" s="60"/>
      <c r="G27" s="60"/>
      <c r="H27" s="60"/>
      <c r="I27" s="60"/>
      <c r="J27" s="60"/>
      <c r="K27" s="60"/>
    </row>
    <row r="28" spans="1:11">
      <c r="B28" s="60"/>
      <c r="C28" s="60"/>
      <c r="D28" s="60"/>
      <c r="E28" s="60"/>
      <c r="F28" s="60"/>
      <c r="G28" s="60"/>
      <c r="H28" s="60"/>
      <c r="I28" s="60"/>
      <c r="J28" s="60"/>
      <c r="K28" s="60"/>
    </row>
  </sheetData>
  <mergeCells count="2">
    <mergeCell ref="A2:K2"/>
    <mergeCell ref="A1:K1"/>
  </mergeCells>
  <pageMargins left="0.511811023622047" right="0.511811023622047" top="0.86614173228346503" bottom="0.86614173228346503" header="0.511811023622047" footer="0.511811023622047"/>
  <pageSetup paperSize="9" scale="92" fitToHeight="0" orientation="portrait" verticalDpi="1200"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L26"/>
  <sheetViews>
    <sheetView workbookViewId="0">
      <selection activeCell="A2" sqref="A2"/>
    </sheetView>
  </sheetViews>
  <sheetFormatPr defaultRowHeight="12.75"/>
  <cols>
    <col min="2" max="2" width="11.140625" customWidth="1"/>
    <col min="3" max="3" width="13.28515625" customWidth="1"/>
  </cols>
  <sheetData>
    <row r="1" spans="1:12" ht="40.5" customHeight="1">
      <c r="A1" s="246" t="s">
        <v>175</v>
      </c>
      <c r="B1" s="247"/>
      <c r="C1" s="247"/>
      <c r="D1" s="247"/>
      <c r="E1" s="247"/>
      <c r="F1" s="247"/>
      <c r="G1" s="247"/>
      <c r="H1" s="247"/>
      <c r="I1" s="247"/>
      <c r="J1" s="247"/>
      <c r="K1" s="247"/>
      <c r="L1" s="247"/>
    </row>
    <row r="19" spans="1:11" ht="100.5" customHeight="1">
      <c r="A19" s="74"/>
      <c r="B19" s="194" t="s">
        <v>176</v>
      </c>
      <c r="C19" s="191" t="s">
        <v>177</v>
      </c>
      <c r="D19" s="194" t="s">
        <v>146</v>
      </c>
      <c r="E19" s="194" t="s">
        <v>147</v>
      </c>
      <c r="F19" s="194" t="s">
        <v>178</v>
      </c>
      <c r="G19" s="74"/>
      <c r="H19" s="249"/>
      <c r="I19" s="250"/>
      <c r="J19" s="250"/>
      <c r="K19" s="250"/>
    </row>
    <row r="20" spans="1:11">
      <c r="A20" s="74" t="s">
        <v>122</v>
      </c>
      <c r="B20" s="157">
        <v>22.4</v>
      </c>
      <c r="C20" s="157">
        <v>30.7</v>
      </c>
      <c r="D20" s="157">
        <v>28.9</v>
      </c>
      <c r="E20" s="157">
        <v>17.7</v>
      </c>
      <c r="F20" s="157">
        <v>0.3</v>
      </c>
      <c r="G20" s="75"/>
      <c r="H20" s="74"/>
      <c r="I20" s="74"/>
      <c r="J20" s="74"/>
    </row>
    <row r="21" spans="1:11">
      <c r="A21" s="74"/>
      <c r="B21" s="74"/>
      <c r="C21" s="157"/>
      <c r="D21" s="74"/>
      <c r="E21" s="74"/>
      <c r="F21" s="74"/>
      <c r="G21" s="74"/>
      <c r="H21" s="74"/>
      <c r="I21" s="74"/>
      <c r="J21" s="74"/>
    </row>
    <row r="22" spans="1:11" ht="100.5" customHeight="1">
      <c r="A22" s="74"/>
      <c r="B22" s="191" t="s">
        <v>176</v>
      </c>
      <c r="C22" s="191" t="s">
        <v>179</v>
      </c>
      <c r="D22" s="194" t="s">
        <v>146</v>
      </c>
      <c r="E22" s="194" t="s">
        <v>147</v>
      </c>
      <c r="F22" s="194" t="s">
        <v>178</v>
      </c>
      <c r="G22" s="74"/>
      <c r="H22" s="74"/>
      <c r="I22" s="74"/>
      <c r="J22" s="74"/>
    </row>
    <row r="23" spans="1:11">
      <c r="A23" s="74" t="s">
        <v>123</v>
      </c>
      <c r="B23" s="74">
        <v>18.3</v>
      </c>
      <c r="C23" s="74">
        <v>33.1</v>
      </c>
      <c r="D23" s="157">
        <v>35</v>
      </c>
      <c r="E23" s="74">
        <v>13.6</v>
      </c>
      <c r="F23" s="157">
        <v>0</v>
      </c>
      <c r="G23" s="74"/>
      <c r="H23" s="74"/>
      <c r="I23" s="74"/>
      <c r="J23" s="74"/>
    </row>
    <row r="24" spans="1:11" ht="15">
      <c r="A24" s="34"/>
      <c r="B24" s="73"/>
      <c r="C24" s="158"/>
      <c r="D24" s="73"/>
      <c r="E24" s="73"/>
      <c r="F24" s="159"/>
      <c r="G24" s="34"/>
      <c r="H24" s="34"/>
      <c r="I24" s="34"/>
      <c r="J24" s="34"/>
    </row>
    <row r="26" spans="1:11">
      <c r="B26" s="60"/>
      <c r="C26" s="60"/>
      <c r="D26" s="60"/>
      <c r="E26" s="60"/>
      <c r="F26" s="60"/>
    </row>
  </sheetData>
  <mergeCells count="1">
    <mergeCell ref="A1:L1"/>
  </mergeCells>
  <pageMargins left="0.511811023622047" right="0.511811023622047" top="0.86614173228346503" bottom="0.86614173228346503" header="0.511811023622047" footer="0.511811023622047"/>
  <pageSetup orientation="portrait" verticalDpi="1200" r:id="rId1"/>
  <headerFooter alignWithMargins="0">
    <oddHeader>&amp;C&amp;8 &amp;K01+04812. Justiție / &amp;"Arial Cyr,Italic"Право&amp;"Arial Cyr,Regular" / &amp;"Arial Cyr,Italic"Justice</oddHeader>
    <oddFooter>&amp;L&amp;8&amp;K01+048Anuarul statistic al Republicii Moldova, ediția 2025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O38"/>
  <sheetViews>
    <sheetView zoomScaleNormal="100" workbookViewId="0">
      <selection activeCell="A2" sqref="A2"/>
    </sheetView>
  </sheetViews>
  <sheetFormatPr defaultRowHeight="12.75"/>
  <cols>
    <col min="1" max="1" width="32" customWidth="1"/>
    <col min="2" max="13" width="6.5703125" customWidth="1"/>
    <col min="14" max="14" width="5.28515625" customWidth="1"/>
  </cols>
  <sheetData>
    <row r="1" spans="1:15" ht="37.5" customHeight="1">
      <c r="A1" s="248" t="s">
        <v>180</v>
      </c>
      <c r="B1" s="248"/>
      <c r="C1" s="248"/>
      <c r="D1" s="248"/>
      <c r="E1" s="248"/>
      <c r="F1" s="248"/>
      <c r="G1" s="248"/>
      <c r="H1" s="248"/>
      <c r="I1" s="248"/>
      <c r="J1" s="248"/>
      <c r="K1" s="248"/>
      <c r="L1" s="248"/>
      <c r="M1" s="248"/>
      <c r="N1" s="248"/>
    </row>
    <row r="2" spans="1:15">
      <c r="A2" s="1"/>
      <c r="B2" s="35">
        <v>2000</v>
      </c>
      <c r="C2" s="35">
        <v>2005</v>
      </c>
      <c r="D2" s="35">
        <v>2010</v>
      </c>
      <c r="E2" s="36">
        <v>2015</v>
      </c>
      <c r="F2" s="8">
        <v>2016</v>
      </c>
      <c r="G2" s="8">
        <v>2017</v>
      </c>
      <c r="H2" s="8">
        <v>2018</v>
      </c>
      <c r="I2" s="8">
        <v>2019</v>
      </c>
      <c r="J2" s="8">
        <v>2020</v>
      </c>
      <c r="K2" s="8">
        <v>2021</v>
      </c>
      <c r="L2" s="8">
        <v>2022</v>
      </c>
      <c r="M2" s="8">
        <v>2023</v>
      </c>
      <c r="N2" s="8">
        <v>2024</v>
      </c>
    </row>
    <row r="3" spans="1:15">
      <c r="A3" s="29" t="s">
        <v>67</v>
      </c>
      <c r="B3" s="105">
        <v>6402</v>
      </c>
      <c r="C3" s="83">
        <v>6404</v>
      </c>
      <c r="D3" s="83">
        <v>4985</v>
      </c>
      <c r="E3" s="83">
        <v>6334</v>
      </c>
      <c r="F3" s="83">
        <v>6377</v>
      </c>
      <c r="G3" s="83">
        <v>6294</v>
      </c>
      <c r="H3" s="83">
        <v>5725</v>
      </c>
      <c r="I3" s="84">
        <v>5598</v>
      </c>
      <c r="J3" s="83">
        <v>5444</v>
      </c>
      <c r="K3" s="85">
        <v>5251</v>
      </c>
      <c r="L3" s="85">
        <v>5042</v>
      </c>
      <c r="M3" s="85">
        <v>4726</v>
      </c>
      <c r="N3" s="84">
        <v>4716</v>
      </c>
      <c r="O3" s="9"/>
    </row>
    <row r="4" spans="1:15" ht="57" customHeight="1">
      <c r="A4" s="37" t="s">
        <v>135</v>
      </c>
      <c r="B4" s="106"/>
      <c r="C4" s="79"/>
      <c r="D4" s="57"/>
      <c r="E4" s="57"/>
      <c r="F4" s="86"/>
      <c r="G4" s="86"/>
      <c r="H4" s="86"/>
      <c r="I4" s="78"/>
      <c r="J4" s="86"/>
      <c r="K4" s="77"/>
      <c r="L4" s="77"/>
      <c r="M4" s="77"/>
      <c r="N4" s="78"/>
      <c r="O4" s="9"/>
    </row>
    <row r="5" spans="1:15">
      <c r="A5" s="13" t="s">
        <v>68</v>
      </c>
      <c r="B5" s="107">
        <v>92</v>
      </c>
      <c r="C5" s="57">
        <v>36</v>
      </c>
      <c r="D5" s="57">
        <v>79</v>
      </c>
      <c r="E5" s="57">
        <v>87</v>
      </c>
      <c r="F5" s="57">
        <v>78</v>
      </c>
      <c r="G5" s="57">
        <v>92</v>
      </c>
      <c r="H5" s="57">
        <v>62</v>
      </c>
      <c r="I5" s="78">
        <v>98</v>
      </c>
      <c r="J5" s="57">
        <v>125</v>
      </c>
      <c r="K5" s="77">
        <v>107</v>
      </c>
      <c r="L5" s="77">
        <v>150</v>
      </c>
      <c r="M5" s="77">
        <v>137</v>
      </c>
      <c r="N5" s="78">
        <v>146</v>
      </c>
      <c r="O5" s="9"/>
    </row>
    <row r="6" spans="1:15">
      <c r="A6" s="13" t="s">
        <v>69</v>
      </c>
      <c r="B6" s="107">
        <v>451</v>
      </c>
      <c r="C6" s="57">
        <v>520</v>
      </c>
      <c r="D6" s="57">
        <v>420</v>
      </c>
      <c r="E6" s="57">
        <v>527</v>
      </c>
      <c r="F6" s="57">
        <v>520</v>
      </c>
      <c r="G6" s="57">
        <v>421</v>
      </c>
      <c r="H6" s="57">
        <v>499</v>
      </c>
      <c r="I6" s="78">
        <v>536</v>
      </c>
      <c r="J6" s="57">
        <v>463</v>
      </c>
      <c r="K6" s="77">
        <v>474</v>
      </c>
      <c r="L6" s="77">
        <v>473</v>
      </c>
      <c r="M6" s="77">
        <v>578</v>
      </c>
      <c r="N6" s="78">
        <v>508</v>
      </c>
      <c r="O6" s="9"/>
    </row>
    <row r="7" spans="1:15">
      <c r="A7" s="13" t="s">
        <v>70</v>
      </c>
      <c r="B7" s="107">
        <v>1422</v>
      </c>
      <c r="C7" s="57">
        <v>1222</v>
      </c>
      <c r="D7" s="57">
        <v>968</v>
      </c>
      <c r="E7" s="57">
        <v>1131</v>
      </c>
      <c r="F7" s="57">
        <v>1128</v>
      </c>
      <c r="G7" s="57">
        <v>1141</v>
      </c>
      <c r="H7" s="57">
        <v>872</v>
      </c>
      <c r="I7" s="78">
        <v>938</v>
      </c>
      <c r="J7" s="57">
        <v>852</v>
      </c>
      <c r="K7" s="77">
        <v>883</v>
      </c>
      <c r="L7" s="77">
        <v>770</v>
      </c>
      <c r="M7" s="77">
        <v>730</v>
      </c>
      <c r="N7" s="78">
        <v>719</v>
      </c>
      <c r="O7" s="9"/>
    </row>
    <row r="8" spans="1:15">
      <c r="A8" s="13" t="s">
        <v>71</v>
      </c>
      <c r="B8" s="107">
        <v>2816</v>
      </c>
      <c r="C8" s="57">
        <v>2615</v>
      </c>
      <c r="D8" s="57">
        <v>1505</v>
      </c>
      <c r="E8" s="57">
        <v>2471</v>
      </c>
      <c r="F8" s="57">
        <v>2369</v>
      </c>
      <c r="G8" s="57">
        <v>2278</v>
      </c>
      <c r="H8" s="57">
        <v>2172</v>
      </c>
      <c r="I8" s="77">
        <v>1985</v>
      </c>
      <c r="J8" s="57">
        <v>2054</v>
      </c>
      <c r="K8" s="77">
        <v>1850</v>
      </c>
      <c r="L8" s="77">
        <v>1756</v>
      </c>
      <c r="M8" s="77">
        <v>1549</v>
      </c>
      <c r="N8" s="77">
        <v>1587</v>
      </c>
      <c r="O8" s="9"/>
    </row>
    <row r="9" spans="1:15">
      <c r="A9" s="13" t="s">
        <v>72</v>
      </c>
      <c r="B9" s="107">
        <v>1261</v>
      </c>
      <c r="C9" s="57">
        <v>1277</v>
      </c>
      <c r="D9" s="57">
        <v>979</v>
      </c>
      <c r="E9" s="57">
        <v>1076</v>
      </c>
      <c r="F9" s="57">
        <v>1108</v>
      </c>
      <c r="G9" s="57">
        <v>1224</v>
      </c>
      <c r="H9" s="57">
        <v>1093</v>
      </c>
      <c r="I9" s="77">
        <v>1052</v>
      </c>
      <c r="J9" s="57">
        <v>982</v>
      </c>
      <c r="K9" s="77">
        <v>1020</v>
      </c>
      <c r="L9" s="77">
        <v>1017</v>
      </c>
      <c r="M9" s="77">
        <v>907</v>
      </c>
      <c r="N9" s="78">
        <v>931</v>
      </c>
      <c r="O9" s="9"/>
    </row>
    <row r="10" spans="1:15">
      <c r="A10" s="13" t="s">
        <v>73</v>
      </c>
      <c r="B10" s="107">
        <v>318</v>
      </c>
      <c r="C10" s="57">
        <v>662</v>
      </c>
      <c r="D10" s="57">
        <v>888</v>
      </c>
      <c r="E10" s="57">
        <v>900</v>
      </c>
      <c r="F10" s="57">
        <v>965</v>
      </c>
      <c r="G10" s="57">
        <v>983</v>
      </c>
      <c r="H10" s="57">
        <v>873</v>
      </c>
      <c r="I10" s="78">
        <v>806</v>
      </c>
      <c r="J10" s="57">
        <v>802</v>
      </c>
      <c r="K10" s="77">
        <v>751</v>
      </c>
      <c r="L10" s="77">
        <v>704</v>
      </c>
      <c r="M10" s="77">
        <v>650</v>
      </c>
      <c r="N10" s="78">
        <v>653</v>
      </c>
      <c r="O10" s="9"/>
    </row>
    <row r="11" spans="1:15">
      <c r="A11" s="13" t="s">
        <v>74</v>
      </c>
      <c r="B11" s="107" t="s">
        <v>110</v>
      </c>
      <c r="C11" s="57" t="s">
        <v>110</v>
      </c>
      <c r="D11" s="57">
        <v>55</v>
      </c>
      <c r="E11" s="57">
        <v>33</v>
      </c>
      <c r="F11" s="57">
        <v>91</v>
      </c>
      <c r="G11" s="57">
        <v>32</v>
      </c>
      <c r="H11" s="57">
        <v>33</v>
      </c>
      <c r="I11" s="78">
        <v>60</v>
      </c>
      <c r="J11" s="57">
        <v>44</v>
      </c>
      <c r="K11" s="77">
        <v>39</v>
      </c>
      <c r="L11" s="77">
        <v>44</v>
      </c>
      <c r="M11" s="77">
        <v>46</v>
      </c>
      <c r="N11" s="78">
        <v>55</v>
      </c>
      <c r="O11" s="9"/>
    </row>
    <row r="12" spans="1:15">
      <c r="A12" s="13" t="s">
        <v>75</v>
      </c>
      <c r="B12" s="107">
        <v>42</v>
      </c>
      <c r="C12" s="57">
        <v>72</v>
      </c>
      <c r="D12" s="57">
        <v>91</v>
      </c>
      <c r="E12" s="57">
        <v>109</v>
      </c>
      <c r="F12" s="57">
        <v>118</v>
      </c>
      <c r="G12" s="57">
        <v>123</v>
      </c>
      <c r="H12" s="57">
        <v>121</v>
      </c>
      <c r="I12" s="78">
        <v>123</v>
      </c>
      <c r="J12" s="57">
        <v>122</v>
      </c>
      <c r="K12" s="77">
        <v>127</v>
      </c>
      <c r="L12" s="77">
        <v>128</v>
      </c>
      <c r="M12" s="77">
        <v>129</v>
      </c>
      <c r="N12" s="78">
        <v>117</v>
      </c>
      <c r="O12" s="9"/>
    </row>
    <row r="13" spans="1:15" ht="33.75">
      <c r="A13" s="29" t="s">
        <v>136</v>
      </c>
      <c r="B13" s="107"/>
      <c r="C13" s="57"/>
      <c r="D13" s="57"/>
      <c r="E13" s="57"/>
      <c r="F13" s="86"/>
      <c r="G13" s="86"/>
      <c r="H13" s="86"/>
      <c r="I13" s="78"/>
      <c r="J13" s="86"/>
      <c r="K13" s="77"/>
      <c r="L13" s="78"/>
      <c r="M13" s="77"/>
      <c r="N13" s="78"/>
      <c r="O13" s="9"/>
    </row>
    <row r="14" spans="1:15">
      <c r="A14" s="13" t="s">
        <v>76</v>
      </c>
      <c r="B14" s="107">
        <v>219</v>
      </c>
      <c r="C14" s="57">
        <v>252</v>
      </c>
      <c r="D14" s="57">
        <v>392</v>
      </c>
      <c r="E14" s="57">
        <v>496</v>
      </c>
      <c r="F14" s="57">
        <v>520</v>
      </c>
      <c r="G14" s="57">
        <v>491</v>
      </c>
      <c r="H14" s="57">
        <v>323</v>
      </c>
      <c r="I14" s="78">
        <v>353</v>
      </c>
      <c r="J14" s="57">
        <v>337</v>
      </c>
      <c r="K14" s="77">
        <v>325</v>
      </c>
      <c r="L14" s="78">
        <v>265</v>
      </c>
      <c r="M14" s="77">
        <v>252</v>
      </c>
      <c r="N14" s="78">
        <v>256</v>
      </c>
      <c r="O14" s="9"/>
    </row>
    <row r="15" spans="1:15" ht="34.5" customHeight="1">
      <c r="A15" s="149" t="s">
        <v>137</v>
      </c>
      <c r="B15" s="150">
        <v>3212</v>
      </c>
      <c r="C15" s="151">
        <v>2273</v>
      </c>
      <c r="D15" s="152">
        <v>2073</v>
      </c>
      <c r="E15" s="152">
        <v>2624</v>
      </c>
      <c r="F15" s="152">
        <v>2796</v>
      </c>
      <c r="G15" s="152">
        <v>2768</v>
      </c>
      <c r="H15" s="152">
        <v>2689</v>
      </c>
      <c r="I15" s="117">
        <v>2653</v>
      </c>
      <c r="J15" s="117">
        <v>2274</v>
      </c>
      <c r="K15" s="55">
        <v>2069</v>
      </c>
      <c r="L15" s="55">
        <v>2013</v>
      </c>
      <c r="M15" s="55">
        <v>1826</v>
      </c>
      <c r="N15" s="55">
        <v>1838</v>
      </c>
      <c r="O15" s="9"/>
    </row>
    <row r="17" spans="3:10" ht="15">
      <c r="C17" s="53"/>
      <c r="D17" s="53"/>
      <c r="E17" s="53"/>
      <c r="F17" s="53"/>
      <c r="G17" s="53"/>
      <c r="H17" s="53"/>
      <c r="I17" s="53"/>
      <c r="J17" s="53"/>
    </row>
    <row r="18" spans="3:10" ht="15">
      <c r="C18" s="53"/>
      <c r="D18" s="53"/>
      <c r="E18" s="53"/>
      <c r="F18" s="53"/>
      <c r="G18" s="53"/>
      <c r="H18" s="53"/>
      <c r="I18" s="53"/>
      <c r="J18" s="53"/>
    </row>
    <row r="19" spans="3:10" ht="15">
      <c r="C19" s="53"/>
      <c r="D19" s="53"/>
      <c r="E19" s="53"/>
      <c r="F19" s="53"/>
      <c r="G19" s="53"/>
      <c r="H19" s="53"/>
      <c r="I19" s="53"/>
      <c r="J19" s="53"/>
    </row>
    <row r="20" spans="3:10" ht="15">
      <c r="C20" s="53"/>
      <c r="D20" s="53"/>
      <c r="E20" s="53"/>
      <c r="F20" s="53"/>
      <c r="G20" s="53"/>
      <c r="H20" s="53"/>
      <c r="I20" s="53"/>
      <c r="J20" s="53"/>
    </row>
    <row r="21" spans="3:10" ht="15">
      <c r="C21" s="53"/>
      <c r="D21" s="53"/>
      <c r="E21" s="53"/>
      <c r="F21" s="53"/>
      <c r="G21" s="53"/>
      <c r="H21" s="53"/>
      <c r="I21" s="53"/>
      <c r="J21" s="53"/>
    </row>
    <row r="22" spans="3:10" ht="15">
      <c r="C22" s="53"/>
      <c r="D22" s="53"/>
      <c r="E22" s="53"/>
      <c r="F22" s="53"/>
      <c r="G22" s="53"/>
      <c r="H22" s="53"/>
      <c r="I22" s="53"/>
      <c r="J22" s="53"/>
    </row>
    <row r="23" spans="3:10" ht="15">
      <c r="C23" s="53"/>
      <c r="D23" s="53"/>
      <c r="E23" s="53"/>
      <c r="F23" s="53"/>
      <c r="G23" s="53"/>
      <c r="H23" s="53"/>
      <c r="I23" s="53"/>
      <c r="J23" s="53"/>
    </row>
    <row r="24" spans="3:10" ht="15">
      <c r="C24" s="54"/>
      <c r="D24" s="53"/>
      <c r="E24" s="53"/>
      <c r="F24" s="53"/>
      <c r="G24" s="53"/>
      <c r="H24" s="53"/>
      <c r="I24" s="53"/>
      <c r="J24" s="53"/>
    </row>
    <row r="25" spans="3:10" ht="15">
      <c r="C25" s="53"/>
      <c r="D25" s="53"/>
      <c r="E25" s="53"/>
      <c r="F25" s="53"/>
      <c r="G25" s="53"/>
      <c r="H25" s="53"/>
      <c r="I25" s="53"/>
      <c r="J25" s="53"/>
    </row>
    <row r="28" spans="3:10">
      <c r="C28" s="45"/>
      <c r="D28" s="45"/>
      <c r="E28" s="45"/>
      <c r="F28" s="45"/>
      <c r="G28" s="45"/>
      <c r="H28" s="45"/>
      <c r="I28" s="45"/>
      <c r="J28" s="45"/>
    </row>
    <row r="29" spans="3:10">
      <c r="C29" s="45"/>
      <c r="D29" s="45"/>
      <c r="E29" s="45"/>
      <c r="F29" s="45"/>
      <c r="G29" s="45"/>
      <c r="H29" s="45"/>
      <c r="I29" s="45"/>
      <c r="J29" s="45"/>
    </row>
    <row r="30" spans="3:10">
      <c r="C30" s="45"/>
      <c r="D30" s="45"/>
      <c r="E30" s="45"/>
      <c r="F30" s="45"/>
      <c r="G30" s="45"/>
      <c r="H30" s="45"/>
      <c r="I30" s="45"/>
      <c r="J30" s="45"/>
    </row>
    <row r="31" spans="3:10">
      <c r="C31" s="45"/>
      <c r="D31" s="45"/>
      <c r="E31" s="45"/>
      <c r="F31" s="45"/>
      <c r="G31" s="45"/>
      <c r="H31" s="45"/>
      <c r="I31" s="45"/>
      <c r="J31" s="45"/>
    </row>
    <row r="32" spans="3:10">
      <c r="C32" s="45"/>
      <c r="D32" s="45"/>
      <c r="E32" s="45"/>
      <c r="F32" s="45"/>
      <c r="G32" s="45"/>
      <c r="H32" s="45"/>
      <c r="I32" s="45"/>
      <c r="J32" s="45"/>
    </row>
    <row r="33" spans="3:10">
      <c r="C33" s="45"/>
      <c r="D33" s="45"/>
      <c r="E33" s="45"/>
      <c r="F33" s="45"/>
      <c r="G33" s="45"/>
      <c r="H33" s="45"/>
      <c r="I33" s="45"/>
      <c r="J33" s="45"/>
    </row>
    <row r="34" spans="3:10">
      <c r="C34" s="45"/>
      <c r="D34" s="45"/>
      <c r="E34" s="45"/>
      <c r="F34" s="45"/>
      <c r="G34" s="45"/>
      <c r="H34" s="45"/>
      <c r="I34" s="45"/>
      <c r="J34" s="45"/>
    </row>
    <row r="35" spans="3:10">
      <c r="C35" s="45"/>
      <c r="D35" s="45"/>
      <c r="E35" s="45"/>
      <c r="F35" s="45"/>
      <c r="G35" s="45"/>
      <c r="H35" s="45"/>
      <c r="I35" s="45"/>
      <c r="J35" s="45"/>
    </row>
    <row r="36" spans="3:10">
      <c r="C36" s="45"/>
      <c r="D36" s="45"/>
      <c r="E36" s="45"/>
      <c r="F36" s="45"/>
      <c r="G36" s="45"/>
      <c r="H36" s="45"/>
      <c r="I36" s="45"/>
      <c r="J36" s="45"/>
    </row>
    <row r="37" spans="3:10">
      <c r="C37" s="45"/>
    </row>
    <row r="38" spans="3:10">
      <c r="C38" s="45"/>
    </row>
  </sheetData>
  <mergeCells count="1">
    <mergeCell ref="A1:N1"/>
  </mergeCells>
  <pageMargins left="0.511811023622047" right="0.511811023622047" top="0.86614173228346503" bottom="0.86614173228346503" header="0.511811023622047" footer="0.511811023622047"/>
  <pageSetup orientation="portrait" verticalDpi="1200"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O22"/>
  <sheetViews>
    <sheetView workbookViewId="0">
      <selection activeCell="A2" sqref="A2"/>
    </sheetView>
  </sheetViews>
  <sheetFormatPr defaultRowHeight="12.75"/>
  <cols>
    <col min="1" max="1" width="21.85546875" customWidth="1"/>
    <col min="2" max="13" width="5.7109375" customWidth="1"/>
    <col min="14" max="14" width="5.5703125" customWidth="1"/>
    <col min="15" max="15" width="4.85546875" customWidth="1"/>
  </cols>
  <sheetData>
    <row r="1" spans="1:15" ht="38.25" customHeight="1">
      <c r="A1" s="228" t="s">
        <v>138</v>
      </c>
      <c r="B1" s="228"/>
      <c r="C1" s="228"/>
      <c r="D1" s="228"/>
      <c r="E1" s="228"/>
      <c r="F1" s="228"/>
      <c r="G1" s="228"/>
      <c r="H1" s="228"/>
      <c r="I1" s="228"/>
      <c r="J1" s="228"/>
      <c r="K1" s="228"/>
      <c r="L1" s="228"/>
      <c r="M1" s="228"/>
      <c r="N1" s="228"/>
    </row>
    <row r="2" spans="1:15">
      <c r="A2" s="1"/>
      <c r="B2" s="35">
        <v>2000</v>
      </c>
      <c r="C2" s="35">
        <v>2005</v>
      </c>
      <c r="D2" s="35">
        <v>2010</v>
      </c>
      <c r="E2" s="36">
        <v>2015</v>
      </c>
      <c r="F2" s="8">
        <v>2016</v>
      </c>
      <c r="G2" s="8">
        <v>2017</v>
      </c>
      <c r="H2" s="8">
        <v>2018</v>
      </c>
      <c r="I2" s="8">
        <v>2019</v>
      </c>
      <c r="J2" s="8">
        <v>2020</v>
      </c>
      <c r="K2" s="8">
        <v>2021</v>
      </c>
      <c r="L2" s="8">
        <v>2022</v>
      </c>
      <c r="M2" s="8">
        <v>2023</v>
      </c>
      <c r="N2" s="8">
        <v>2024</v>
      </c>
    </row>
    <row r="3" spans="1:15">
      <c r="A3" s="153" t="s">
        <v>77</v>
      </c>
      <c r="B3" s="108">
        <v>2580</v>
      </c>
      <c r="C3" s="88">
        <v>2290</v>
      </c>
      <c r="D3" s="216">
        <v>2929</v>
      </c>
      <c r="E3" s="216">
        <v>2559</v>
      </c>
      <c r="F3" s="216">
        <v>2479</v>
      </c>
      <c r="G3" s="216">
        <v>2640</v>
      </c>
      <c r="H3" s="216">
        <v>2613</v>
      </c>
      <c r="I3" s="217">
        <v>2585</v>
      </c>
      <c r="J3" s="216">
        <v>2005</v>
      </c>
      <c r="K3" s="218">
        <v>2548</v>
      </c>
      <c r="L3" s="218">
        <v>2292</v>
      </c>
      <c r="M3" s="218">
        <v>1982</v>
      </c>
      <c r="N3" s="84">
        <v>2014</v>
      </c>
      <c r="O3" s="78"/>
    </row>
    <row r="4" spans="1:15" ht="22.5" customHeight="1">
      <c r="A4" s="12" t="s">
        <v>115</v>
      </c>
      <c r="B4" s="109"/>
      <c r="C4" s="88"/>
      <c r="D4" s="216"/>
      <c r="E4" s="216"/>
      <c r="F4" s="219"/>
      <c r="G4" s="219"/>
      <c r="H4" s="219"/>
      <c r="I4" s="220"/>
      <c r="J4" s="219"/>
      <c r="K4" s="221"/>
      <c r="L4" s="220"/>
      <c r="M4" s="221"/>
      <c r="N4" s="78"/>
      <c r="O4" s="78"/>
    </row>
    <row r="5" spans="1:15">
      <c r="A5" s="154" t="s">
        <v>78</v>
      </c>
      <c r="B5" s="106">
        <v>406</v>
      </c>
      <c r="C5" s="79">
        <v>391</v>
      </c>
      <c r="D5" s="222">
        <v>452</v>
      </c>
      <c r="E5" s="222">
        <v>300</v>
      </c>
      <c r="F5" s="222">
        <v>311</v>
      </c>
      <c r="G5" s="222">
        <v>302</v>
      </c>
      <c r="H5" s="222">
        <v>274</v>
      </c>
      <c r="I5" s="223">
        <v>277</v>
      </c>
      <c r="J5" s="222">
        <v>245</v>
      </c>
      <c r="K5" s="221">
        <v>257</v>
      </c>
      <c r="L5" s="224">
        <v>217</v>
      </c>
      <c r="M5" s="221">
        <v>198</v>
      </c>
      <c r="N5" s="78">
        <v>209</v>
      </c>
      <c r="O5" s="78"/>
    </row>
    <row r="6" spans="1:15" ht="22.5">
      <c r="A6" s="14" t="s">
        <v>79</v>
      </c>
      <c r="B6" s="106"/>
      <c r="C6" s="79"/>
      <c r="D6" s="222"/>
      <c r="E6" s="222"/>
      <c r="F6" s="222"/>
      <c r="G6" s="219"/>
      <c r="H6" s="219"/>
      <c r="I6" s="220"/>
      <c r="J6" s="219"/>
      <c r="K6" s="221"/>
      <c r="L6" s="220"/>
      <c r="M6" s="221"/>
      <c r="N6" s="78"/>
      <c r="O6" s="78"/>
    </row>
    <row r="7" spans="1:15">
      <c r="A7" s="155" t="s">
        <v>80</v>
      </c>
      <c r="B7" s="106">
        <v>45</v>
      </c>
      <c r="C7" s="79">
        <v>29</v>
      </c>
      <c r="D7" s="222">
        <v>38</v>
      </c>
      <c r="E7" s="222">
        <v>21</v>
      </c>
      <c r="F7" s="222">
        <v>15</v>
      </c>
      <c r="G7" s="222">
        <v>14</v>
      </c>
      <c r="H7" s="222">
        <v>20</v>
      </c>
      <c r="I7" s="223">
        <v>17</v>
      </c>
      <c r="J7" s="222">
        <v>15</v>
      </c>
      <c r="K7" s="221">
        <v>18</v>
      </c>
      <c r="L7" s="224">
        <v>15</v>
      </c>
      <c r="M7" s="221">
        <v>17</v>
      </c>
      <c r="N7" s="78">
        <v>8</v>
      </c>
      <c r="O7" s="78"/>
    </row>
    <row r="8" spans="1:15" ht="22.5">
      <c r="A8" s="38" t="s">
        <v>81</v>
      </c>
      <c r="B8" s="106"/>
      <c r="C8" s="79"/>
      <c r="D8" s="222"/>
      <c r="E8" s="222"/>
      <c r="F8" s="222"/>
      <c r="G8" s="219"/>
      <c r="H8" s="219"/>
      <c r="I8" s="220"/>
      <c r="J8" s="219"/>
      <c r="K8" s="221"/>
      <c r="L8" s="220"/>
      <c r="M8" s="221"/>
      <c r="N8" s="78"/>
      <c r="O8" s="78"/>
    </row>
    <row r="9" spans="1:15">
      <c r="A9" s="154" t="s">
        <v>82</v>
      </c>
      <c r="B9" s="106">
        <v>3147</v>
      </c>
      <c r="C9" s="79">
        <v>2770</v>
      </c>
      <c r="D9" s="222">
        <v>3745</v>
      </c>
      <c r="E9" s="222">
        <v>3063</v>
      </c>
      <c r="F9" s="222">
        <v>2929</v>
      </c>
      <c r="G9" s="222">
        <v>2993</v>
      </c>
      <c r="H9" s="222">
        <v>3123</v>
      </c>
      <c r="I9" s="225">
        <v>3031</v>
      </c>
      <c r="J9" s="222">
        <v>2265</v>
      </c>
      <c r="K9" s="221">
        <v>2862</v>
      </c>
      <c r="L9" s="221">
        <v>2556</v>
      </c>
      <c r="M9" s="221">
        <v>2289</v>
      </c>
      <c r="N9" s="77">
        <v>2375</v>
      </c>
      <c r="O9" s="78"/>
    </row>
    <row r="10" spans="1:15" ht="22.5">
      <c r="A10" s="14" t="s">
        <v>83</v>
      </c>
      <c r="B10" s="106"/>
      <c r="C10" s="79"/>
      <c r="D10" s="222"/>
      <c r="E10" s="222"/>
      <c r="F10" s="222"/>
      <c r="G10" s="219"/>
      <c r="H10" s="219"/>
      <c r="I10" s="220"/>
      <c r="J10" s="219"/>
      <c r="K10" s="221"/>
      <c r="L10" s="220"/>
      <c r="M10" s="221"/>
      <c r="N10" s="78"/>
      <c r="O10" s="78"/>
    </row>
    <row r="11" spans="1:15">
      <c r="A11" s="155" t="s">
        <v>80</v>
      </c>
      <c r="B11" s="106">
        <v>496</v>
      </c>
      <c r="C11" s="79">
        <v>338</v>
      </c>
      <c r="D11" s="222">
        <v>586</v>
      </c>
      <c r="E11" s="222">
        <v>384</v>
      </c>
      <c r="F11" s="223">
        <v>414</v>
      </c>
      <c r="G11" s="222">
        <v>335</v>
      </c>
      <c r="H11" s="222">
        <v>366</v>
      </c>
      <c r="I11" s="223">
        <v>452</v>
      </c>
      <c r="J11" s="220">
        <v>315</v>
      </c>
      <c r="K11" s="221">
        <v>442</v>
      </c>
      <c r="L11" s="224">
        <v>405</v>
      </c>
      <c r="M11" s="221">
        <v>385</v>
      </c>
      <c r="N11" s="78">
        <v>423</v>
      </c>
      <c r="O11" s="78"/>
    </row>
    <row r="12" spans="1:15" ht="22.5">
      <c r="A12" s="39" t="s">
        <v>81</v>
      </c>
      <c r="B12" s="40"/>
      <c r="C12" s="16"/>
      <c r="D12" s="16"/>
      <c r="E12" s="16"/>
      <c r="F12" s="16"/>
      <c r="G12" s="16"/>
      <c r="H12" s="16"/>
      <c r="I12" s="10"/>
      <c r="J12" s="16"/>
      <c r="K12" s="55"/>
      <c r="L12" s="10"/>
      <c r="M12" s="10"/>
      <c r="N12" s="80"/>
      <c r="O12" s="78"/>
    </row>
    <row r="14" spans="1:15">
      <c r="B14" s="47"/>
      <c r="C14" s="47"/>
      <c r="D14" s="47"/>
      <c r="E14" s="47"/>
      <c r="F14" s="47"/>
      <c r="G14" s="47"/>
      <c r="H14" s="47"/>
      <c r="I14" s="47"/>
      <c r="J14" s="47"/>
    </row>
    <row r="15" spans="1:15">
      <c r="B15" s="47"/>
      <c r="C15" s="47"/>
      <c r="D15" s="47"/>
      <c r="E15" s="47"/>
      <c r="F15" s="47"/>
      <c r="G15" s="47"/>
      <c r="H15" s="47"/>
      <c r="I15" s="47"/>
      <c r="J15" s="47"/>
    </row>
    <row r="16" spans="1:15">
      <c r="B16" s="47"/>
      <c r="C16" s="47"/>
      <c r="D16" s="47"/>
      <c r="E16" s="47"/>
      <c r="F16" s="47"/>
      <c r="G16" s="47"/>
      <c r="H16" s="47"/>
      <c r="I16" s="47"/>
      <c r="J16" s="47"/>
    </row>
    <row r="17" spans="2:10">
      <c r="B17" s="47"/>
      <c r="C17" s="47"/>
      <c r="D17" s="47"/>
      <c r="E17" s="47"/>
      <c r="F17" s="47"/>
      <c r="G17" s="47"/>
      <c r="H17" s="47"/>
      <c r="I17" s="47"/>
      <c r="J17" s="47"/>
    </row>
    <row r="19" spans="2:10">
      <c r="D19" s="45"/>
      <c r="E19" s="45"/>
      <c r="F19" s="45"/>
      <c r="G19" s="45"/>
      <c r="H19" s="45"/>
      <c r="I19" s="45"/>
      <c r="J19" s="45"/>
    </row>
    <row r="20" spans="2:10">
      <c r="D20" s="45"/>
      <c r="E20" s="45"/>
      <c r="F20" s="45"/>
      <c r="G20" s="45"/>
      <c r="H20" s="45"/>
      <c r="I20" s="45"/>
      <c r="J20" s="45"/>
    </row>
    <row r="21" spans="2:10">
      <c r="D21" s="45"/>
      <c r="E21" s="45"/>
      <c r="F21" s="45"/>
      <c r="G21" s="45"/>
      <c r="H21" s="45"/>
      <c r="I21" s="45"/>
      <c r="J21" s="45"/>
    </row>
    <row r="22" spans="2:10">
      <c r="D22" s="45"/>
      <c r="E22" s="45"/>
      <c r="F22" s="45"/>
      <c r="G22" s="45"/>
      <c r="H22" s="45"/>
      <c r="I22" s="45"/>
      <c r="J22" s="45"/>
    </row>
  </sheetData>
  <mergeCells count="1">
    <mergeCell ref="A1:N1"/>
  </mergeCells>
  <pageMargins left="0.511811023622047" right="0.511811023622047" top="0.86614173228346503" bottom="0.86614173228346503" header="0.511811023622047" footer="0.511811023622047"/>
  <pageSetup paperSize="9" orientation="portrait" r:id="rId1"/>
  <headerFooter alignWithMargins="0">
    <oddHeader>&amp;C&amp;8 &amp;K01+04812. Justiție / &amp;"Arial Cyr,Italic"Право&amp;"Arial Cyr,Regular" / &amp;"Arial Cyr,Italic"Justice</oddHeader>
    <oddFooter>&amp;L&amp;8&amp;K01+048Anuarul statistic al Republicii Moldova, ediția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12.1</vt:lpstr>
      <vt:lpstr>12.2</vt:lpstr>
      <vt:lpstr>12.3~</vt:lpstr>
      <vt:lpstr>12.4</vt:lpstr>
      <vt:lpstr>12.5t</vt:lpstr>
      <vt:lpstr>12.6</vt:lpstr>
      <vt:lpstr> 12.7~</vt:lpstr>
      <vt:lpstr>12.8</vt:lpstr>
      <vt:lpstr>12.9</vt:lpstr>
      <vt:lpstr>12.10</vt:lpstr>
    </vt:vector>
  </TitlesOfParts>
  <Company>PoliGraf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Larisa Spanciuc</cp:lastModifiedBy>
  <cp:lastPrinted>2018-02-26T08:47:00Z</cp:lastPrinted>
  <dcterms:created xsi:type="dcterms:W3CDTF">2007-12-26T10:11:37Z</dcterms:created>
  <dcterms:modified xsi:type="dcterms:W3CDTF">2025-11-25T12:58:00Z</dcterms:modified>
</cp:coreProperties>
</file>