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00" windowHeight="7245" tabRatio="766" activeTab="0"/>
  </bookViews>
  <sheets>
    <sheet name="2010_TOE" sheetId="1" r:id="rId1"/>
    <sheet name="2010_TJ" sheetId="2" r:id="rId2"/>
    <sheet name="2010_TEC" sheetId="3" r:id="rId3"/>
    <sheet name="2011_TOE" sheetId="4" r:id="rId4"/>
    <sheet name="2011_TJ" sheetId="5" r:id="rId5"/>
    <sheet name="2011_TEC" sheetId="6" r:id="rId6"/>
    <sheet name="2012_TOE" sheetId="7" r:id="rId7"/>
    <sheet name="2012_TJ" sheetId="8" r:id="rId8"/>
    <sheet name="2012_TEC" sheetId="9" r:id="rId9"/>
    <sheet name="2013_TOE" sheetId="10" r:id="rId10"/>
    <sheet name="2013_TJ" sheetId="11" r:id="rId11"/>
    <sheet name="2013_TEC" sheetId="12" r:id="rId12"/>
    <sheet name="2014_TOE" sheetId="13" r:id="rId13"/>
    <sheet name="2014_TJ" sheetId="14" r:id="rId14"/>
    <sheet name="2014_TEC" sheetId="15" r:id="rId15"/>
    <sheet name="2015_TOE" sheetId="16" r:id="rId16"/>
    <sheet name="2015_TJ" sheetId="17" r:id="rId17"/>
    <sheet name="2015_TEC" sheetId="18" r:id="rId18"/>
    <sheet name="2016_TOE" sheetId="19" r:id="rId19"/>
    <sheet name="2016_TJ" sheetId="20" r:id="rId20"/>
    <sheet name="2016_TEC" sheetId="21" r:id="rId21"/>
    <sheet name="2017_TOE" sheetId="22" r:id="rId22"/>
    <sheet name="2017_TJ" sheetId="23" r:id="rId23"/>
    <sheet name="2017_TEC" sheetId="24" r:id="rId24"/>
    <sheet name="2010-2017_p" sheetId="25" r:id="rId25"/>
    <sheet name="2010-2017tj" sheetId="26" r:id="rId26"/>
    <sheet name="2010-2017c" sheetId="27" r:id="rId27"/>
  </sheets>
  <externalReferences>
    <externalReference r:id="rId30"/>
    <externalReference r:id="rId31"/>
    <externalReference r:id="rId32"/>
  </externalReferences>
  <definedNames>
    <definedName name="Macro1">#REF!</definedName>
    <definedName name="Macro2">#REF!</definedName>
    <definedName name="Macro3">#REF!</definedName>
    <definedName name="Plot_Fig1">'[2]Data'!$AN$3:$AN$8</definedName>
    <definedName name="Plot_Fig2">'[2]Data'!$AN$9:$AN$14</definedName>
    <definedName name="Plot_Fig3">'[2]Data'!$AN$21:$AN$24</definedName>
    <definedName name="Plot_Fig4">'[2]Data'!$AN$25:$AN$30</definedName>
    <definedName name="Plot_Fig5">'[2]Data'!$AN$15:$AN$20</definedName>
    <definedName name="Plot_Fig6">'[2]Data'!$AN$31:$AN$34</definedName>
    <definedName name="_xlnm.Print_Area" localSheetId="19">'2016_TJ'!$A$1:$H$66</definedName>
    <definedName name="_xlnm.Print_Titles" localSheetId="2">'2010_TEC'!$4:$6</definedName>
    <definedName name="_xlnm.Print_Titles" localSheetId="1">'2010_TJ'!$5:$7</definedName>
    <definedName name="_xlnm.Print_Titles" localSheetId="0">'2010_TOE'!$5:$7</definedName>
    <definedName name="_xlnm.Print_Titles" localSheetId="24">'2010-2017_p'!$5:$7</definedName>
    <definedName name="_xlnm.Print_Titles" localSheetId="26">'2010-2017c'!$5:$7</definedName>
    <definedName name="_xlnm.Print_Titles" localSheetId="25">'2010-2017tj'!$5:$7</definedName>
    <definedName name="_xlnm.Print_Titles" localSheetId="5">'2011_TEC'!$5:$7</definedName>
    <definedName name="_xlnm.Print_Titles" localSheetId="4">'2011_TJ'!$5:$7</definedName>
    <definedName name="_xlnm.Print_Titles" localSheetId="3">'2011_TOE'!$6:$8</definedName>
    <definedName name="_xlnm.Print_Titles" localSheetId="8">'2012_TEC'!$5:$7</definedName>
    <definedName name="_xlnm.Print_Titles" localSheetId="7">'2012_TJ'!$5:$7</definedName>
    <definedName name="_xlnm.Print_Titles" localSheetId="6">'2012_TOE'!$5:$7</definedName>
    <definedName name="_xlnm.Print_Titles" localSheetId="11">'2013_TEC'!$5:$7</definedName>
    <definedName name="_xlnm.Print_Titles" localSheetId="10">'2013_TJ'!$5:$7</definedName>
    <definedName name="_xlnm.Print_Titles" localSheetId="9">'2013_TOE'!$5:$7</definedName>
    <definedName name="_xlnm.Print_Titles" localSheetId="14">'2014_TEC'!$5:$7</definedName>
    <definedName name="_xlnm.Print_Titles" localSheetId="13">'2014_TJ'!$5:$7</definedName>
    <definedName name="_xlnm.Print_Titles" localSheetId="12">'2014_TOE'!$5:$7</definedName>
    <definedName name="_xlnm.Print_Titles" localSheetId="17">'2015_TEC'!$5:$7</definedName>
    <definedName name="_xlnm.Print_Titles" localSheetId="16">'2015_TJ'!$5:$7</definedName>
    <definedName name="_xlnm.Print_Titles" localSheetId="15">'2015_TOE'!$5:$7</definedName>
    <definedName name="_xlnm.Print_Titles" localSheetId="20">'2016_TEC'!$5:$7</definedName>
    <definedName name="_xlnm.Print_Titles" localSheetId="19">'2016_TJ'!$5:$7</definedName>
    <definedName name="_xlnm.Print_Titles" localSheetId="18">'2016_TOE'!$5:$7</definedName>
    <definedName name="_xlnm.Print_Titles" localSheetId="23">'2017_TEC'!$5:$7</definedName>
    <definedName name="_xlnm.Print_Titles" localSheetId="22">'2017_TJ'!$5:$7</definedName>
    <definedName name="_xlnm.Print_Titles" localSheetId="21">'2017_TOE'!$5:$7</definedName>
  </definedNames>
  <calcPr fullCalcOnLoad="1"/>
</workbook>
</file>

<file path=xl/sharedStrings.xml><?xml version="1.0" encoding="utf-8"?>
<sst xmlns="http://schemas.openxmlformats.org/spreadsheetml/2006/main" count="1902" uniqueCount="90">
  <si>
    <t>Cărbune</t>
  </si>
  <si>
    <t xml:space="preserve">Intrări din alte surse          </t>
  </si>
  <si>
    <t xml:space="preserve">Import               </t>
  </si>
  <si>
    <t>Export</t>
  </si>
  <si>
    <t xml:space="preserve">Buncăraj </t>
  </si>
  <si>
    <t xml:space="preserve">Variaţia stocurilor             </t>
  </si>
  <si>
    <t>Diferenţe statistice</t>
  </si>
  <si>
    <t>CONSUMAT IN SCOPURI NEENERGETICE</t>
  </si>
  <si>
    <t>TRANSFORMARE, INTRĂRI</t>
  </si>
  <si>
    <t xml:space="preserve">Centrale electrice        </t>
  </si>
  <si>
    <t>Comerţ şi servicii publice</t>
  </si>
  <si>
    <t>TRANSPORT</t>
  </si>
  <si>
    <t>Transport feroviar</t>
  </si>
  <si>
    <t>INDUSTRIE</t>
  </si>
  <si>
    <t>PIERDERI</t>
  </si>
  <si>
    <t>Rafinării de petrol</t>
  </si>
  <si>
    <t>Instalaţii petrochimice</t>
  </si>
  <si>
    <t>Instalaţii de lichefiere</t>
  </si>
  <si>
    <t>Alte instalaţii de transformare</t>
  </si>
  <si>
    <t>Minerale nemetalice</t>
  </si>
  <si>
    <t>Echipamente de transport</t>
  </si>
  <si>
    <t>Prelucrarea lemnului şi producţia de mobilier</t>
  </si>
  <si>
    <t xml:space="preserve">Construcţii        </t>
  </si>
  <si>
    <t>TRANSFORMARE, IEŞIRI</t>
  </si>
  <si>
    <t xml:space="preserve">Centrale electrice de termoficare - producători de energie pentru scopuri publice              </t>
  </si>
  <si>
    <t>Centrale electrice de termoficare - producători de energie pentru consumul propriu</t>
  </si>
  <si>
    <t>Centrale termice - producători de energie pentru scopuri publice</t>
  </si>
  <si>
    <t>Centrale termice - producători de energie pentru consumul propriu</t>
  </si>
  <si>
    <t xml:space="preserve"> Produse  petroliere</t>
  </si>
  <si>
    <t xml:space="preserve">Total produse </t>
  </si>
  <si>
    <t>Entităţi de producere a mangalului</t>
  </si>
  <si>
    <t>Produse alimentare, băuturi şi tutun</t>
  </si>
  <si>
    <t>Alte activităţi industriale</t>
  </si>
  <si>
    <t>Transport naval</t>
  </si>
  <si>
    <t>Alte activităţi anexe de transport</t>
  </si>
  <si>
    <t>ALTE DOMENII DE ACTIVITATE</t>
  </si>
  <si>
    <t>Celuloză, hârtie şi activităţi de tipărire</t>
  </si>
  <si>
    <t xml:space="preserve"> mii tone echivalent petrol </t>
  </si>
  <si>
    <t xml:space="preserve"> TeraJoule</t>
  </si>
  <si>
    <t>mii tone echivalent cărbune</t>
  </si>
  <si>
    <t xml:space="preserve"> 1. BALANȚA ENERGETICĂ </t>
  </si>
  <si>
    <t xml:space="preserve">  1.1. BALANȚA ENERGETICĂ PENTRU 2010 </t>
  </si>
  <si>
    <t xml:space="preserve">    1.2. BALANȚA ENERGETICĂ PENTRU 2010 </t>
  </si>
  <si>
    <t xml:space="preserve">    1.3. BALANȚA ENERGETICĂ PENTRU 2010 </t>
  </si>
  <si>
    <t xml:space="preserve">    1.4. BALANȚA ENERGETICĂ PENTRU 2011</t>
  </si>
  <si>
    <t xml:space="preserve">    1.5. BALANȚA ENERGETICĂ PENTRU 2011 </t>
  </si>
  <si>
    <t xml:space="preserve">    1.6. BALANȚA ENERGETICĂ PENTRU 2011</t>
  </si>
  <si>
    <t xml:space="preserve">    1.7.BALANȚA ENERGETICĂ PENTRU 2012</t>
  </si>
  <si>
    <t xml:space="preserve">    1.8. BALANȚA ENERGETICĂ PENTRU 2012</t>
  </si>
  <si>
    <t xml:space="preserve">    1.9. BALANȚA ENERGETICĂ PENTRU 2012</t>
  </si>
  <si>
    <t xml:space="preserve">    1.10. BALANȚA ENERGETICĂ PENTRU 2013 </t>
  </si>
  <si>
    <t xml:space="preserve">    1.11. BALANȚA ENERGETICĂ PENTRU 2013 </t>
  </si>
  <si>
    <t xml:space="preserve">   1.12. BALANȚA ENERGETICĂ PENTRU 2013 </t>
  </si>
  <si>
    <t xml:space="preserve">    1.13. BALANȚA ENERGETICĂ PENTRU 2014 </t>
  </si>
  <si>
    <t xml:space="preserve">    1.14. BALANȚA ENERGETICĂ PENTRU 2014</t>
  </si>
  <si>
    <t xml:space="preserve">   1.15. BALANȚA ENERGETICĂ PENTRU 2014 </t>
  </si>
  <si>
    <t xml:space="preserve">    1.16. BALANȚA ENERGETICĂ PENTRU 2015 </t>
  </si>
  <si>
    <t xml:space="preserve">    1.17. BALANȚA ENERGETICĂ PENTRU 2015</t>
  </si>
  <si>
    <t xml:space="preserve">   1.18. BALANȚA ENERGETICĂ PENTRU 2015 </t>
  </si>
  <si>
    <t>-</t>
  </si>
  <si>
    <t>Biocom-bustibili şi deşeuri</t>
  </si>
  <si>
    <t xml:space="preserve">    1.19. BALANȚA ENERGETICĂ PENTRU 2016 </t>
  </si>
  <si>
    <t xml:space="preserve">    1.20. BALANȚA ENERGETICĂ PENTRU 2016</t>
  </si>
  <si>
    <t xml:space="preserve">   1.21. BALANȚA ENERGETICĂ PENTRU 2016 </t>
  </si>
  <si>
    <t>Consum în sectorul energetic</t>
  </si>
  <si>
    <t xml:space="preserve">2.  BALANȚA ENERGETICĂ,  TOTAL PRODUSE </t>
  </si>
  <si>
    <t xml:space="preserve">    1.22. BALANȚA ENERGETICĂ PENTRU 2017 </t>
  </si>
  <si>
    <t xml:space="preserve">    1.23. BALANȚA ENERGETICĂ PENTRU 2017</t>
  </si>
  <si>
    <t xml:space="preserve">   1.24. BALANȚA ENERGETICĂ PENTRU 2017 </t>
  </si>
  <si>
    <t xml:space="preserve">    2.1.  BALANȚA ENERGETICĂ PENTRU 2010-2017</t>
  </si>
  <si>
    <t xml:space="preserve">    2.2.  BALANȚA ENERGETICĂ PENTRU 2010-2017</t>
  </si>
  <si>
    <t xml:space="preserve">    2.3.  BALANȚA ENERGETICĂ PENTRU 2010-2017</t>
  </si>
  <si>
    <t xml:space="preserve">CONSUM INTERN BRUT    </t>
  </si>
  <si>
    <t>OFERTĂ ŞI CONSUM</t>
  </si>
  <si>
    <t>CONSUM FINAL</t>
  </si>
  <si>
    <t>CONSUM FINAL ENERGETIC</t>
  </si>
  <si>
    <t>Industrie metalurgică</t>
  </si>
  <si>
    <t>Industrie chimică şi petrochimică</t>
  </si>
  <si>
    <t>Industrie constructoare de maşini</t>
  </si>
  <si>
    <t>Industrie extractivă</t>
  </si>
  <si>
    <t>Industrie textilă şi a articolelor din piele</t>
  </si>
  <si>
    <t>Transport aerian</t>
  </si>
  <si>
    <t>Transport rutier</t>
  </si>
  <si>
    <t>Transport prin conducte</t>
  </si>
  <si>
    <t>Sector rezidenţial (populaţie)</t>
  </si>
  <si>
    <t xml:space="preserve">Agricultură    </t>
  </si>
  <si>
    <t>Producţie primară</t>
  </si>
  <si>
    <t>Gaz natural</t>
  </si>
  <si>
    <t>Energie electrică</t>
  </si>
  <si>
    <t>Energie termică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</si>
</sst>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0;\-0;\-_0"/>
    <numFmt numFmtId="187" formatCode="#.##;\-#.##;\-"/>
    <numFmt numFmtId="188" formatCode="0.00;\-0.00;\-"/>
    <numFmt numFmtId="189" formatCode="0;\-0;\-"/>
    <numFmt numFmtId="190" formatCode="0\ ;\-0\ ;\-"/>
    <numFmt numFmtId="191" formatCode="0;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Helvetica"/>
      <family val="2"/>
    </font>
    <font>
      <sz val="10"/>
      <name val="Arial"/>
      <family val="2"/>
    </font>
    <font>
      <sz val="10"/>
      <name val="Helvetica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1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69" applyFont="1" applyBorder="1" applyAlignment="1">
      <alignment horizontal="left" vertical="distributed"/>
      <protection/>
    </xf>
    <xf numFmtId="0" fontId="9" fillId="0" borderId="0" xfId="69" applyFont="1" applyBorder="1" applyAlignment="1">
      <alignment vertical="distributed"/>
      <protection/>
    </xf>
    <xf numFmtId="0" fontId="9" fillId="0" borderId="10" xfId="69" applyFont="1" applyBorder="1" applyAlignment="1">
      <alignment vertical="distributed"/>
      <protection/>
    </xf>
    <xf numFmtId="0" fontId="7" fillId="0" borderId="11" xfId="69" applyFont="1" applyBorder="1" applyAlignment="1">
      <alignment vertical="distributed"/>
      <protection/>
    </xf>
    <xf numFmtId="0" fontId="7" fillId="0" borderId="0" xfId="69" applyFont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 vertical="distributed"/>
    </xf>
    <xf numFmtId="0" fontId="10" fillId="0" borderId="0" xfId="0" applyFont="1" applyAlignment="1">
      <alignment/>
    </xf>
    <xf numFmtId="0" fontId="11" fillId="0" borderId="0" xfId="69" applyFont="1" applyAlignment="1">
      <alignment horizontal="center" vertical="distributed"/>
      <protection/>
    </xf>
    <xf numFmtId="0" fontId="12" fillId="0" borderId="0" xfId="0" applyFont="1" applyAlignment="1">
      <alignment horizontal="center"/>
    </xf>
    <xf numFmtId="0" fontId="13" fillId="0" borderId="0" xfId="0" applyFont="1" applyAlignment="1">
      <alignment vertical="distributed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10" xfId="69" applyFont="1" applyBorder="1" applyAlignment="1">
      <alignment vertical="distributed"/>
      <protection/>
    </xf>
    <xf numFmtId="0" fontId="7" fillId="0" borderId="0" xfId="69" applyFont="1" applyBorder="1" applyAlignment="1">
      <alignment vertical="distributed"/>
      <protection/>
    </xf>
    <xf numFmtId="0" fontId="7" fillId="0" borderId="12" xfId="69" applyFont="1" applyBorder="1" applyAlignment="1">
      <alignment vertical="distributed"/>
      <protection/>
    </xf>
    <xf numFmtId="0" fontId="7" fillId="0" borderId="13" xfId="69" applyFont="1" applyBorder="1" applyAlignment="1">
      <alignment vertical="distributed"/>
      <protection/>
    </xf>
    <xf numFmtId="0" fontId="7" fillId="0" borderId="0" xfId="69" applyFont="1" applyAlignment="1">
      <alignment horizontal="center" vertical="distributed"/>
      <protection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vertical="distributed"/>
    </xf>
    <xf numFmtId="186" fontId="14" fillId="0" borderId="0" xfId="0" applyNumberFormat="1" applyFont="1" applyAlignment="1">
      <alignment/>
    </xf>
    <xf numFmtId="186" fontId="10" fillId="0" borderId="0" xfId="0" applyNumberFormat="1" applyFont="1" applyAlignment="1">
      <alignment/>
    </xf>
    <xf numFmtId="186" fontId="6" fillId="0" borderId="0" xfId="0" applyNumberFormat="1" applyFont="1" applyAlignment="1">
      <alignment/>
    </xf>
    <xf numFmtId="186" fontId="0" fillId="0" borderId="0" xfId="0" applyNumberFormat="1" applyAlignment="1">
      <alignment/>
    </xf>
    <xf numFmtId="186" fontId="7" fillId="0" borderId="0" xfId="69" applyNumberFormat="1" applyFont="1" applyFill="1" applyBorder="1" applyAlignment="1">
      <alignment horizontal="right"/>
      <protection/>
    </xf>
    <xf numFmtId="0" fontId="15" fillId="0" borderId="0" xfId="69" applyFont="1" applyAlignment="1">
      <alignment horizontal="left"/>
      <protection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186" fontId="9" fillId="0" borderId="0" xfId="69" applyNumberFormat="1" applyFont="1" applyBorder="1" applyAlignment="1">
      <alignment horizontal="right" vertical="top"/>
      <protection/>
    </xf>
    <xf numFmtId="186" fontId="9" fillId="0" borderId="0" xfId="69" applyNumberFormat="1" applyFont="1" applyFill="1" applyBorder="1" applyAlignment="1">
      <alignment horizontal="right" vertical="top"/>
      <protection/>
    </xf>
    <xf numFmtId="186" fontId="9" fillId="0" borderId="14" xfId="69" applyNumberFormat="1" applyFont="1" applyBorder="1" applyAlignment="1">
      <alignment horizontal="right" vertical="top"/>
      <protection/>
    </xf>
    <xf numFmtId="186" fontId="7" fillId="0" borderId="10" xfId="69" applyNumberFormat="1" applyFont="1" applyBorder="1" applyAlignment="1">
      <alignment horizontal="right" vertical="top"/>
      <protection/>
    </xf>
    <xf numFmtId="186" fontId="7" fillId="0" borderId="10" xfId="69" applyNumberFormat="1" applyFont="1" applyFill="1" applyBorder="1" applyAlignment="1">
      <alignment horizontal="right" vertical="top"/>
      <protection/>
    </xf>
    <xf numFmtId="186" fontId="7" fillId="0" borderId="0" xfId="69" applyNumberFormat="1" applyFont="1" applyBorder="1" applyAlignment="1">
      <alignment horizontal="right" vertical="top"/>
      <protection/>
    </xf>
    <xf numFmtId="186" fontId="7" fillId="0" borderId="0" xfId="69" applyNumberFormat="1" applyFont="1" applyFill="1" applyBorder="1" applyAlignment="1">
      <alignment horizontal="right" vertical="top"/>
      <protection/>
    </xf>
    <xf numFmtId="186" fontId="7" fillId="0" borderId="14" xfId="69" applyNumberFormat="1" applyFont="1" applyBorder="1" applyAlignment="1">
      <alignment horizontal="right" vertical="top"/>
      <protection/>
    </xf>
    <xf numFmtId="186" fontId="7" fillId="0" borderId="14" xfId="69" applyNumberFormat="1" applyFont="1" applyFill="1" applyBorder="1" applyAlignment="1">
      <alignment horizontal="right" vertical="top"/>
      <protection/>
    </xf>
    <xf numFmtId="0" fontId="9" fillId="0" borderId="0" xfId="69" applyNumberFormat="1" applyFont="1" applyBorder="1" applyAlignment="1">
      <alignment horizontal="right" vertical="top"/>
      <protection/>
    </xf>
    <xf numFmtId="0" fontId="9" fillId="0" borderId="0" xfId="69" applyNumberFormat="1" applyFont="1" applyFill="1" applyBorder="1" applyAlignment="1">
      <alignment horizontal="right" vertical="top"/>
      <protection/>
    </xf>
    <xf numFmtId="186" fontId="9" fillId="0" borderId="0" xfId="69" applyNumberFormat="1" applyFont="1" applyBorder="1" applyAlignment="1">
      <alignment horizontal="right" vertical="top" wrapText="1"/>
      <protection/>
    </xf>
    <xf numFmtId="186" fontId="9" fillId="0" borderId="0" xfId="69" applyNumberFormat="1" applyFont="1" applyFill="1" applyBorder="1" applyAlignment="1">
      <alignment horizontal="right" vertical="top" wrapText="1"/>
      <protection/>
    </xf>
    <xf numFmtId="186" fontId="7" fillId="0" borderId="0" xfId="69" applyNumberFormat="1" applyFont="1" applyBorder="1" applyAlignment="1">
      <alignment horizontal="right" vertical="top" wrapText="1"/>
      <protection/>
    </xf>
    <xf numFmtId="186" fontId="7" fillId="0" borderId="0" xfId="69" applyNumberFormat="1" applyFont="1" applyFill="1" applyBorder="1" applyAlignment="1">
      <alignment horizontal="right" vertical="top" wrapText="1"/>
      <protection/>
    </xf>
    <xf numFmtId="186" fontId="7" fillId="0" borderId="14" xfId="69" applyNumberFormat="1" applyFont="1" applyBorder="1" applyAlignment="1">
      <alignment horizontal="right" vertical="top" wrapText="1"/>
      <protection/>
    </xf>
    <xf numFmtId="186" fontId="7" fillId="0" borderId="14" xfId="69" applyNumberFormat="1" applyFont="1" applyFill="1" applyBorder="1" applyAlignment="1">
      <alignment horizontal="right" vertical="top" wrapText="1"/>
      <protection/>
    </xf>
    <xf numFmtId="0" fontId="9" fillId="0" borderId="0" xfId="69" applyNumberFormat="1" applyFont="1" applyBorder="1" applyAlignment="1">
      <alignment horizontal="right" vertical="top" wrapText="1"/>
      <protection/>
    </xf>
    <xf numFmtId="186" fontId="7" fillId="0" borderId="0" xfId="69" applyNumberFormat="1" applyFont="1" applyAlignment="1">
      <alignment horizontal="right" vertical="top" wrapText="1"/>
      <protection/>
    </xf>
    <xf numFmtId="0" fontId="9" fillId="0" borderId="0" xfId="69" applyNumberFormat="1" applyFont="1" applyFill="1" applyBorder="1" applyAlignment="1">
      <alignment horizontal="right" vertical="top" wrapText="1"/>
      <protection/>
    </xf>
    <xf numFmtId="186" fontId="9" fillId="0" borderId="0" xfId="69" applyNumberFormat="1" applyFont="1" applyFill="1" applyBorder="1" applyAlignment="1">
      <alignment vertical="top"/>
      <protection/>
    </xf>
    <xf numFmtId="1" fontId="9" fillId="0" borderId="0" xfId="69" applyNumberFormat="1" applyFont="1" applyBorder="1" applyAlignment="1">
      <alignment horizontal="right" vertical="top"/>
      <protection/>
    </xf>
    <xf numFmtId="186" fontId="7" fillId="0" borderId="0" xfId="69" applyNumberFormat="1" applyFont="1" applyFill="1" applyBorder="1" applyAlignment="1">
      <alignment vertical="top"/>
      <protection/>
    </xf>
    <xf numFmtId="1" fontId="9" fillId="0" borderId="0" xfId="69" applyNumberFormat="1" applyFont="1" applyFill="1" applyBorder="1" applyAlignment="1">
      <alignment vertical="top"/>
      <protection/>
    </xf>
    <xf numFmtId="1" fontId="7" fillId="0" borderId="0" xfId="69" applyNumberFormat="1" applyFont="1" applyBorder="1" applyAlignment="1">
      <alignment horizontal="right" vertical="top"/>
      <protection/>
    </xf>
    <xf numFmtId="1" fontId="7" fillId="0" borderId="14" xfId="69" applyNumberFormat="1" applyFont="1" applyBorder="1" applyAlignment="1">
      <alignment horizontal="right" vertical="top"/>
      <protection/>
    </xf>
    <xf numFmtId="186" fontId="7" fillId="0" borderId="14" xfId="69" applyNumberFormat="1" applyFont="1" applyBorder="1" applyAlignment="1">
      <alignment vertical="top"/>
      <protection/>
    </xf>
    <xf numFmtId="0" fontId="9" fillId="0" borderId="0" xfId="69" applyNumberFormat="1" applyFont="1" applyFill="1" applyBorder="1" applyAlignment="1">
      <alignment vertical="top"/>
      <protection/>
    </xf>
    <xf numFmtId="186" fontId="7" fillId="0" borderId="14" xfId="69" applyNumberFormat="1" applyFont="1" applyFill="1" applyBorder="1" applyAlignment="1">
      <alignment vertical="top"/>
      <protection/>
    </xf>
    <xf numFmtId="186" fontId="9" fillId="0" borderId="15" xfId="69" applyNumberFormat="1" applyFont="1" applyBorder="1" applyAlignment="1">
      <alignment vertical="top"/>
      <protection/>
    </xf>
    <xf numFmtId="186" fontId="9" fillId="0" borderId="10" xfId="69" applyNumberFormat="1" applyFont="1" applyBorder="1" applyAlignment="1">
      <alignment horizontal="right" vertical="top"/>
      <protection/>
    </xf>
    <xf numFmtId="1" fontId="9" fillId="0" borderId="10" xfId="69" applyNumberFormat="1" applyFont="1" applyBorder="1" applyAlignment="1">
      <alignment horizontal="right" vertical="top"/>
      <protection/>
    </xf>
    <xf numFmtId="186" fontId="9" fillId="0" borderId="10" xfId="69" applyNumberFormat="1" applyFont="1" applyFill="1" applyBorder="1" applyAlignment="1">
      <alignment vertical="top"/>
      <protection/>
    </xf>
    <xf numFmtId="186" fontId="9" fillId="0" borderId="10" xfId="69" applyNumberFormat="1" applyFont="1" applyBorder="1" applyAlignment="1">
      <alignment vertical="top"/>
      <protection/>
    </xf>
    <xf numFmtId="186" fontId="9" fillId="0" borderId="16" xfId="69" applyNumberFormat="1" applyFont="1" applyBorder="1" applyAlignment="1">
      <alignment vertical="top"/>
      <protection/>
    </xf>
    <xf numFmtId="186" fontId="9" fillId="0" borderId="0" xfId="69" applyNumberFormat="1" applyFont="1" applyBorder="1" applyAlignment="1">
      <alignment vertical="top"/>
      <protection/>
    </xf>
    <xf numFmtId="186" fontId="9" fillId="0" borderId="14" xfId="69" applyNumberFormat="1" applyFont="1" applyBorder="1" applyAlignment="1">
      <alignment vertical="top"/>
      <protection/>
    </xf>
    <xf numFmtId="186" fontId="7" fillId="0" borderId="17" xfId="69" applyNumberFormat="1" applyFont="1" applyBorder="1" applyAlignment="1">
      <alignment vertical="top"/>
      <protection/>
    </xf>
    <xf numFmtId="186" fontId="7" fillId="0" borderId="18" xfId="69" applyNumberFormat="1" applyFont="1" applyBorder="1" applyAlignment="1">
      <alignment horizontal="right" vertical="top"/>
      <protection/>
    </xf>
    <xf numFmtId="186" fontId="7" fillId="0" borderId="18" xfId="69" applyNumberFormat="1" applyFont="1" applyFill="1" applyBorder="1" applyAlignment="1">
      <alignment vertical="top"/>
      <protection/>
    </xf>
    <xf numFmtId="186" fontId="7" fillId="0" borderId="0" xfId="69" applyNumberFormat="1" applyFont="1" applyBorder="1" applyAlignment="1">
      <alignment vertical="top"/>
      <protection/>
    </xf>
    <xf numFmtId="186" fontId="7" fillId="0" borderId="16" xfId="69" applyNumberFormat="1" applyFont="1" applyBorder="1" applyAlignment="1">
      <alignment vertical="top"/>
      <protection/>
    </xf>
    <xf numFmtId="186" fontId="7" fillId="0" borderId="10" xfId="69" applyNumberFormat="1" applyFont="1" applyBorder="1" applyAlignment="1">
      <alignment vertical="top"/>
      <protection/>
    </xf>
    <xf numFmtId="1" fontId="9" fillId="0" borderId="16" xfId="69" applyNumberFormat="1" applyFont="1" applyBorder="1" applyAlignment="1">
      <alignment horizontal="right" vertical="top"/>
      <protection/>
    </xf>
    <xf numFmtId="1" fontId="9" fillId="0" borderId="0" xfId="69" applyNumberFormat="1" applyFont="1" applyFill="1" applyBorder="1" applyAlignment="1">
      <alignment horizontal="right" vertical="top"/>
      <protection/>
    </xf>
    <xf numFmtId="186" fontId="9" fillId="0" borderId="16" xfId="69" applyNumberFormat="1" applyFont="1" applyBorder="1" applyAlignment="1">
      <alignment horizontal="right" vertical="top"/>
      <protection/>
    </xf>
    <xf numFmtId="0" fontId="9" fillId="0" borderId="0" xfId="69" applyNumberFormat="1" applyFont="1" applyBorder="1" applyAlignment="1">
      <alignment vertical="top"/>
      <protection/>
    </xf>
    <xf numFmtId="186" fontId="7" fillId="0" borderId="19" xfId="69" applyNumberFormat="1" applyFont="1" applyBorder="1" applyAlignment="1">
      <alignment vertical="top"/>
      <protection/>
    </xf>
    <xf numFmtId="186" fontId="7" fillId="0" borderId="18" xfId="69" applyNumberFormat="1" applyFont="1" applyBorder="1" applyAlignment="1">
      <alignment vertical="top"/>
      <protection/>
    </xf>
    <xf numFmtId="186" fontId="7" fillId="0" borderId="15" xfId="69" applyNumberFormat="1" applyFont="1" applyBorder="1" applyAlignment="1">
      <alignment vertical="top"/>
      <protection/>
    </xf>
    <xf numFmtId="0" fontId="9" fillId="0" borderId="16" xfId="69" applyNumberFormat="1" applyFont="1" applyBorder="1" applyAlignment="1">
      <alignment vertical="top"/>
      <protection/>
    </xf>
    <xf numFmtId="186" fontId="7" fillId="0" borderId="16" xfId="69" applyNumberFormat="1" applyFont="1" applyFill="1" applyBorder="1" applyAlignment="1">
      <alignment vertical="top"/>
      <protection/>
    </xf>
    <xf numFmtId="186" fontId="9" fillId="0" borderId="19" xfId="69" applyNumberFormat="1" applyFont="1" applyBorder="1" applyAlignment="1">
      <alignment horizontal="right" vertical="top"/>
      <protection/>
    </xf>
    <xf numFmtId="186" fontId="9" fillId="0" borderId="14" xfId="69" applyNumberFormat="1" applyFont="1" applyFill="1" applyBorder="1" applyAlignment="1">
      <alignment horizontal="right" vertical="top"/>
      <protection/>
    </xf>
    <xf numFmtId="186" fontId="9" fillId="0" borderId="14" xfId="69" applyNumberFormat="1" applyFont="1" applyFill="1" applyBorder="1" applyAlignment="1">
      <alignment vertical="top"/>
      <protection/>
    </xf>
    <xf numFmtId="0" fontId="11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186" fontId="7" fillId="0" borderId="15" xfId="69" applyNumberFormat="1" applyFont="1" applyBorder="1" applyAlignment="1">
      <alignment horizontal="right" vertical="top"/>
      <protection/>
    </xf>
    <xf numFmtId="186" fontId="7" fillId="0" borderId="16" xfId="69" applyNumberFormat="1" applyFont="1" applyBorder="1" applyAlignment="1">
      <alignment horizontal="right" vertical="top"/>
      <protection/>
    </xf>
    <xf numFmtId="186" fontId="7" fillId="0" borderId="19" xfId="69" applyNumberFormat="1" applyFont="1" applyBorder="1" applyAlignment="1">
      <alignment horizontal="right" vertical="top"/>
      <protection/>
    </xf>
    <xf numFmtId="186" fontId="7" fillId="0" borderId="17" xfId="69" applyNumberFormat="1" applyFont="1" applyBorder="1" applyAlignment="1">
      <alignment horizontal="right" vertical="top"/>
      <protection/>
    </xf>
    <xf numFmtId="186" fontId="9" fillId="0" borderId="10" xfId="69" applyNumberFormat="1" applyFont="1" applyFill="1" applyBorder="1" applyAlignment="1">
      <alignment horizontal="right" vertical="top"/>
      <protection/>
    </xf>
    <xf numFmtId="186" fontId="7" fillId="0" borderId="18" xfId="69" applyNumberFormat="1" applyFont="1" applyFill="1" applyBorder="1" applyAlignment="1">
      <alignment horizontal="right" vertical="top"/>
      <protection/>
    </xf>
    <xf numFmtId="0" fontId="7" fillId="0" borderId="16" xfId="69" applyNumberFormat="1" applyFont="1" applyBorder="1" applyAlignment="1">
      <alignment horizontal="right" vertical="top"/>
      <protection/>
    </xf>
    <xf numFmtId="186" fontId="19" fillId="0" borderId="19" xfId="0" applyNumberFormat="1" applyFont="1" applyBorder="1" applyAlignment="1">
      <alignment horizontal="right" vertical="top"/>
    </xf>
    <xf numFmtId="186" fontId="19" fillId="0" borderId="14" xfId="0" applyNumberFormat="1" applyFont="1" applyBorder="1" applyAlignment="1">
      <alignment horizontal="right" vertical="top"/>
    </xf>
    <xf numFmtId="186" fontId="7" fillId="0" borderId="15" xfId="69" applyNumberFormat="1" applyFont="1" applyBorder="1" applyAlignment="1">
      <alignment horizontal="right" vertical="top" wrapText="1"/>
      <protection/>
    </xf>
    <xf numFmtId="186" fontId="9" fillId="0" borderId="10" xfId="69" applyNumberFormat="1" applyFont="1" applyBorder="1" applyAlignment="1">
      <alignment horizontal="right" vertical="top" wrapText="1"/>
      <protection/>
    </xf>
    <xf numFmtId="186" fontId="7" fillId="0" borderId="16" xfId="69" applyNumberFormat="1" applyFont="1" applyBorder="1" applyAlignment="1">
      <alignment horizontal="right" vertical="top" wrapText="1"/>
      <protection/>
    </xf>
    <xf numFmtId="186" fontId="9" fillId="0" borderId="16" xfId="69" applyNumberFormat="1" applyFont="1" applyBorder="1" applyAlignment="1">
      <alignment horizontal="right" vertical="top" wrapText="1"/>
      <protection/>
    </xf>
    <xf numFmtId="186" fontId="7" fillId="0" borderId="17" xfId="69" applyNumberFormat="1" applyFont="1" applyBorder="1" applyAlignment="1">
      <alignment horizontal="right" vertical="top" wrapText="1"/>
      <protection/>
    </xf>
    <xf numFmtId="186" fontId="7" fillId="0" borderId="18" xfId="69" applyNumberFormat="1" applyFont="1" applyBorder="1" applyAlignment="1">
      <alignment horizontal="right" vertical="top" wrapText="1"/>
      <protection/>
    </xf>
    <xf numFmtId="186" fontId="7" fillId="0" borderId="19" xfId="69" applyNumberFormat="1" applyFont="1" applyBorder="1" applyAlignment="1">
      <alignment horizontal="right" vertical="top" wrapText="1"/>
      <protection/>
    </xf>
    <xf numFmtId="0" fontId="7" fillId="0" borderId="16" xfId="69" applyNumberFormat="1" applyFont="1" applyBorder="1" applyAlignment="1">
      <alignment horizontal="right" vertical="top" wrapText="1"/>
      <protection/>
    </xf>
    <xf numFmtId="1" fontId="9" fillId="0" borderId="10" xfId="69" applyNumberFormat="1" applyFont="1" applyBorder="1" applyAlignment="1">
      <alignment horizontal="right" vertical="top" wrapText="1"/>
      <protection/>
    </xf>
    <xf numFmtId="186" fontId="7" fillId="0" borderId="15" xfId="69" applyNumberFormat="1" applyFont="1" applyBorder="1" applyAlignment="1">
      <alignment horizontal="right"/>
      <protection/>
    </xf>
    <xf numFmtId="186" fontId="9" fillId="0" borderId="10" xfId="69" applyNumberFormat="1" applyFont="1" applyBorder="1" applyAlignment="1">
      <alignment horizontal="right"/>
      <protection/>
    </xf>
    <xf numFmtId="186" fontId="9" fillId="0" borderId="10" xfId="69" applyNumberFormat="1" applyFont="1" applyFill="1" applyBorder="1" applyAlignment="1">
      <alignment horizontal="right"/>
      <protection/>
    </xf>
    <xf numFmtId="186" fontId="7" fillId="0" borderId="15" xfId="69" applyNumberFormat="1" applyFont="1" applyBorder="1" applyAlignment="1">
      <alignment/>
      <protection/>
    </xf>
    <xf numFmtId="186" fontId="9" fillId="0" borderId="10" xfId="69" applyNumberFormat="1" applyFont="1" applyFill="1" applyBorder="1" applyAlignment="1">
      <alignment/>
      <protection/>
    </xf>
    <xf numFmtId="0" fontId="7" fillId="0" borderId="16" xfId="69" applyNumberFormat="1" applyFont="1" applyBorder="1" applyAlignment="1">
      <alignment vertical="top"/>
      <protection/>
    </xf>
    <xf numFmtId="1" fontId="9" fillId="0" borderId="10" xfId="69" applyNumberFormat="1" applyFont="1" applyBorder="1" applyAlignment="1">
      <alignment horizontal="right"/>
      <protection/>
    </xf>
    <xf numFmtId="1" fontId="7" fillId="0" borderId="16" xfId="69" applyNumberFormat="1" applyFont="1" applyBorder="1" applyAlignment="1">
      <alignment vertical="top"/>
      <protection/>
    </xf>
    <xf numFmtId="186" fontId="9" fillId="0" borderId="0" xfId="69" applyNumberFormat="1" applyFont="1" applyBorder="1" applyAlignment="1">
      <alignment horizontal="right"/>
      <protection/>
    </xf>
    <xf numFmtId="1" fontId="7" fillId="0" borderId="16" xfId="69" applyNumberFormat="1" applyFont="1" applyFill="1" applyBorder="1" applyAlignment="1">
      <alignment vertical="top"/>
      <protection/>
    </xf>
    <xf numFmtId="1" fontId="7" fillId="0" borderId="16" xfId="69" applyNumberFormat="1" applyFont="1" applyBorder="1" applyAlignment="1">
      <alignment horizontal="right" vertical="top"/>
      <protection/>
    </xf>
    <xf numFmtId="0" fontId="7" fillId="0" borderId="18" xfId="69" applyNumberFormat="1" applyFont="1" applyBorder="1" applyAlignment="1">
      <alignment horizontal="right" vertical="top"/>
      <protection/>
    </xf>
    <xf numFmtId="0" fontId="7" fillId="0" borderId="0" xfId="69" applyNumberFormat="1" applyFont="1" applyBorder="1" applyAlignment="1">
      <alignment horizontal="right" vertical="top"/>
      <protection/>
    </xf>
    <xf numFmtId="0" fontId="7" fillId="0" borderId="0" xfId="69" applyNumberFormat="1" applyFont="1" applyFill="1" applyBorder="1" applyAlignment="1">
      <alignment horizontal="right" vertical="top"/>
      <protection/>
    </xf>
    <xf numFmtId="0" fontId="7" fillId="0" borderId="19" xfId="69" applyNumberFormat="1" applyFont="1" applyBorder="1" applyAlignment="1">
      <alignment vertical="top"/>
      <protection/>
    </xf>
    <xf numFmtId="0" fontId="7" fillId="0" borderId="14" xfId="69" applyNumberFormat="1" applyFont="1" applyBorder="1" applyAlignment="1">
      <alignment horizontal="right" vertical="top"/>
      <protection/>
    </xf>
    <xf numFmtId="0" fontId="7" fillId="0" borderId="14" xfId="69" applyNumberFormat="1" applyFont="1" applyFill="1" applyBorder="1" applyAlignment="1">
      <alignment vertical="top"/>
      <protection/>
    </xf>
    <xf numFmtId="0" fontId="7" fillId="0" borderId="14" xfId="69" applyNumberFormat="1" applyFont="1" applyBorder="1" applyAlignment="1">
      <alignment vertical="top"/>
      <protection/>
    </xf>
    <xf numFmtId="169" fontId="9" fillId="0" borderId="0" xfId="69" applyNumberFormat="1" applyFont="1" applyBorder="1" applyAlignment="1">
      <alignment horizontal="right" indent="1"/>
      <protection/>
    </xf>
    <xf numFmtId="169" fontId="9" fillId="0" borderId="0" xfId="69" applyNumberFormat="1" applyFont="1" applyBorder="1" applyAlignment="1">
      <alignment horizontal="right" vertical="top" indent="1"/>
      <protection/>
    </xf>
    <xf numFmtId="169" fontId="9" fillId="0" borderId="16" xfId="69" applyNumberFormat="1" applyFont="1" applyBorder="1" applyAlignment="1">
      <alignment horizontal="right" indent="1"/>
      <protection/>
    </xf>
    <xf numFmtId="1" fontId="9" fillId="0" borderId="10" xfId="69" applyNumberFormat="1" applyFont="1" applyFill="1" applyBorder="1" applyAlignment="1">
      <alignment/>
      <protection/>
    </xf>
    <xf numFmtId="169" fontId="7" fillId="0" borderId="18" xfId="69" applyNumberFormat="1" applyFont="1" applyBorder="1" applyAlignment="1">
      <alignment horizontal="right" vertical="top"/>
      <protection/>
    </xf>
    <xf numFmtId="169" fontId="9" fillId="0" borderId="16" xfId="69" applyNumberFormat="1" applyFont="1" applyBorder="1" applyAlignment="1">
      <alignment horizontal="right" vertical="top" indent="1"/>
      <protection/>
    </xf>
    <xf numFmtId="0" fontId="7" fillId="0" borderId="16" xfId="69" applyNumberFormat="1" applyFont="1" applyFill="1" applyBorder="1" applyAlignment="1">
      <alignment horizontal="right" vertical="top"/>
      <protection/>
    </xf>
    <xf numFmtId="0" fontId="7" fillId="0" borderId="18" xfId="69" applyNumberFormat="1" applyFont="1" applyFill="1" applyBorder="1" applyAlignment="1">
      <alignment horizontal="right" vertical="top"/>
      <protection/>
    </xf>
    <xf numFmtId="169" fontId="9" fillId="0" borderId="19" xfId="69" applyNumberFormat="1" applyFont="1" applyBorder="1" applyAlignment="1">
      <alignment horizontal="right" vertical="top" indent="1"/>
      <protection/>
    </xf>
    <xf numFmtId="169" fontId="9" fillId="0" borderId="14" xfId="69" applyNumberFormat="1" applyFont="1" applyBorder="1" applyAlignment="1">
      <alignment horizontal="right" vertical="top" indent="1"/>
      <protection/>
    </xf>
    <xf numFmtId="0" fontId="7" fillId="0" borderId="18" xfId="69" applyNumberFormat="1" applyFont="1" applyBorder="1" applyAlignment="1">
      <alignment vertical="top"/>
      <protection/>
    </xf>
    <xf numFmtId="0" fontId="7" fillId="0" borderId="0" xfId="69" applyNumberFormat="1" applyFont="1" applyFill="1" applyBorder="1" applyAlignment="1">
      <alignment vertical="top"/>
      <protection/>
    </xf>
    <xf numFmtId="0" fontId="7" fillId="0" borderId="0" xfId="0" applyFont="1" applyAlignment="1">
      <alignment/>
    </xf>
    <xf numFmtId="186" fontId="19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19" fillId="0" borderId="0" xfId="0" applyFont="1" applyAlignment="1">
      <alignment/>
    </xf>
    <xf numFmtId="0" fontId="9" fillId="0" borderId="0" xfId="0" applyFont="1" applyAlignment="1">
      <alignment/>
    </xf>
    <xf numFmtId="186" fontId="7" fillId="0" borderId="0" xfId="0" applyNumberFormat="1" applyFont="1" applyAlignment="1">
      <alignment/>
    </xf>
    <xf numFmtId="0" fontId="7" fillId="0" borderId="15" xfId="69" applyNumberFormat="1" applyFont="1" applyBorder="1" applyAlignment="1">
      <alignment/>
      <protection/>
    </xf>
    <xf numFmtId="1" fontId="9" fillId="0" borderId="10" xfId="69" applyNumberFormat="1" applyFont="1" applyFill="1" applyBorder="1" applyAlignment="1">
      <alignment horizontal="right"/>
      <protection/>
    </xf>
    <xf numFmtId="0" fontId="7" fillId="0" borderId="17" xfId="69" applyNumberFormat="1" applyFont="1" applyBorder="1" applyAlignment="1">
      <alignment horizontal="right" vertical="top"/>
      <protection/>
    </xf>
    <xf numFmtId="0" fontId="7" fillId="0" borderId="17" xfId="69" applyNumberFormat="1" applyFont="1" applyBorder="1" applyAlignment="1">
      <alignment vertical="top"/>
      <protection/>
    </xf>
    <xf numFmtId="0" fontId="20" fillId="0" borderId="0" xfId="0" applyFont="1" applyAlignment="1">
      <alignment/>
    </xf>
    <xf numFmtId="1" fontId="19" fillId="0" borderId="0" xfId="0" applyNumberFormat="1" applyFont="1" applyAlignment="1">
      <alignment/>
    </xf>
    <xf numFmtId="0" fontId="19" fillId="0" borderId="0" xfId="0" applyFont="1" applyAlignment="1">
      <alignment horizontal="center" vertical="distributed"/>
    </xf>
    <xf numFmtId="186" fontId="20" fillId="0" borderId="0" xfId="0" applyNumberFormat="1" applyFont="1" applyAlignment="1">
      <alignment/>
    </xf>
    <xf numFmtId="0" fontId="20" fillId="0" borderId="0" xfId="0" applyFont="1" applyAlignment="1">
      <alignment/>
    </xf>
    <xf numFmtId="1" fontId="7" fillId="0" borderId="10" xfId="69" applyNumberFormat="1" applyFont="1" applyBorder="1" applyAlignment="1">
      <alignment horizontal="right" vertical="top"/>
      <protection/>
    </xf>
    <xf numFmtId="0" fontId="16" fillId="0" borderId="0" xfId="0" applyFont="1" applyAlignment="1">
      <alignment horizontal="left"/>
    </xf>
    <xf numFmtId="0" fontId="9" fillId="0" borderId="14" xfId="69" applyFont="1" applyBorder="1" applyAlignment="1">
      <alignment horizontal="right"/>
      <protection/>
    </xf>
    <xf numFmtId="0" fontId="9" fillId="0" borderId="14" xfId="0" applyFont="1" applyBorder="1" applyAlignment="1">
      <alignment horizontal="right"/>
    </xf>
    <xf numFmtId="0" fontId="15" fillId="0" borderId="0" xfId="69" applyFont="1" applyAlignment="1">
      <alignment horizontal="left" vertical="distributed"/>
      <protection/>
    </xf>
    <xf numFmtId="0" fontId="15" fillId="0" borderId="0" xfId="0" applyFont="1" applyAlignment="1">
      <alignment horizontal="left"/>
    </xf>
    <xf numFmtId="0" fontId="7" fillId="0" borderId="20" xfId="69" applyFont="1" applyBorder="1" applyAlignment="1">
      <alignment horizontal="center" vertical="center" wrapText="1"/>
      <protection/>
    </xf>
    <xf numFmtId="0" fontId="9" fillId="0" borderId="21" xfId="0" applyFont="1" applyBorder="1" applyAlignment="1">
      <alignment horizontal="center" vertical="center" wrapText="1"/>
    </xf>
    <xf numFmtId="0" fontId="9" fillId="0" borderId="20" xfId="69" applyFont="1" applyBorder="1" applyAlignment="1">
      <alignment horizontal="center" vertical="center" wrapText="1"/>
      <protection/>
    </xf>
    <xf numFmtId="0" fontId="7" fillId="0" borderId="22" xfId="69" applyFont="1" applyBorder="1" applyAlignment="1">
      <alignment vertical="distributed"/>
      <protection/>
    </xf>
    <xf numFmtId="0" fontId="8" fillId="0" borderId="13" xfId="0" applyFont="1" applyBorder="1" applyAlignment="1">
      <alignment vertical="distributed"/>
    </xf>
    <xf numFmtId="0" fontId="9" fillId="0" borderId="15" xfId="69" applyFont="1" applyBorder="1" applyAlignment="1">
      <alignment horizontal="center" vertical="center" wrapText="1"/>
      <protection/>
    </xf>
    <xf numFmtId="0" fontId="9" fillId="0" borderId="19" xfId="0" applyFont="1" applyBorder="1" applyAlignment="1">
      <alignment horizontal="center" vertical="center" wrapText="1"/>
    </xf>
    <xf numFmtId="0" fontId="15" fillId="0" borderId="0" xfId="69" applyFont="1" applyAlignment="1">
      <alignment horizontal="left"/>
      <protection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8" fillId="0" borderId="14" xfId="0" applyFont="1" applyBorder="1" applyAlignment="1">
      <alignment horizontal="right"/>
    </xf>
    <xf numFmtId="0" fontId="7" fillId="0" borderId="15" xfId="69" applyFont="1" applyBorder="1" applyAlignment="1">
      <alignment horizontal="center" vertical="center" wrapText="1"/>
      <protection/>
    </xf>
    <xf numFmtId="0" fontId="10" fillId="0" borderId="1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7" fillId="0" borderId="21" xfId="69" applyFont="1" applyBorder="1" applyAlignment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 3" xfId="58"/>
    <cellStyle name="Normal 2_2010-2BALANTA ENERGETICA - TJ_ro" xfId="59"/>
    <cellStyle name="Normal 3" xfId="60"/>
    <cellStyle name="Normal 3 2" xfId="61"/>
    <cellStyle name="Normal 3_2010-2BALANTA ENERGETICA - TJ_ro" xfId="62"/>
    <cellStyle name="Normal 4" xfId="63"/>
    <cellStyle name="Normal 5" xfId="64"/>
    <cellStyle name="Normal 6" xfId="65"/>
    <cellStyle name="Normal 7" xfId="66"/>
    <cellStyle name="Normal 8" xfId="67"/>
    <cellStyle name="Normal 9" xfId="68"/>
    <cellStyle name="Normal_Table" xfId="69"/>
    <cellStyle name="Note" xfId="70"/>
    <cellStyle name="Output" xfId="71"/>
    <cellStyle name="Percent" xfId="72"/>
    <cellStyle name="Percent 2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ED\WORK\EXCEL\CHECK\OUTPUT\MOLDOVA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ED\WORK\EXCEL\GraphLong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VETLA~1\AppData\Local\Temp\BALANTA_ENERGETICA_2017ro_recalcu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GRAPHS"/>
      <sheetName val="Conv"/>
      <sheetName val="STAT1 2010"/>
      <sheetName val="STAT2 2010"/>
      <sheetName val="STAT3 2010"/>
      <sheetName val="STAT1 2011"/>
      <sheetName val="STAT2 2011"/>
      <sheetName val="STAT3 2011"/>
      <sheetName val="BAL2010"/>
      <sheetName val="BAL2011"/>
      <sheetName val="TPES Growth Rate"/>
      <sheetName val="BAL_CumgraphData"/>
      <sheetName val="BAL_Cumulgraph"/>
      <sheetName val="Comparison"/>
      <sheetName val="TNONSPEC (2)"/>
      <sheetName val="TBLENDGAS (2)"/>
      <sheetName val="TREFINER (2)"/>
      <sheetName val="AUTOHEAT (2)"/>
      <sheetName val="MAINHEAT (2)"/>
      <sheetName val="AUTOCHP (2)"/>
      <sheetName val="MAINCHP (2)"/>
      <sheetName val="AUTOELEC (2)"/>
      <sheetName val="MAINELEC (2)"/>
      <sheetName val="TNONSPEC"/>
      <sheetName val="TBLENDGAS"/>
      <sheetName val="TREFINER"/>
      <sheetName val="AUTOHEAT"/>
      <sheetName val="MAINHEAT"/>
      <sheetName val="AUTOCHP"/>
      <sheetName val="MAINCHP"/>
      <sheetName val="AUTOELEC"/>
      <sheetName val="MAINELEC"/>
      <sheetName val="ConsGraphs_Data"/>
      <sheetName val="ConsGraphs"/>
      <sheetName val="Heat"/>
      <sheetName val="Electricity"/>
      <sheetName val="EFFCHCK"/>
      <sheetName val="REF_U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GRAPHS"/>
      <sheetName val="Data"/>
      <sheetName val="Titles"/>
    </sheetNames>
    <sheetDataSet>
      <sheetData sheetId="1">
        <row r="3">
          <cell r="AN3">
            <v>0</v>
          </cell>
        </row>
        <row r="4">
          <cell r="AN4">
            <v>0.02</v>
          </cell>
        </row>
        <row r="5">
          <cell r="AN5">
            <v>0</v>
          </cell>
        </row>
        <row r="6">
          <cell r="AN6">
            <v>0</v>
          </cell>
        </row>
        <row r="7">
          <cell r="AN7">
            <v>0.03</v>
          </cell>
        </row>
        <row r="8">
          <cell r="AN8">
            <v>0.08</v>
          </cell>
        </row>
        <row r="9">
          <cell r="AN9">
            <v>0.09</v>
          </cell>
        </row>
        <row r="10">
          <cell r="AN10">
            <v>0.68</v>
          </cell>
        </row>
        <row r="11">
          <cell r="AN11">
            <v>2.01</v>
          </cell>
        </row>
        <row r="12">
          <cell r="AN12">
            <v>0</v>
          </cell>
        </row>
        <row r="13">
          <cell r="AN13">
            <v>0.03</v>
          </cell>
        </row>
        <row r="14">
          <cell r="AN14">
            <v>0.08</v>
          </cell>
        </row>
        <row r="15">
          <cell r="AN15">
            <v>0</v>
          </cell>
        </row>
        <row r="16">
          <cell r="AN16">
            <v>0.05</v>
          </cell>
        </row>
        <row r="17">
          <cell r="AN17">
            <v>5.79</v>
          </cell>
        </row>
        <row r="18">
          <cell r="AN18">
            <v>0</v>
          </cell>
        </row>
        <row r="19">
          <cell r="AN19">
            <v>0.36</v>
          </cell>
        </row>
        <row r="20">
          <cell r="AN20">
            <v>0</v>
          </cell>
        </row>
        <row r="21">
          <cell r="AN21">
            <v>0.02530717444</v>
          </cell>
        </row>
        <row r="22">
          <cell r="AN22">
            <v>0</v>
          </cell>
        </row>
        <row r="23">
          <cell r="AN23">
            <v>0</v>
          </cell>
        </row>
        <row r="24">
          <cell r="AN24">
            <v>0.0430395013</v>
          </cell>
        </row>
        <row r="25">
          <cell r="AN25">
            <v>0.04</v>
          </cell>
        </row>
        <row r="26">
          <cell r="AN26">
            <v>0.34</v>
          </cell>
        </row>
        <row r="27">
          <cell r="AN27">
            <v>0.01</v>
          </cell>
        </row>
        <row r="28">
          <cell r="AN28">
            <v>0.21</v>
          </cell>
        </row>
        <row r="29">
          <cell r="AN29">
            <v>0.05</v>
          </cell>
        </row>
        <row r="30">
          <cell r="AN30">
            <v>0.03</v>
          </cell>
        </row>
        <row r="31">
          <cell r="AN31">
            <v>104.1444946</v>
          </cell>
        </row>
        <row r="32">
          <cell r="AN32">
            <v>59.19468848</v>
          </cell>
        </row>
        <row r="33">
          <cell r="AN33">
            <v>55.60363636</v>
          </cell>
        </row>
        <row r="34">
          <cell r="AN34">
            <v>31.60455043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0_TOE"/>
      <sheetName val="2011_TOE"/>
      <sheetName val="2012_TOE"/>
      <sheetName val="2013_TOE"/>
      <sheetName val="2014_TOE"/>
      <sheetName val="2015_TOE"/>
      <sheetName val="2016_TOE"/>
      <sheetName val="2010-2016_p"/>
    </sheetNames>
    <sheetDataSet>
      <sheetData sheetId="0">
        <row r="8">
          <cell r="B8">
            <v>522.531914893617</v>
          </cell>
        </row>
        <row r="9">
          <cell r="B9">
            <v>258</v>
          </cell>
        </row>
        <row r="10">
          <cell r="B10">
            <v>1813</v>
          </cell>
        </row>
        <row r="11">
          <cell r="B11">
            <v>13</v>
          </cell>
        </row>
        <row r="12">
          <cell r="B12">
            <v>0</v>
          </cell>
        </row>
        <row r="13">
          <cell r="B13">
            <v>52</v>
          </cell>
        </row>
        <row r="14">
          <cell r="B14">
            <v>2632.531914893617</v>
          </cell>
        </row>
        <row r="15">
          <cell r="B15">
            <v>493</v>
          </cell>
        </row>
        <row r="16">
          <cell r="B16">
            <v>8</v>
          </cell>
        </row>
        <row r="17">
          <cell r="B17">
            <v>321</v>
          </cell>
        </row>
        <row r="18">
          <cell r="B18">
            <v>27</v>
          </cell>
        </row>
        <row r="19">
          <cell r="B19">
            <v>60</v>
          </cell>
        </row>
        <row r="20">
          <cell r="B20">
            <v>60</v>
          </cell>
        </row>
        <row r="21">
          <cell r="B21">
            <v>0</v>
          </cell>
        </row>
        <row r="22">
          <cell r="B22">
            <v>17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398</v>
          </cell>
        </row>
        <row r="27">
          <cell r="B27">
            <v>7</v>
          </cell>
        </row>
        <row r="28">
          <cell r="B28">
            <v>248</v>
          </cell>
        </row>
        <row r="29">
          <cell r="B29">
            <v>23</v>
          </cell>
        </row>
        <row r="30">
          <cell r="B30">
            <v>53</v>
          </cell>
        </row>
        <row r="31">
          <cell r="B31">
            <v>47</v>
          </cell>
        </row>
        <row r="32">
          <cell r="B32">
            <v>0</v>
          </cell>
        </row>
        <row r="33">
          <cell r="B33">
            <v>20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17</v>
          </cell>
        </row>
        <row r="38">
          <cell r="B38">
            <v>176</v>
          </cell>
        </row>
        <row r="39">
          <cell r="B39">
            <v>2344.531914893617</v>
          </cell>
        </row>
        <row r="40">
          <cell r="B40">
            <v>2312.531914893617</v>
          </cell>
        </row>
        <row r="41">
          <cell r="B41">
            <v>227</v>
          </cell>
        </row>
        <row r="42">
          <cell r="B42">
            <v>0</v>
          </cell>
        </row>
        <row r="43">
          <cell r="B43">
            <v>3</v>
          </cell>
        </row>
        <row r="44">
          <cell r="B44">
            <v>94</v>
          </cell>
        </row>
        <row r="45">
          <cell r="B45">
            <v>4</v>
          </cell>
        </row>
        <row r="46">
          <cell r="B46">
            <v>0</v>
          </cell>
        </row>
        <row r="47">
          <cell r="B47">
            <v>2</v>
          </cell>
        </row>
        <row r="48">
          <cell r="B48">
            <v>90</v>
          </cell>
        </row>
        <row r="49">
          <cell r="B49">
            <v>3</v>
          </cell>
        </row>
        <row r="50">
          <cell r="B50">
            <v>7</v>
          </cell>
        </row>
        <row r="51">
          <cell r="B51">
            <v>7</v>
          </cell>
        </row>
        <row r="52">
          <cell r="B52">
            <v>6</v>
          </cell>
        </row>
        <row r="53">
          <cell r="B53">
            <v>11</v>
          </cell>
        </row>
        <row r="54">
          <cell r="B54">
            <v>596.531914893617</v>
          </cell>
        </row>
        <row r="55">
          <cell r="B55">
            <v>19</v>
          </cell>
        </row>
        <row r="56">
          <cell r="B56">
            <v>558</v>
          </cell>
        </row>
        <row r="57">
          <cell r="B57">
            <v>14</v>
          </cell>
        </row>
        <row r="58">
          <cell r="B58">
            <v>5.531914893617022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1489</v>
          </cell>
        </row>
        <row r="62">
          <cell r="B62">
            <v>1142</v>
          </cell>
        </row>
        <row r="63">
          <cell r="B63">
            <v>276</v>
          </cell>
        </row>
        <row r="64">
          <cell r="B64">
            <v>71</v>
          </cell>
        </row>
        <row r="66">
          <cell r="B66">
            <v>32</v>
          </cell>
        </row>
        <row r="67">
          <cell r="B67">
            <v>0</v>
          </cell>
        </row>
      </sheetData>
      <sheetData sheetId="1">
        <row r="8">
          <cell r="B8">
            <v>555</v>
          </cell>
        </row>
        <row r="9">
          <cell r="B9">
            <v>213</v>
          </cell>
        </row>
        <row r="10">
          <cell r="B10">
            <v>1937</v>
          </cell>
        </row>
        <row r="11">
          <cell r="B11">
            <v>14</v>
          </cell>
        </row>
        <row r="12">
          <cell r="B12">
            <v>0</v>
          </cell>
        </row>
        <row r="13">
          <cell r="B13">
            <v>-15</v>
          </cell>
        </row>
        <row r="14">
          <cell r="B14">
            <v>2676</v>
          </cell>
        </row>
        <row r="15">
          <cell r="B15">
            <v>466</v>
          </cell>
        </row>
        <row r="16">
          <cell r="B16">
            <v>7</v>
          </cell>
        </row>
        <row r="17">
          <cell r="B17">
            <v>302</v>
          </cell>
        </row>
        <row r="18">
          <cell r="B18">
            <v>24</v>
          </cell>
        </row>
        <row r="19">
          <cell r="B19">
            <v>55</v>
          </cell>
        </row>
        <row r="20">
          <cell r="B20">
            <v>59</v>
          </cell>
        </row>
        <row r="21">
          <cell r="B21">
            <v>0</v>
          </cell>
        </row>
        <row r="22">
          <cell r="B22">
            <v>19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377</v>
          </cell>
        </row>
        <row r="27">
          <cell r="B27">
            <v>7</v>
          </cell>
        </row>
        <row r="28">
          <cell r="B28">
            <v>237</v>
          </cell>
        </row>
        <row r="29">
          <cell r="B29">
            <v>21</v>
          </cell>
        </row>
        <row r="30">
          <cell r="B30">
            <v>48</v>
          </cell>
        </row>
        <row r="31">
          <cell r="B31">
            <v>46</v>
          </cell>
        </row>
        <row r="32">
          <cell r="B32">
            <v>0</v>
          </cell>
        </row>
        <row r="33">
          <cell r="B33">
            <v>18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16</v>
          </cell>
        </row>
        <row r="38">
          <cell r="B38">
            <v>165</v>
          </cell>
        </row>
        <row r="39">
          <cell r="B39">
            <v>2406</v>
          </cell>
        </row>
        <row r="40">
          <cell r="B40">
            <v>2376</v>
          </cell>
        </row>
        <row r="41">
          <cell r="B41">
            <v>235</v>
          </cell>
        </row>
        <row r="42">
          <cell r="B42">
            <v>0</v>
          </cell>
        </row>
        <row r="43">
          <cell r="B43">
            <v>4</v>
          </cell>
        </row>
        <row r="44">
          <cell r="B44">
            <v>102</v>
          </cell>
        </row>
        <row r="45">
          <cell r="B45">
            <v>4</v>
          </cell>
        </row>
        <row r="46">
          <cell r="B46">
            <v>1</v>
          </cell>
        </row>
        <row r="47">
          <cell r="B47">
            <v>2</v>
          </cell>
        </row>
        <row r="48">
          <cell r="B48">
            <v>88</v>
          </cell>
        </row>
        <row r="49">
          <cell r="B49">
            <v>4</v>
          </cell>
        </row>
        <row r="50">
          <cell r="B50">
            <v>7</v>
          </cell>
        </row>
        <row r="51">
          <cell r="B51">
            <v>6</v>
          </cell>
        </row>
        <row r="52">
          <cell r="B52">
            <v>6</v>
          </cell>
        </row>
        <row r="53">
          <cell r="B53">
            <v>11</v>
          </cell>
        </row>
        <row r="54">
          <cell r="B54">
            <v>630</v>
          </cell>
        </row>
        <row r="55">
          <cell r="B55">
            <v>20</v>
          </cell>
        </row>
        <row r="56">
          <cell r="B56">
            <v>596</v>
          </cell>
        </row>
        <row r="57">
          <cell r="B57">
            <v>13</v>
          </cell>
        </row>
        <row r="58">
          <cell r="B58">
            <v>1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1511</v>
          </cell>
        </row>
        <row r="62">
          <cell r="B62">
            <v>1165</v>
          </cell>
        </row>
        <row r="63">
          <cell r="B63">
            <v>277</v>
          </cell>
        </row>
        <row r="64">
          <cell r="B64">
            <v>69</v>
          </cell>
        </row>
        <row r="66">
          <cell r="B66">
            <v>30</v>
          </cell>
        </row>
        <row r="67">
          <cell r="B67">
            <v>0</v>
          </cell>
        </row>
      </sheetData>
      <sheetData sheetId="2">
        <row r="7">
          <cell r="B7">
            <v>593.9893617021277</v>
          </cell>
        </row>
        <row r="8">
          <cell r="B8">
            <v>209</v>
          </cell>
        </row>
        <row r="9">
          <cell r="B9">
            <v>1832</v>
          </cell>
        </row>
        <row r="10">
          <cell r="B10">
            <v>19</v>
          </cell>
        </row>
        <row r="11">
          <cell r="B11">
            <v>0</v>
          </cell>
        </row>
        <row r="12">
          <cell r="B12">
            <v>8</v>
          </cell>
        </row>
        <row r="13">
          <cell r="B13">
            <v>2623.9893617021276</v>
          </cell>
        </row>
        <row r="14">
          <cell r="B14">
            <v>444</v>
          </cell>
        </row>
        <row r="15">
          <cell r="B15">
            <v>3</v>
          </cell>
        </row>
        <row r="16">
          <cell r="B16">
            <v>292</v>
          </cell>
        </row>
        <row r="17">
          <cell r="B17">
            <v>22</v>
          </cell>
        </row>
        <row r="18">
          <cell r="B18">
            <v>53</v>
          </cell>
        </row>
        <row r="19">
          <cell r="B19">
            <v>52</v>
          </cell>
        </row>
        <row r="20">
          <cell r="B20">
            <v>0</v>
          </cell>
        </row>
        <row r="21">
          <cell r="B21">
            <v>22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357</v>
          </cell>
        </row>
        <row r="26">
          <cell r="B26">
            <v>3</v>
          </cell>
        </row>
        <row r="27">
          <cell r="B27">
            <v>227</v>
          </cell>
        </row>
        <row r="28">
          <cell r="B28">
            <v>19</v>
          </cell>
        </row>
        <row r="29">
          <cell r="B29">
            <v>46</v>
          </cell>
        </row>
        <row r="30">
          <cell r="B30">
            <v>44</v>
          </cell>
        </row>
        <row r="31">
          <cell r="B31">
            <v>0</v>
          </cell>
        </row>
        <row r="32">
          <cell r="B32">
            <v>18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14</v>
          </cell>
        </row>
        <row r="37">
          <cell r="B37">
            <v>159</v>
          </cell>
        </row>
        <row r="38">
          <cell r="B38">
            <v>2363.9893617021276</v>
          </cell>
        </row>
        <row r="39">
          <cell r="B39">
            <v>2320.9893617021276</v>
          </cell>
        </row>
        <row r="40">
          <cell r="B40">
            <v>239</v>
          </cell>
        </row>
        <row r="41">
          <cell r="B41">
            <v>0</v>
          </cell>
        </row>
        <row r="42">
          <cell r="B42">
            <v>3</v>
          </cell>
        </row>
        <row r="43">
          <cell r="B43">
            <v>106</v>
          </cell>
        </row>
        <row r="44">
          <cell r="B44">
            <v>4</v>
          </cell>
        </row>
        <row r="45">
          <cell r="B45">
            <v>0</v>
          </cell>
        </row>
        <row r="46">
          <cell r="B46">
            <v>2</v>
          </cell>
        </row>
        <row r="47">
          <cell r="B47">
            <v>50</v>
          </cell>
        </row>
        <row r="48">
          <cell r="B48">
            <v>43</v>
          </cell>
        </row>
        <row r="49">
          <cell r="B49">
            <v>7</v>
          </cell>
        </row>
        <row r="50">
          <cell r="B50">
            <v>8</v>
          </cell>
        </row>
        <row r="51">
          <cell r="B51">
            <v>3</v>
          </cell>
        </row>
        <row r="52">
          <cell r="B52">
            <v>13</v>
          </cell>
        </row>
        <row r="53">
          <cell r="B53">
            <v>568.9893617021277</v>
          </cell>
        </row>
        <row r="54">
          <cell r="B54">
            <v>23</v>
          </cell>
        </row>
        <row r="55">
          <cell r="B55">
            <v>521</v>
          </cell>
        </row>
        <row r="56">
          <cell r="B56">
            <v>14</v>
          </cell>
        </row>
        <row r="57">
          <cell r="B57">
            <v>9.98936170212766</v>
          </cell>
        </row>
        <row r="58">
          <cell r="B58">
            <v>0</v>
          </cell>
        </row>
        <row r="59">
          <cell r="B59">
            <v>1</v>
          </cell>
        </row>
        <row r="60">
          <cell r="B60">
            <v>1513</v>
          </cell>
        </row>
        <row r="61">
          <cell r="B61">
            <v>1183</v>
          </cell>
        </row>
        <row r="62">
          <cell r="B62">
            <v>270</v>
          </cell>
        </row>
        <row r="63">
          <cell r="B63">
            <v>60</v>
          </cell>
        </row>
        <row r="65">
          <cell r="B65">
            <v>43</v>
          </cell>
        </row>
        <row r="66">
          <cell r="B66">
            <v>0</v>
          </cell>
        </row>
      </sheetData>
      <sheetData sheetId="3">
        <row r="7">
          <cell r="B7">
            <v>599</v>
          </cell>
        </row>
        <row r="8">
          <cell r="B8">
            <v>161</v>
          </cell>
        </row>
        <row r="9">
          <cell r="B9">
            <v>1924</v>
          </cell>
        </row>
        <row r="10">
          <cell r="B10">
            <v>34</v>
          </cell>
        </row>
        <row r="11">
          <cell r="B11">
            <v>0</v>
          </cell>
        </row>
        <row r="12">
          <cell r="B12">
            <v>-7</v>
          </cell>
        </row>
        <row r="13">
          <cell r="B13">
            <v>2643</v>
          </cell>
        </row>
        <row r="14">
          <cell r="B14">
            <v>436</v>
          </cell>
        </row>
        <row r="15">
          <cell r="B15">
            <v>5.71548418024928</v>
          </cell>
        </row>
        <row r="16">
          <cell r="B16">
            <v>269.9283317353787</v>
          </cell>
        </row>
        <row r="17">
          <cell r="B17">
            <v>31.00467401725791</v>
          </cell>
        </row>
        <row r="18">
          <cell r="B18">
            <v>49</v>
          </cell>
        </row>
        <row r="19">
          <cell r="B19">
            <v>58</v>
          </cell>
        </row>
        <row r="20">
          <cell r="B20">
            <v>0</v>
          </cell>
        </row>
        <row r="21">
          <cell r="B21">
            <v>21</v>
          </cell>
        </row>
        <row r="22">
          <cell r="B22">
            <v>0</v>
          </cell>
        </row>
        <row r="23">
          <cell r="B23">
            <v>1</v>
          </cell>
        </row>
        <row r="24">
          <cell r="B24">
            <v>0</v>
          </cell>
        </row>
        <row r="25">
          <cell r="B25">
            <v>350</v>
          </cell>
        </row>
        <row r="26">
          <cell r="B26">
            <v>5</v>
          </cell>
        </row>
        <row r="27">
          <cell r="B27">
            <v>210</v>
          </cell>
        </row>
        <row r="28">
          <cell r="B28">
            <v>28</v>
          </cell>
        </row>
        <row r="29">
          <cell r="B29">
            <v>41</v>
          </cell>
        </row>
        <row r="30">
          <cell r="B30">
            <v>48</v>
          </cell>
        </row>
        <row r="31">
          <cell r="B31">
            <v>0</v>
          </cell>
        </row>
        <row r="32">
          <cell r="B32">
            <v>18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12</v>
          </cell>
        </row>
        <row r="37">
          <cell r="B37">
            <v>155</v>
          </cell>
        </row>
        <row r="38">
          <cell r="B38">
            <v>2390</v>
          </cell>
        </row>
        <row r="39">
          <cell r="B39">
            <v>2348</v>
          </cell>
        </row>
        <row r="40">
          <cell r="B40">
            <v>257</v>
          </cell>
        </row>
        <row r="41">
          <cell r="B41">
            <v>0</v>
          </cell>
        </row>
        <row r="42">
          <cell r="B42">
            <v>5</v>
          </cell>
        </row>
        <row r="43">
          <cell r="B43">
            <v>114</v>
          </cell>
        </row>
        <row r="44">
          <cell r="B44">
            <v>5</v>
          </cell>
        </row>
        <row r="45">
          <cell r="B45">
            <v>0</v>
          </cell>
        </row>
        <row r="46">
          <cell r="B46">
            <v>3</v>
          </cell>
        </row>
        <row r="47">
          <cell r="B47">
            <v>98</v>
          </cell>
        </row>
        <row r="48">
          <cell r="B48">
            <v>2</v>
          </cell>
        </row>
        <row r="49">
          <cell r="B49">
            <v>6</v>
          </cell>
        </row>
        <row r="50">
          <cell r="B50">
            <v>5</v>
          </cell>
        </row>
        <row r="51">
          <cell r="B51">
            <v>6</v>
          </cell>
        </row>
        <row r="52">
          <cell r="B52">
            <v>13</v>
          </cell>
        </row>
        <row r="53">
          <cell r="B53">
            <v>595</v>
          </cell>
        </row>
        <row r="54">
          <cell r="B54">
            <v>22</v>
          </cell>
        </row>
        <row r="55">
          <cell r="B55">
            <v>556</v>
          </cell>
        </row>
        <row r="56">
          <cell r="B56">
            <v>9</v>
          </cell>
        </row>
        <row r="57">
          <cell r="B57">
            <v>7</v>
          </cell>
        </row>
        <row r="58">
          <cell r="B58">
            <v>0</v>
          </cell>
        </row>
        <row r="59">
          <cell r="B59">
            <v>1</v>
          </cell>
        </row>
        <row r="60">
          <cell r="B60">
            <v>1496</v>
          </cell>
        </row>
        <row r="61">
          <cell r="B61">
            <v>1173</v>
          </cell>
        </row>
        <row r="62">
          <cell r="B62">
            <v>259</v>
          </cell>
        </row>
        <row r="63">
          <cell r="B63">
            <v>64</v>
          </cell>
        </row>
        <row r="65">
          <cell r="B65">
            <v>42</v>
          </cell>
        </row>
        <row r="66">
          <cell r="B66">
            <v>0</v>
          </cell>
        </row>
      </sheetData>
      <sheetData sheetId="4">
        <row r="7">
          <cell r="B7">
            <v>654</v>
          </cell>
        </row>
        <row r="8">
          <cell r="B8">
            <v>224</v>
          </cell>
        </row>
        <row r="9">
          <cell r="B9">
            <v>1801</v>
          </cell>
        </row>
        <row r="10">
          <cell r="B10">
            <v>22</v>
          </cell>
        </row>
        <row r="11">
          <cell r="B11">
            <v>0</v>
          </cell>
        </row>
        <row r="12">
          <cell r="B12">
            <v>12</v>
          </cell>
        </row>
        <row r="13">
          <cell r="B13">
            <v>2669</v>
          </cell>
        </row>
        <row r="14">
          <cell r="B14">
            <v>443</v>
          </cell>
        </row>
        <row r="15">
          <cell r="B15">
            <v>6.9555408095554085</v>
          </cell>
        </row>
        <row r="16">
          <cell r="B16">
            <v>282.81619110816195</v>
          </cell>
        </row>
        <row r="17">
          <cell r="B17">
            <v>39.130723291307234</v>
          </cell>
        </row>
        <row r="18">
          <cell r="B18">
            <v>45.91373589913736</v>
          </cell>
        </row>
        <row r="19">
          <cell r="B19">
            <v>50.18380889183809</v>
          </cell>
        </row>
        <row r="20">
          <cell r="B20">
            <v>0</v>
          </cell>
        </row>
        <row r="21">
          <cell r="B21">
            <v>17</v>
          </cell>
        </row>
        <row r="22">
          <cell r="B22">
            <v>0</v>
          </cell>
        </row>
        <row r="23">
          <cell r="B23">
            <v>1</v>
          </cell>
        </row>
        <row r="24">
          <cell r="B24">
            <v>0</v>
          </cell>
        </row>
        <row r="25">
          <cell r="B25">
            <v>352</v>
          </cell>
        </row>
        <row r="26">
          <cell r="B26">
            <v>6</v>
          </cell>
        </row>
        <row r="27">
          <cell r="B27">
            <v>208.3495127078158</v>
          </cell>
        </row>
        <row r="28">
          <cell r="B28">
            <v>34.92700171985477</v>
          </cell>
        </row>
        <row r="29">
          <cell r="B29">
            <v>40.010510223581115</v>
          </cell>
        </row>
        <row r="30">
          <cell r="B30">
            <v>43.71297534874833</v>
          </cell>
        </row>
        <row r="31">
          <cell r="B31">
            <v>0</v>
          </cell>
        </row>
        <row r="32">
          <cell r="B32">
            <v>18</v>
          </cell>
        </row>
        <row r="33">
          <cell r="B33">
            <v>0</v>
          </cell>
        </row>
        <row r="34">
          <cell r="B34">
            <v>1</v>
          </cell>
        </row>
        <row r="35">
          <cell r="B35">
            <v>0</v>
          </cell>
        </row>
        <row r="36">
          <cell r="B36">
            <v>17</v>
          </cell>
        </row>
        <row r="37">
          <cell r="B37">
            <v>152</v>
          </cell>
        </row>
        <row r="38">
          <cell r="B38">
            <v>2409</v>
          </cell>
        </row>
        <row r="39">
          <cell r="B39">
            <v>2357</v>
          </cell>
        </row>
        <row r="40">
          <cell r="B40">
            <v>235</v>
          </cell>
        </row>
        <row r="41">
          <cell r="B41">
            <v>1</v>
          </cell>
        </row>
        <row r="42">
          <cell r="B42">
            <v>6</v>
          </cell>
        </row>
        <row r="43">
          <cell r="B43">
            <v>73</v>
          </cell>
        </row>
        <row r="44">
          <cell r="B44">
            <v>4</v>
          </cell>
        </row>
        <row r="45">
          <cell r="B45">
            <v>1</v>
          </cell>
        </row>
        <row r="46">
          <cell r="B46">
            <v>3</v>
          </cell>
        </row>
        <row r="47">
          <cell r="B47">
            <v>112</v>
          </cell>
        </row>
        <row r="48">
          <cell r="B48">
            <v>4</v>
          </cell>
        </row>
        <row r="49">
          <cell r="B49">
            <v>7</v>
          </cell>
        </row>
        <row r="50">
          <cell r="B50">
            <v>6</v>
          </cell>
        </row>
        <row r="51">
          <cell r="B51">
            <v>6</v>
          </cell>
        </row>
        <row r="52">
          <cell r="B52">
            <v>12</v>
          </cell>
        </row>
        <row r="53">
          <cell r="B53">
            <v>618</v>
          </cell>
        </row>
        <row r="54">
          <cell r="B54">
            <v>25</v>
          </cell>
        </row>
        <row r="55">
          <cell r="B55">
            <v>581</v>
          </cell>
        </row>
        <row r="56">
          <cell r="B56">
            <v>1</v>
          </cell>
        </row>
        <row r="57">
          <cell r="B57">
            <v>8</v>
          </cell>
        </row>
        <row r="58">
          <cell r="B58">
            <v>1</v>
          </cell>
        </row>
        <row r="59">
          <cell r="B59">
            <v>2</v>
          </cell>
        </row>
        <row r="60">
          <cell r="B60">
            <v>1504</v>
          </cell>
        </row>
        <row r="61">
          <cell r="B61">
            <v>1195</v>
          </cell>
        </row>
        <row r="62">
          <cell r="B62">
            <v>245</v>
          </cell>
        </row>
        <row r="63">
          <cell r="B63">
            <v>64</v>
          </cell>
        </row>
        <row r="65">
          <cell r="B65">
            <v>52</v>
          </cell>
        </row>
        <row r="66">
          <cell r="B66">
            <v>0</v>
          </cell>
        </row>
      </sheetData>
      <sheetData sheetId="5">
        <row r="7">
          <cell r="B7">
            <v>655</v>
          </cell>
        </row>
        <row r="8">
          <cell r="B8">
            <v>283</v>
          </cell>
        </row>
        <row r="9">
          <cell r="B9">
            <v>1766</v>
          </cell>
        </row>
        <row r="10">
          <cell r="B10">
            <v>16</v>
          </cell>
        </row>
        <row r="11">
          <cell r="B11">
            <v>0</v>
          </cell>
        </row>
        <row r="12">
          <cell r="B12">
            <v>-2</v>
          </cell>
        </row>
        <row r="13">
          <cell r="B13">
            <v>2686</v>
          </cell>
        </row>
        <row r="14">
          <cell r="B14">
            <v>415</v>
          </cell>
        </row>
        <row r="15">
          <cell r="B15">
            <v>4</v>
          </cell>
        </row>
        <row r="16">
          <cell r="B16">
            <v>279</v>
          </cell>
        </row>
        <row r="17">
          <cell r="B17">
            <v>31</v>
          </cell>
        </row>
        <row r="18">
          <cell r="B18">
            <v>39</v>
          </cell>
        </row>
        <row r="19">
          <cell r="B19">
            <v>44</v>
          </cell>
        </row>
        <row r="20">
          <cell r="B20">
            <v>0</v>
          </cell>
        </row>
        <row r="21">
          <cell r="B21">
            <v>16</v>
          </cell>
        </row>
        <row r="22">
          <cell r="B22">
            <v>0</v>
          </cell>
        </row>
        <row r="23">
          <cell r="B23">
            <v>2</v>
          </cell>
        </row>
        <row r="24">
          <cell r="B24">
            <v>0</v>
          </cell>
        </row>
        <row r="25">
          <cell r="B25">
            <v>331</v>
          </cell>
        </row>
        <row r="26">
          <cell r="B26">
            <v>5</v>
          </cell>
        </row>
        <row r="27">
          <cell r="B27">
            <v>216</v>
          </cell>
        </row>
        <row r="28">
          <cell r="B28">
            <v>18</v>
          </cell>
        </row>
        <row r="29">
          <cell r="B29">
            <v>43</v>
          </cell>
        </row>
        <row r="30">
          <cell r="B30">
            <v>38</v>
          </cell>
        </row>
        <row r="31">
          <cell r="B31">
            <v>0</v>
          </cell>
        </row>
        <row r="32">
          <cell r="B32">
            <v>11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18</v>
          </cell>
        </row>
        <row r="37">
          <cell r="B37">
            <v>129</v>
          </cell>
        </row>
        <row r="38">
          <cell r="B38">
            <v>2455</v>
          </cell>
        </row>
        <row r="39">
          <cell r="B39">
            <v>2410</v>
          </cell>
        </row>
        <row r="40">
          <cell r="B40">
            <v>209</v>
          </cell>
        </row>
        <row r="41">
          <cell r="B41">
            <v>0</v>
          </cell>
        </row>
        <row r="42">
          <cell r="B42">
            <v>5</v>
          </cell>
        </row>
        <row r="43">
          <cell r="B43">
            <v>88</v>
          </cell>
        </row>
        <row r="44">
          <cell r="B44">
            <v>4</v>
          </cell>
        </row>
        <row r="45">
          <cell r="B45">
            <v>0</v>
          </cell>
        </row>
        <row r="46">
          <cell r="B46">
            <v>2</v>
          </cell>
        </row>
        <row r="47">
          <cell r="B47">
            <v>94</v>
          </cell>
        </row>
        <row r="48">
          <cell r="B48">
            <v>1</v>
          </cell>
        </row>
        <row r="49">
          <cell r="B49">
            <v>3</v>
          </cell>
        </row>
        <row r="50">
          <cell r="B50">
            <v>4</v>
          </cell>
        </row>
        <row r="51">
          <cell r="B51">
            <v>6</v>
          </cell>
        </row>
        <row r="52">
          <cell r="B52">
            <v>2</v>
          </cell>
        </row>
        <row r="53">
          <cell r="B53">
            <v>662</v>
          </cell>
        </row>
        <row r="54">
          <cell r="B54">
            <v>25</v>
          </cell>
        </row>
        <row r="55">
          <cell r="B55">
            <v>621</v>
          </cell>
        </row>
        <row r="56">
          <cell r="B56">
            <v>6</v>
          </cell>
        </row>
        <row r="57">
          <cell r="B57">
            <v>8</v>
          </cell>
        </row>
        <row r="58">
          <cell r="B58">
            <v>1</v>
          </cell>
        </row>
        <row r="59">
          <cell r="B59">
            <v>1</v>
          </cell>
        </row>
        <row r="60">
          <cell r="B60">
            <v>1539</v>
          </cell>
        </row>
        <row r="61">
          <cell r="B61">
            <v>1205</v>
          </cell>
        </row>
        <row r="62">
          <cell r="B62">
            <v>260</v>
          </cell>
        </row>
        <row r="63">
          <cell r="B63">
            <v>74</v>
          </cell>
        </row>
        <row r="65">
          <cell r="B65">
            <v>45</v>
          </cell>
        </row>
        <row r="66">
          <cell r="B66">
            <v>0</v>
          </cell>
        </row>
      </sheetData>
      <sheetData sheetId="6">
        <row r="7">
          <cell r="B7">
            <v>709</v>
          </cell>
        </row>
        <row r="8">
          <cell r="B8">
            <v>286</v>
          </cell>
        </row>
        <row r="9">
          <cell r="B9">
            <v>1818</v>
          </cell>
        </row>
        <row r="10">
          <cell r="B10">
            <v>15</v>
          </cell>
        </row>
        <row r="11">
          <cell r="B11">
            <v>0</v>
          </cell>
        </row>
        <row r="12">
          <cell r="B12">
            <v>-2</v>
          </cell>
        </row>
        <row r="13">
          <cell r="B13">
            <v>2796</v>
          </cell>
        </row>
        <row r="14">
          <cell r="B14">
            <v>424</v>
          </cell>
        </row>
        <row r="15">
          <cell r="B15">
            <v>4</v>
          </cell>
        </row>
        <row r="16">
          <cell r="B16">
            <v>279</v>
          </cell>
        </row>
        <row r="17">
          <cell r="B17">
            <v>32</v>
          </cell>
        </row>
        <row r="18">
          <cell r="B18">
            <v>44</v>
          </cell>
        </row>
        <row r="19">
          <cell r="B19">
            <v>46</v>
          </cell>
        </row>
        <row r="20">
          <cell r="B20">
            <v>0</v>
          </cell>
        </row>
        <row r="21">
          <cell r="B21">
            <v>18</v>
          </cell>
        </row>
        <row r="22">
          <cell r="B22">
            <v>0</v>
          </cell>
        </row>
        <row r="23">
          <cell r="B23">
            <v>1</v>
          </cell>
        </row>
        <row r="24">
          <cell r="B24">
            <v>0</v>
          </cell>
        </row>
        <row r="25">
          <cell r="B25">
            <v>346</v>
          </cell>
        </row>
        <row r="26">
          <cell r="B26">
            <v>4</v>
          </cell>
        </row>
        <row r="27">
          <cell r="B27">
            <v>217</v>
          </cell>
        </row>
        <row r="28">
          <cell r="B28">
            <v>22</v>
          </cell>
        </row>
        <row r="29">
          <cell r="B29">
            <v>47</v>
          </cell>
        </row>
        <row r="30">
          <cell r="B30">
            <v>41</v>
          </cell>
        </row>
        <row r="32">
          <cell r="B32">
            <v>15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19</v>
          </cell>
        </row>
        <row r="37">
          <cell r="B37">
            <v>128</v>
          </cell>
        </row>
        <row r="38">
          <cell r="B38">
            <v>2571</v>
          </cell>
        </row>
        <row r="39">
          <cell r="B39">
            <v>2525</v>
          </cell>
        </row>
        <row r="40">
          <cell r="B40">
            <v>202</v>
          </cell>
        </row>
        <row r="41">
          <cell r="B41">
            <v>0</v>
          </cell>
        </row>
        <row r="42">
          <cell r="B42">
            <v>5</v>
          </cell>
        </row>
        <row r="43">
          <cell r="B43">
            <v>69</v>
          </cell>
        </row>
        <row r="44">
          <cell r="B44">
            <v>4</v>
          </cell>
        </row>
        <row r="45">
          <cell r="B45">
            <v>0</v>
          </cell>
        </row>
        <row r="46">
          <cell r="B46">
            <v>2</v>
          </cell>
        </row>
        <row r="47">
          <cell r="B47">
            <v>103</v>
          </cell>
        </row>
        <row r="48">
          <cell r="B48">
            <v>1</v>
          </cell>
        </row>
        <row r="49">
          <cell r="B49">
            <v>4</v>
          </cell>
        </row>
        <row r="50">
          <cell r="B50">
            <v>5</v>
          </cell>
        </row>
        <row r="51">
          <cell r="B51">
            <v>6</v>
          </cell>
        </row>
        <row r="52">
          <cell r="B52">
            <v>3</v>
          </cell>
        </row>
        <row r="53">
          <cell r="B53">
            <v>717</v>
          </cell>
        </row>
        <row r="54">
          <cell r="B54">
            <v>33</v>
          </cell>
        </row>
        <row r="55">
          <cell r="B55">
            <v>661</v>
          </cell>
        </row>
        <row r="56">
          <cell r="B56">
            <v>13</v>
          </cell>
        </row>
        <row r="57">
          <cell r="B57">
            <v>8</v>
          </cell>
        </row>
        <row r="58">
          <cell r="B58">
            <v>1</v>
          </cell>
        </row>
        <row r="59">
          <cell r="B59">
            <v>1</v>
          </cell>
        </row>
        <row r="60">
          <cell r="B60">
            <v>1606</v>
          </cell>
        </row>
        <row r="61">
          <cell r="B61">
            <v>1257</v>
          </cell>
        </row>
        <row r="62">
          <cell r="B62">
            <v>269</v>
          </cell>
        </row>
        <row r="63">
          <cell r="B63">
            <v>80</v>
          </cell>
        </row>
        <row r="65">
          <cell r="B65">
            <v>46</v>
          </cell>
        </row>
        <row r="66">
          <cell r="B6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67"/>
  <sheetViews>
    <sheetView tabSelected="1" view="pageLayout" workbookViewId="0" topLeftCell="A1">
      <selection activeCell="A1" sqref="A1:H1"/>
    </sheetView>
  </sheetViews>
  <sheetFormatPr defaultColWidth="9.140625" defaultRowHeight="15"/>
  <cols>
    <col min="1" max="1" width="28.7109375" style="12" customWidth="1"/>
    <col min="2" max="2" width="8.7109375" style="13" customWidth="1"/>
    <col min="3" max="3" width="7.8515625" style="13" customWidth="1"/>
    <col min="4" max="4" width="7.8515625" style="14" customWidth="1"/>
    <col min="5" max="5" width="8.57421875" style="14" customWidth="1"/>
    <col min="6" max="6" width="9.00390625" style="14" customWidth="1"/>
    <col min="7" max="8" width="8.28125" style="14" customWidth="1"/>
  </cols>
  <sheetData>
    <row r="1" spans="1:8" ht="15.75">
      <c r="A1" s="154" t="s">
        <v>40</v>
      </c>
      <c r="B1" s="155"/>
      <c r="C1" s="155"/>
      <c r="D1" s="155"/>
      <c r="E1" s="155"/>
      <c r="F1" s="155"/>
      <c r="G1" s="155"/>
      <c r="H1" s="155"/>
    </row>
    <row r="2" spans="1:8" ht="15">
      <c r="A2" s="10"/>
      <c r="B2" s="85"/>
      <c r="C2" s="85"/>
      <c r="D2" s="85"/>
      <c r="E2" s="85"/>
      <c r="F2" s="85"/>
      <c r="G2" s="85"/>
      <c r="H2" s="85"/>
    </row>
    <row r="3" spans="1:8" ht="15.75">
      <c r="A3" s="163" t="s">
        <v>41</v>
      </c>
      <c r="B3" s="163"/>
      <c r="C3" s="164"/>
      <c r="D3" s="164"/>
      <c r="E3" s="164"/>
      <c r="F3" s="164"/>
      <c r="G3" s="164"/>
      <c r="H3" s="164"/>
    </row>
    <row r="4" spans="1:8" ht="15.75">
      <c r="A4" s="27"/>
      <c r="B4" s="27"/>
      <c r="C4" s="86"/>
      <c r="D4" s="86"/>
      <c r="E4" s="86"/>
      <c r="F4" s="86"/>
      <c r="G4" s="86"/>
      <c r="H4" s="86"/>
    </row>
    <row r="5" spans="1:8" ht="15">
      <c r="A5" s="152" t="s">
        <v>37</v>
      </c>
      <c r="B5" s="152"/>
      <c r="C5" s="152"/>
      <c r="D5" s="153"/>
      <c r="E5" s="153"/>
      <c r="F5" s="153"/>
      <c r="G5" s="153"/>
      <c r="H5" s="153"/>
    </row>
    <row r="6" spans="1:8" ht="15">
      <c r="A6" s="159" t="s">
        <v>73</v>
      </c>
      <c r="B6" s="156" t="s">
        <v>29</v>
      </c>
      <c r="C6" s="158" t="s">
        <v>0</v>
      </c>
      <c r="D6" s="158" t="s">
        <v>87</v>
      </c>
      <c r="E6" s="158" t="s">
        <v>28</v>
      </c>
      <c r="F6" s="158" t="s">
        <v>60</v>
      </c>
      <c r="G6" s="158" t="s">
        <v>88</v>
      </c>
      <c r="H6" s="161" t="s">
        <v>89</v>
      </c>
    </row>
    <row r="7" spans="1:8" ht="21.75" customHeight="1">
      <c r="A7" s="160"/>
      <c r="B7" s="157"/>
      <c r="C7" s="157"/>
      <c r="D7" s="157"/>
      <c r="E7" s="157"/>
      <c r="F7" s="157"/>
      <c r="G7" s="157"/>
      <c r="H7" s="162"/>
    </row>
    <row r="8" spans="1:8" ht="15">
      <c r="A8" s="4" t="s">
        <v>86</v>
      </c>
      <c r="B8" s="87">
        <v>523</v>
      </c>
      <c r="C8" s="60">
        <v>0</v>
      </c>
      <c r="D8" s="61">
        <v>0</v>
      </c>
      <c r="E8" s="60">
        <v>11</v>
      </c>
      <c r="F8" s="60">
        <v>505</v>
      </c>
      <c r="G8" s="60">
        <v>7</v>
      </c>
      <c r="H8" s="60">
        <v>0</v>
      </c>
    </row>
    <row r="9" spans="1:8" ht="15">
      <c r="A9" s="3" t="s">
        <v>1</v>
      </c>
      <c r="B9" s="88">
        <v>258</v>
      </c>
      <c r="C9" s="30">
        <v>0</v>
      </c>
      <c r="D9" s="30">
        <v>0</v>
      </c>
      <c r="E9" s="31">
        <v>0</v>
      </c>
      <c r="F9" s="30">
        <v>0</v>
      </c>
      <c r="G9" s="30">
        <v>258</v>
      </c>
      <c r="H9" s="30">
        <v>0</v>
      </c>
    </row>
    <row r="10" spans="1:8" ht="15">
      <c r="A10" s="3" t="s">
        <v>2</v>
      </c>
      <c r="B10" s="88">
        <v>1813</v>
      </c>
      <c r="C10" s="30">
        <v>113</v>
      </c>
      <c r="D10" s="30">
        <v>960</v>
      </c>
      <c r="E10" s="31">
        <v>738</v>
      </c>
      <c r="F10" s="30">
        <v>0</v>
      </c>
      <c r="G10" s="30">
        <v>2</v>
      </c>
      <c r="H10" s="30">
        <v>0</v>
      </c>
    </row>
    <row r="11" spans="1:8" ht="15">
      <c r="A11" s="3" t="s">
        <v>3</v>
      </c>
      <c r="B11" s="88">
        <v>13</v>
      </c>
      <c r="C11" s="30">
        <v>0</v>
      </c>
      <c r="D11" s="30">
        <v>0</v>
      </c>
      <c r="E11" s="31">
        <v>9</v>
      </c>
      <c r="F11" s="30">
        <v>4</v>
      </c>
      <c r="G11" s="30">
        <v>0</v>
      </c>
      <c r="H11" s="30">
        <v>0</v>
      </c>
    </row>
    <row r="12" spans="1:8" ht="15">
      <c r="A12" s="3" t="s">
        <v>4</v>
      </c>
      <c r="B12" s="88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</row>
    <row r="13" spans="1:8" ht="15">
      <c r="A13" s="3" t="s">
        <v>5</v>
      </c>
      <c r="B13" s="89">
        <v>52</v>
      </c>
      <c r="C13" s="32">
        <v>3</v>
      </c>
      <c r="D13" s="30">
        <v>2</v>
      </c>
      <c r="E13" s="31">
        <v>36</v>
      </c>
      <c r="F13" s="30">
        <v>11</v>
      </c>
      <c r="G13" s="30">
        <v>0</v>
      </c>
      <c r="H13" s="30">
        <v>0</v>
      </c>
    </row>
    <row r="14" spans="1:9" ht="15">
      <c r="A14" s="5" t="s">
        <v>72</v>
      </c>
      <c r="B14" s="87">
        <v>2632.531914893617</v>
      </c>
      <c r="C14" s="68">
        <v>116</v>
      </c>
      <c r="D14" s="68">
        <v>961.531914893617</v>
      </c>
      <c r="E14" s="68">
        <v>776</v>
      </c>
      <c r="F14" s="68">
        <v>512</v>
      </c>
      <c r="G14" s="68">
        <v>267</v>
      </c>
      <c r="H14" s="68">
        <v>0</v>
      </c>
      <c r="I14" s="25"/>
    </row>
    <row r="15" spans="1:9" ht="15">
      <c r="A15" s="15" t="s">
        <v>8</v>
      </c>
      <c r="B15" s="87">
        <v>493</v>
      </c>
      <c r="C15" s="33">
        <v>2</v>
      </c>
      <c r="D15" s="33">
        <v>434</v>
      </c>
      <c r="E15" s="34">
        <v>38</v>
      </c>
      <c r="F15" s="33">
        <v>12</v>
      </c>
      <c r="G15" s="33">
        <v>7</v>
      </c>
      <c r="H15" s="33">
        <v>0</v>
      </c>
      <c r="I15" s="25"/>
    </row>
    <row r="16" spans="1:8" ht="15">
      <c r="A16" s="3" t="s">
        <v>9</v>
      </c>
      <c r="B16" s="88">
        <v>8</v>
      </c>
      <c r="C16" s="30">
        <v>0</v>
      </c>
      <c r="D16" s="30">
        <v>1</v>
      </c>
      <c r="E16" s="31">
        <v>0</v>
      </c>
      <c r="F16" s="30">
        <v>0</v>
      </c>
      <c r="G16" s="30">
        <v>7</v>
      </c>
      <c r="H16" s="30">
        <v>0</v>
      </c>
    </row>
    <row r="17" spans="1:8" ht="38.25">
      <c r="A17" s="2" t="s">
        <v>24</v>
      </c>
      <c r="B17" s="88">
        <v>321</v>
      </c>
      <c r="C17" s="30">
        <v>0</v>
      </c>
      <c r="D17" s="30">
        <v>321</v>
      </c>
      <c r="E17" s="31">
        <v>0</v>
      </c>
      <c r="F17" s="30">
        <v>0</v>
      </c>
      <c r="G17" s="30">
        <v>0</v>
      </c>
      <c r="H17" s="30">
        <v>0</v>
      </c>
    </row>
    <row r="18" spans="1:8" ht="38.25">
      <c r="A18" s="2" t="s">
        <v>25</v>
      </c>
      <c r="B18" s="88">
        <v>27</v>
      </c>
      <c r="C18" s="30">
        <v>0</v>
      </c>
      <c r="D18" s="30">
        <v>8</v>
      </c>
      <c r="E18" s="31">
        <v>19</v>
      </c>
      <c r="F18" s="30">
        <v>0</v>
      </c>
      <c r="G18" s="30">
        <v>0</v>
      </c>
      <c r="H18" s="30">
        <v>0</v>
      </c>
    </row>
    <row r="19" spans="1:8" ht="25.5">
      <c r="A19" s="3" t="s">
        <v>26</v>
      </c>
      <c r="B19" s="88">
        <v>60</v>
      </c>
      <c r="C19" s="30">
        <v>0</v>
      </c>
      <c r="D19" s="30">
        <v>60</v>
      </c>
      <c r="E19" s="31">
        <v>0</v>
      </c>
      <c r="F19" s="30">
        <v>0</v>
      </c>
      <c r="G19" s="30">
        <v>0</v>
      </c>
      <c r="H19" s="30">
        <v>0</v>
      </c>
    </row>
    <row r="20" spans="1:8" ht="25.5">
      <c r="A20" s="3" t="s">
        <v>27</v>
      </c>
      <c r="B20" s="88">
        <v>60</v>
      </c>
      <c r="C20" s="30">
        <v>2</v>
      </c>
      <c r="D20" s="30">
        <v>44</v>
      </c>
      <c r="E20" s="31">
        <v>2</v>
      </c>
      <c r="F20" s="30">
        <v>12</v>
      </c>
      <c r="G20" s="30">
        <v>0</v>
      </c>
      <c r="H20" s="30">
        <v>0</v>
      </c>
    </row>
    <row r="21" spans="1:8" ht="15">
      <c r="A21" s="3" t="s">
        <v>15</v>
      </c>
      <c r="B21" s="88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</row>
    <row r="22" spans="1:8" ht="15">
      <c r="A22" s="3" t="s">
        <v>16</v>
      </c>
      <c r="B22" s="88">
        <v>17</v>
      </c>
      <c r="C22" s="30">
        <v>0</v>
      </c>
      <c r="D22" s="30">
        <v>0</v>
      </c>
      <c r="E22" s="31">
        <v>17</v>
      </c>
      <c r="F22" s="30">
        <v>0</v>
      </c>
      <c r="G22" s="30">
        <v>0</v>
      </c>
      <c r="H22" s="30">
        <v>0</v>
      </c>
    </row>
    <row r="23" spans="1:8" ht="15">
      <c r="A23" s="3" t="s">
        <v>17</v>
      </c>
      <c r="B23" s="88">
        <v>0</v>
      </c>
      <c r="C23" s="30">
        <v>0</v>
      </c>
      <c r="D23" s="30">
        <v>0</v>
      </c>
      <c r="E23" s="31">
        <v>0</v>
      </c>
      <c r="F23" s="30">
        <v>0</v>
      </c>
      <c r="G23" s="30">
        <v>0</v>
      </c>
      <c r="H23" s="30">
        <v>0</v>
      </c>
    </row>
    <row r="24" spans="1:8" ht="14.25" customHeight="1">
      <c r="A24" s="3" t="s">
        <v>30</v>
      </c>
      <c r="B24" s="88">
        <v>0</v>
      </c>
      <c r="C24" s="30">
        <v>0</v>
      </c>
      <c r="D24" s="30">
        <v>0</v>
      </c>
      <c r="E24" s="31">
        <v>0</v>
      </c>
      <c r="F24" s="30">
        <v>0</v>
      </c>
      <c r="G24" s="30">
        <v>0</v>
      </c>
      <c r="H24" s="30">
        <v>0</v>
      </c>
    </row>
    <row r="25" spans="1:8" ht="15">
      <c r="A25" s="3" t="s">
        <v>18</v>
      </c>
      <c r="B25" s="88">
        <v>0</v>
      </c>
      <c r="C25" s="30">
        <v>0</v>
      </c>
      <c r="D25" s="30">
        <v>0</v>
      </c>
      <c r="E25" s="31">
        <v>0</v>
      </c>
      <c r="F25" s="30">
        <v>0</v>
      </c>
      <c r="G25" s="30">
        <v>0</v>
      </c>
      <c r="H25" s="30">
        <v>0</v>
      </c>
    </row>
    <row r="26" spans="1:9" ht="15">
      <c r="A26" s="16" t="s">
        <v>23</v>
      </c>
      <c r="B26" s="88">
        <v>398</v>
      </c>
      <c r="C26" s="35">
        <v>0</v>
      </c>
      <c r="D26" s="35">
        <v>0</v>
      </c>
      <c r="E26" s="36">
        <v>20</v>
      </c>
      <c r="F26" s="35">
        <v>0</v>
      </c>
      <c r="G26" s="35">
        <v>91</v>
      </c>
      <c r="H26" s="35">
        <v>287</v>
      </c>
      <c r="I26" s="25"/>
    </row>
    <row r="27" spans="1:8" ht="15">
      <c r="A27" s="3" t="s">
        <v>9</v>
      </c>
      <c r="B27" s="88">
        <v>7</v>
      </c>
      <c r="C27" s="30">
        <v>0</v>
      </c>
      <c r="D27" s="30">
        <v>0</v>
      </c>
      <c r="E27" s="31">
        <v>0</v>
      </c>
      <c r="F27" s="30">
        <v>0</v>
      </c>
      <c r="G27" s="30">
        <v>7</v>
      </c>
      <c r="H27" s="30">
        <v>0</v>
      </c>
    </row>
    <row r="28" spans="1:8" ht="38.25">
      <c r="A28" s="2" t="s">
        <v>24</v>
      </c>
      <c r="B28" s="88">
        <v>248</v>
      </c>
      <c r="C28" s="30">
        <v>0</v>
      </c>
      <c r="D28" s="30">
        <v>0</v>
      </c>
      <c r="E28" s="31">
        <v>0</v>
      </c>
      <c r="F28" s="30">
        <v>0</v>
      </c>
      <c r="G28" s="31">
        <v>81</v>
      </c>
      <c r="H28" s="31">
        <v>167</v>
      </c>
    </row>
    <row r="29" spans="1:8" ht="38.25">
      <c r="A29" s="2" t="s">
        <v>25</v>
      </c>
      <c r="B29" s="88">
        <v>23</v>
      </c>
      <c r="C29" s="30">
        <v>0</v>
      </c>
      <c r="D29" s="30">
        <v>0</v>
      </c>
      <c r="E29" s="31">
        <v>0</v>
      </c>
      <c r="F29" s="30">
        <v>0</v>
      </c>
      <c r="G29" s="30">
        <v>3</v>
      </c>
      <c r="H29" s="30">
        <v>20</v>
      </c>
    </row>
    <row r="30" spans="1:8" ht="25.5">
      <c r="A30" s="3" t="s">
        <v>26</v>
      </c>
      <c r="B30" s="88">
        <v>53</v>
      </c>
      <c r="C30" s="30">
        <v>0</v>
      </c>
      <c r="D30" s="30">
        <v>0</v>
      </c>
      <c r="E30" s="31">
        <v>0</v>
      </c>
      <c r="F30" s="30">
        <v>0</v>
      </c>
      <c r="G30" s="30">
        <v>0</v>
      </c>
      <c r="H30" s="30">
        <v>53</v>
      </c>
    </row>
    <row r="31" spans="1:8" ht="25.5">
      <c r="A31" s="3" t="s">
        <v>27</v>
      </c>
      <c r="B31" s="88">
        <v>47</v>
      </c>
      <c r="C31" s="30">
        <v>0</v>
      </c>
      <c r="D31" s="30">
        <v>0</v>
      </c>
      <c r="E31" s="31">
        <v>0</v>
      </c>
      <c r="F31" s="30">
        <v>0</v>
      </c>
      <c r="G31" s="30">
        <v>0</v>
      </c>
      <c r="H31" s="30">
        <v>47</v>
      </c>
    </row>
    <row r="32" spans="1:8" ht="15">
      <c r="A32" s="3" t="s">
        <v>15</v>
      </c>
      <c r="B32" s="88">
        <v>0</v>
      </c>
      <c r="C32" s="30">
        <v>0</v>
      </c>
      <c r="D32" s="30">
        <v>0</v>
      </c>
      <c r="E32" s="31">
        <v>0</v>
      </c>
      <c r="F32" s="30">
        <v>0</v>
      </c>
      <c r="G32" s="30">
        <v>0</v>
      </c>
      <c r="H32" s="30">
        <v>0</v>
      </c>
    </row>
    <row r="33" spans="1:8" ht="15">
      <c r="A33" s="3" t="s">
        <v>16</v>
      </c>
      <c r="B33" s="88">
        <v>20</v>
      </c>
      <c r="C33" s="30">
        <v>0</v>
      </c>
      <c r="D33" s="30">
        <v>0</v>
      </c>
      <c r="E33" s="31">
        <v>20</v>
      </c>
      <c r="F33" s="30">
        <v>0</v>
      </c>
      <c r="G33" s="30">
        <v>0</v>
      </c>
      <c r="H33" s="30">
        <v>0</v>
      </c>
    </row>
    <row r="34" spans="1:8" ht="15">
      <c r="A34" s="3" t="s">
        <v>17</v>
      </c>
      <c r="B34" s="88">
        <v>0</v>
      </c>
      <c r="C34" s="30">
        <v>0</v>
      </c>
      <c r="D34" s="30">
        <v>0</v>
      </c>
      <c r="E34" s="31">
        <v>0</v>
      </c>
      <c r="F34" s="30">
        <v>0</v>
      </c>
      <c r="G34" s="30">
        <v>0</v>
      </c>
      <c r="H34" s="30">
        <v>0</v>
      </c>
    </row>
    <row r="35" spans="1:8" ht="14.25" customHeight="1">
      <c r="A35" s="3" t="s">
        <v>30</v>
      </c>
      <c r="B35" s="88">
        <v>0</v>
      </c>
      <c r="C35" s="30">
        <v>0</v>
      </c>
      <c r="D35" s="30">
        <v>0</v>
      </c>
      <c r="E35" s="31">
        <v>0</v>
      </c>
      <c r="F35" s="30">
        <v>0</v>
      </c>
      <c r="G35" s="30">
        <v>0</v>
      </c>
      <c r="H35" s="30">
        <v>0</v>
      </c>
    </row>
    <row r="36" spans="1:8" ht="15">
      <c r="A36" s="3" t="s">
        <v>18</v>
      </c>
      <c r="B36" s="88">
        <v>0</v>
      </c>
      <c r="C36" s="30">
        <v>0</v>
      </c>
      <c r="D36" s="30">
        <v>0</v>
      </c>
      <c r="E36" s="31">
        <v>0</v>
      </c>
      <c r="F36" s="30">
        <v>0</v>
      </c>
      <c r="G36" s="30">
        <v>0</v>
      </c>
      <c r="H36" s="30">
        <v>0</v>
      </c>
    </row>
    <row r="37" spans="1:9" ht="15" customHeight="1">
      <c r="A37" s="17" t="s">
        <v>64</v>
      </c>
      <c r="B37" s="88">
        <v>17</v>
      </c>
      <c r="C37" s="30">
        <v>0</v>
      </c>
      <c r="D37" s="35">
        <v>0</v>
      </c>
      <c r="E37" s="31">
        <v>0</v>
      </c>
      <c r="F37" s="35">
        <v>0</v>
      </c>
      <c r="G37" s="35">
        <v>17</v>
      </c>
      <c r="H37" s="35">
        <v>0</v>
      </c>
      <c r="I37" s="26"/>
    </row>
    <row r="38" spans="1:9" ht="15">
      <c r="A38" s="18" t="s">
        <v>14</v>
      </c>
      <c r="B38" s="89">
        <v>176</v>
      </c>
      <c r="C38" s="37">
        <v>1</v>
      </c>
      <c r="D38" s="37">
        <v>72</v>
      </c>
      <c r="E38" s="38">
        <v>4</v>
      </c>
      <c r="F38" s="37">
        <v>0</v>
      </c>
      <c r="G38" s="37">
        <v>52</v>
      </c>
      <c r="H38" s="37">
        <v>47</v>
      </c>
      <c r="I38" s="26"/>
    </row>
    <row r="39" spans="1:9" ht="15">
      <c r="A39" s="5" t="s">
        <v>74</v>
      </c>
      <c r="B39" s="87">
        <v>2344.531914893617</v>
      </c>
      <c r="C39" s="33">
        <v>113</v>
      </c>
      <c r="D39" s="33">
        <v>455.531914893617</v>
      </c>
      <c r="E39" s="33">
        <v>754</v>
      </c>
      <c r="F39" s="33">
        <v>500</v>
      </c>
      <c r="G39" s="33">
        <v>282</v>
      </c>
      <c r="H39" s="33">
        <v>240</v>
      </c>
      <c r="I39" s="25"/>
    </row>
    <row r="40" spans="1:9" ht="16.5" customHeight="1">
      <c r="A40" s="5" t="s">
        <v>75</v>
      </c>
      <c r="B40" s="90">
        <v>2312.531914893617</v>
      </c>
      <c r="C40" s="78">
        <v>113</v>
      </c>
      <c r="D40" s="78">
        <v>455.531914893617</v>
      </c>
      <c r="E40" s="78">
        <v>722</v>
      </c>
      <c r="F40" s="78">
        <v>500</v>
      </c>
      <c r="G40" s="78">
        <v>282</v>
      </c>
      <c r="H40" s="78">
        <v>240</v>
      </c>
      <c r="I40" s="25"/>
    </row>
    <row r="41" spans="1:9" ht="15">
      <c r="A41" s="17" t="s">
        <v>13</v>
      </c>
      <c r="B41" s="88">
        <v>227</v>
      </c>
      <c r="C41" s="35">
        <v>33</v>
      </c>
      <c r="D41" s="35">
        <v>63</v>
      </c>
      <c r="E41" s="36">
        <v>11</v>
      </c>
      <c r="F41" s="35">
        <v>1</v>
      </c>
      <c r="G41" s="35">
        <v>68</v>
      </c>
      <c r="H41" s="35">
        <v>51</v>
      </c>
      <c r="I41" s="25"/>
    </row>
    <row r="42" spans="1:8" ht="15">
      <c r="A42" s="3" t="s">
        <v>76</v>
      </c>
      <c r="B42" s="88">
        <v>0</v>
      </c>
      <c r="C42" s="30">
        <v>0</v>
      </c>
      <c r="D42" s="30">
        <v>0</v>
      </c>
      <c r="E42" s="31">
        <v>0</v>
      </c>
      <c r="F42" s="30">
        <v>0</v>
      </c>
      <c r="G42" s="39">
        <v>0</v>
      </c>
      <c r="H42" s="30">
        <v>0</v>
      </c>
    </row>
    <row r="43" spans="1:8" ht="15">
      <c r="A43" s="3" t="s">
        <v>77</v>
      </c>
      <c r="B43" s="88">
        <v>3</v>
      </c>
      <c r="C43" s="30">
        <v>0</v>
      </c>
      <c r="D43" s="30">
        <v>0</v>
      </c>
      <c r="E43" s="31">
        <v>0</v>
      </c>
      <c r="F43" s="30">
        <v>0</v>
      </c>
      <c r="G43" s="30">
        <v>2</v>
      </c>
      <c r="H43" s="30">
        <v>1</v>
      </c>
    </row>
    <row r="44" spans="1:8" ht="15">
      <c r="A44" s="3" t="s">
        <v>19</v>
      </c>
      <c r="B44" s="88">
        <v>94</v>
      </c>
      <c r="C44" s="30">
        <v>31</v>
      </c>
      <c r="D44" s="30">
        <v>47</v>
      </c>
      <c r="E44" s="31">
        <v>2</v>
      </c>
      <c r="F44" s="30">
        <v>0</v>
      </c>
      <c r="G44" s="30">
        <v>14</v>
      </c>
      <c r="H44" s="30">
        <v>0</v>
      </c>
    </row>
    <row r="45" spans="1:8" ht="15">
      <c r="A45" s="3" t="s">
        <v>78</v>
      </c>
      <c r="B45" s="88">
        <v>4</v>
      </c>
      <c r="C45" s="30">
        <v>0</v>
      </c>
      <c r="D45" s="30">
        <v>0</v>
      </c>
      <c r="E45" s="31">
        <v>0</v>
      </c>
      <c r="F45" s="30">
        <v>0</v>
      </c>
      <c r="G45" s="30">
        <v>4</v>
      </c>
      <c r="H45" s="30">
        <v>0</v>
      </c>
    </row>
    <row r="46" spans="1:8" ht="15">
      <c r="A46" s="3" t="s">
        <v>20</v>
      </c>
      <c r="B46" s="88">
        <v>0</v>
      </c>
      <c r="C46" s="30">
        <v>0</v>
      </c>
      <c r="D46" s="30">
        <v>0</v>
      </c>
      <c r="E46" s="31">
        <v>0</v>
      </c>
      <c r="F46" s="30">
        <v>0</v>
      </c>
      <c r="G46" s="39">
        <v>0</v>
      </c>
      <c r="H46" s="30">
        <v>0</v>
      </c>
    </row>
    <row r="47" spans="1:8" ht="15">
      <c r="A47" s="3" t="s">
        <v>79</v>
      </c>
      <c r="B47" s="88">
        <v>2</v>
      </c>
      <c r="C47" s="30">
        <v>0</v>
      </c>
      <c r="D47" s="30">
        <v>0</v>
      </c>
      <c r="E47" s="31">
        <v>1</v>
      </c>
      <c r="F47" s="30">
        <v>0</v>
      </c>
      <c r="G47" s="30">
        <v>1</v>
      </c>
      <c r="H47" s="30">
        <v>0</v>
      </c>
    </row>
    <row r="48" spans="1:8" ht="15" customHeight="1">
      <c r="A48" s="3" t="s">
        <v>31</v>
      </c>
      <c r="B48" s="88">
        <v>90</v>
      </c>
      <c r="C48" s="30">
        <v>2</v>
      </c>
      <c r="D48" s="30">
        <v>13</v>
      </c>
      <c r="E48" s="31">
        <v>3</v>
      </c>
      <c r="F48" s="30">
        <v>0</v>
      </c>
      <c r="G48" s="30">
        <v>25</v>
      </c>
      <c r="H48" s="30">
        <v>47</v>
      </c>
    </row>
    <row r="49" spans="1:8" ht="15" customHeight="1">
      <c r="A49" s="3" t="s">
        <v>36</v>
      </c>
      <c r="B49" s="88">
        <v>3</v>
      </c>
      <c r="C49" s="30">
        <v>0</v>
      </c>
      <c r="D49" s="30">
        <v>1</v>
      </c>
      <c r="E49" s="31">
        <v>0</v>
      </c>
      <c r="F49" s="30">
        <v>0</v>
      </c>
      <c r="G49" s="30">
        <v>1</v>
      </c>
      <c r="H49" s="30">
        <v>1</v>
      </c>
    </row>
    <row r="50" spans="1:8" ht="25.5">
      <c r="A50" s="3" t="s">
        <v>21</v>
      </c>
      <c r="B50" s="88">
        <v>7</v>
      </c>
      <c r="C50" s="30">
        <v>0</v>
      </c>
      <c r="D50" s="30">
        <v>0</v>
      </c>
      <c r="E50" s="31">
        <v>0</v>
      </c>
      <c r="F50" s="30">
        <v>1</v>
      </c>
      <c r="G50" s="30">
        <v>6</v>
      </c>
      <c r="H50" s="30">
        <v>0</v>
      </c>
    </row>
    <row r="51" spans="1:8" ht="15">
      <c r="A51" s="3" t="s">
        <v>22</v>
      </c>
      <c r="B51" s="88">
        <v>7</v>
      </c>
      <c r="C51" s="30">
        <v>0</v>
      </c>
      <c r="D51" s="30">
        <v>1</v>
      </c>
      <c r="E51" s="31">
        <v>5</v>
      </c>
      <c r="F51" s="30">
        <v>0</v>
      </c>
      <c r="G51" s="30">
        <v>1</v>
      </c>
      <c r="H51" s="30">
        <v>0</v>
      </c>
    </row>
    <row r="52" spans="1:8" ht="25.5">
      <c r="A52" s="3" t="s">
        <v>80</v>
      </c>
      <c r="B52" s="88">
        <v>6</v>
      </c>
      <c r="C52" s="30">
        <v>0</v>
      </c>
      <c r="D52" s="30">
        <v>1</v>
      </c>
      <c r="E52" s="31">
        <v>0</v>
      </c>
      <c r="F52" s="30">
        <v>0</v>
      </c>
      <c r="G52" s="30">
        <v>3</v>
      </c>
      <c r="H52" s="30">
        <v>2</v>
      </c>
    </row>
    <row r="53" spans="1:8" ht="15">
      <c r="A53" s="3" t="s">
        <v>32</v>
      </c>
      <c r="B53" s="88">
        <v>11</v>
      </c>
      <c r="C53" s="30">
        <v>0</v>
      </c>
      <c r="D53" s="30">
        <v>0</v>
      </c>
      <c r="E53" s="31">
        <v>0</v>
      </c>
      <c r="F53" s="30">
        <v>0</v>
      </c>
      <c r="G53" s="30">
        <v>11</v>
      </c>
      <c r="H53" s="30">
        <v>0</v>
      </c>
    </row>
    <row r="54" spans="1:9" ht="15">
      <c r="A54" s="17" t="s">
        <v>11</v>
      </c>
      <c r="B54" s="88">
        <v>596.531914893617</v>
      </c>
      <c r="C54" s="35">
        <v>0</v>
      </c>
      <c r="D54" s="35">
        <v>6.531914893617022</v>
      </c>
      <c r="E54" s="36">
        <v>586</v>
      </c>
      <c r="F54" s="35">
        <v>0</v>
      </c>
      <c r="G54" s="35">
        <v>4</v>
      </c>
      <c r="H54" s="35">
        <v>0</v>
      </c>
      <c r="I54" s="25"/>
    </row>
    <row r="55" spans="1:8" ht="15">
      <c r="A55" s="3" t="s">
        <v>81</v>
      </c>
      <c r="B55" s="88">
        <v>19</v>
      </c>
      <c r="C55" s="30">
        <v>0</v>
      </c>
      <c r="D55" s="30">
        <v>0</v>
      </c>
      <c r="E55" s="31">
        <v>19</v>
      </c>
      <c r="F55" s="30">
        <v>0</v>
      </c>
      <c r="G55" s="30">
        <v>0</v>
      </c>
      <c r="H55" s="30">
        <v>0</v>
      </c>
    </row>
    <row r="56" spans="1:8" ht="15">
      <c r="A56" s="3" t="s">
        <v>82</v>
      </c>
      <c r="B56" s="88">
        <v>558</v>
      </c>
      <c r="C56" s="30">
        <v>0</v>
      </c>
      <c r="D56" s="30">
        <v>1</v>
      </c>
      <c r="E56" s="31">
        <v>553</v>
      </c>
      <c r="F56" s="30">
        <v>0</v>
      </c>
      <c r="G56" s="30">
        <v>4</v>
      </c>
      <c r="H56" s="30">
        <v>0</v>
      </c>
    </row>
    <row r="57" spans="1:8" ht="15">
      <c r="A57" s="3" t="s">
        <v>12</v>
      </c>
      <c r="B57" s="88">
        <v>14</v>
      </c>
      <c r="C57" s="30">
        <v>0</v>
      </c>
      <c r="D57" s="30">
        <v>0</v>
      </c>
      <c r="E57" s="31">
        <v>14</v>
      </c>
      <c r="F57" s="30">
        <v>0</v>
      </c>
      <c r="G57" s="30">
        <v>0</v>
      </c>
      <c r="H57" s="30">
        <v>0</v>
      </c>
    </row>
    <row r="58" spans="1:8" ht="15">
      <c r="A58" s="3" t="s">
        <v>83</v>
      </c>
      <c r="B58" s="88">
        <v>5.531914893617022</v>
      </c>
      <c r="C58" s="30">
        <v>0</v>
      </c>
      <c r="D58" s="30">
        <v>5.531914893617022</v>
      </c>
      <c r="E58" s="31">
        <v>0</v>
      </c>
      <c r="F58" s="30">
        <v>0</v>
      </c>
      <c r="G58" s="30">
        <v>0</v>
      </c>
      <c r="H58" s="30">
        <v>0</v>
      </c>
    </row>
    <row r="59" spans="1:8" ht="15">
      <c r="A59" s="3" t="s">
        <v>33</v>
      </c>
      <c r="B59" s="88">
        <v>0</v>
      </c>
      <c r="C59" s="30">
        <v>0</v>
      </c>
      <c r="D59" s="30">
        <v>0</v>
      </c>
      <c r="E59" s="40">
        <v>0</v>
      </c>
      <c r="F59" s="30">
        <v>0</v>
      </c>
      <c r="G59" s="30">
        <v>0</v>
      </c>
      <c r="H59" s="30">
        <v>0</v>
      </c>
    </row>
    <row r="60" spans="1:8" ht="15">
      <c r="A60" s="3" t="s">
        <v>34</v>
      </c>
      <c r="B60" s="88">
        <v>0</v>
      </c>
      <c r="C60" s="30">
        <v>0</v>
      </c>
      <c r="D60" s="30">
        <v>0</v>
      </c>
      <c r="E60" s="40">
        <v>0</v>
      </c>
      <c r="F60" s="30">
        <v>0</v>
      </c>
      <c r="G60" s="30">
        <v>0</v>
      </c>
      <c r="H60" s="30"/>
    </row>
    <row r="61" spans="1:9" ht="15" customHeight="1">
      <c r="A61" s="17" t="s">
        <v>35</v>
      </c>
      <c r="B61" s="88">
        <v>1489</v>
      </c>
      <c r="C61" s="35">
        <v>80</v>
      </c>
      <c r="D61" s="35">
        <v>386</v>
      </c>
      <c r="E61" s="35">
        <v>125</v>
      </c>
      <c r="F61" s="35">
        <v>499</v>
      </c>
      <c r="G61" s="35">
        <v>210</v>
      </c>
      <c r="H61" s="35">
        <v>189</v>
      </c>
      <c r="I61" s="25"/>
    </row>
    <row r="62" spans="1:8" ht="15">
      <c r="A62" s="3" t="s">
        <v>84</v>
      </c>
      <c r="B62" s="88">
        <v>1142</v>
      </c>
      <c r="C62" s="30">
        <v>52</v>
      </c>
      <c r="D62" s="30">
        <v>294</v>
      </c>
      <c r="E62" s="31">
        <v>44</v>
      </c>
      <c r="F62" s="30">
        <v>490</v>
      </c>
      <c r="G62" s="30">
        <v>130</v>
      </c>
      <c r="H62" s="30">
        <v>132</v>
      </c>
    </row>
    <row r="63" spans="1:8" ht="15">
      <c r="A63" s="3" t="s">
        <v>10</v>
      </c>
      <c r="B63" s="88">
        <v>276</v>
      </c>
      <c r="C63" s="30">
        <v>28</v>
      </c>
      <c r="D63" s="30">
        <v>90</v>
      </c>
      <c r="E63" s="31">
        <v>19</v>
      </c>
      <c r="F63" s="30">
        <v>8</v>
      </c>
      <c r="G63" s="30">
        <v>75</v>
      </c>
      <c r="H63" s="30">
        <v>56</v>
      </c>
    </row>
    <row r="64" spans="1:8" ht="15">
      <c r="A64" s="3" t="s">
        <v>85</v>
      </c>
      <c r="B64" s="88">
        <v>71</v>
      </c>
      <c r="C64" s="30">
        <v>0</v>
      </c>
      <c r="D64" s="30">
        <v>2</v>
      </c>
      <c r="E64" s="31">
        <v>62</v>
      </c>
      <c r="F64" s="30">
        <v>1</v>
      </c>
      <c r="G64" s="30">
        <v>5</v>
      </c>
      <c r="H64" s="30">
        <v>1</v>
      </c>
    </row>
    <row r="65" spans="1:9" ht="25.5">
      <c r="A65" s="17" t="s">
        <v>7</v>
      </c>
      <c r="B65" s="88">
        <v>32</v>
      </c>
      <c r="C65" s="35">
        <v>0</v>
      </c>
      <c r="D65" s="35">
        <v>0</v>
      </c>
      <c r="E65" s="36">
        <v>32</v>
      </c>
      <c r="F65" s="35">
        <v>0</v>
      </c>
      <c r="G65" s="35">
        <v>0</v>
      </c>
      <c r="H65" s="35">
        <v>0</v>
      </c>
      <c r="I65" s="26"/>
    </row>
    <row r="66" spans="1:9" ht="15">
      <c r="A66" s="18" t="s">
        <v>6</v>
      </c>
      <c r="B66" s="89">
        <v>0</v>
      </c>
      <c r="C66" s="32">
        <v>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25"/>
    </row>
    <row r="67" spans="2:8" ht="15">
      <c r="B67" s="22"/>
      <c r="C67" s="22"/>
      <c r="D67" s="22"/>
      <c r="E67" s="22"/>
      <c r="F67" s="22"/>
      <c r="G67" s="22"/>
      <c r="H67" s="22"/>
    </row>
  </sheetData>
  <sheetProtection/>
  <mergeCells count="11">
    <mergeCell ref="A3:H3"/>
    <mergeCell ref="A5:H5"/>
    <mergeCell ref="A1:H1"/>
    <mergeCell ref="B6:B7"/>
    <mergeCell ref="C6:C7"/>
    <mergeCell ref="D6:D7"/>
    <mergeCell ref="E6:E7"/>
    <mergeCell ref="F6:F7"/>
    <mergeCell ref="A6:A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R67"/>
  <sheetViews>
    <sheetView view="pageLayout" workbookViewId="0" topLeftCell="A1">
      <selection activeCell="B6" sqref="B6:H7"/>
    </sheetView>
  </sheetViews>
  <sheetFormatPr defaultColWidth="9.140625" defaultRowHeight="15"/>
  <cols>
    <col min="1" max="1" width="28.7109375" style="7" customWidth="1"/>
    <col min="2" max="2" width="8.7109375" style="9" customWidth="1"/>
    <col min="3" max="3" width="7.7109375" style="9" customWidth="1"/>
    <col min="4" max="4" width="7.7109375" style="7" customWidth="1"/>
    <col min="5" max="5" width="8.57421875" style="7" customWidth="1"/>
    <col min="6" max="6" width="9.00390625" style="7" customWidth="1"/>
    <col min="7" max="8" width="8.28125" style="7" customWidth="1"/>
  </cols>
  <sheetData>
    <row r="1" spans="1:18" ht="15">
      <c r="A1" s="19"/>
      <c r="B1" s="20"/>
      <c r="C1" s="20"/>
      <c r="D1" s="20"/>
      <c r="E1" s="20"/>
      <c r="F1" s="20"/>
      <c r="G1" s="20"/>
      <c r="H1" s="20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5">
      <c r="A2" s="19"/>
      <c r="B2" s="20"/>
      <c r="C2" s="20"/>
      <c r="D2" s="20"/>
      <c r="E2" s="20"/>
      <c r="F2" s="20"/>
      <c r="G2" s="20"/>
      <c r="H2" s="20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15.75">
      <c r="A3" s="163" t="s">
        <v>50</v>
      </c>
      <c r="B3" s="163"/>
      <c r="C3" s="165"/>
      <c r="D3" s="165"/>
      <c r="E3" s="165"/>
      <c r="F3" s="165"/>
      <c r="G3" s="165"/>
      <c r="H3" s="165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8" ht="15.75">
      <c r="A4" s="27"/>
      <c r="B4" s="27"/>
      <c r="C4" s="151"/>
      <c r="D4" s="151"/>
      <c r="E4" s="151"/>
      <c r="F4" s="151"/>
      <c r="G4" s="151"/>
      <c r="H4" s="151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8" ht="15">
      <c r="A5" s="152" t="s">
        <v>37</v>
      </c>
      <c r="B5" s="152"/>
      <c r="C5" s="152"/>
      <c r="D5" s="166"/>
      <c r="E5" s="166"/>
      <c r="F5" s="166"/>
      <c r="G5" s="166"/>
      <c r="H5" s="166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18" ht="15" customHeight="1">
      <c r="A6" s="159" t="s">
        <v>73</v>
      </c>
      <c r="B6" s="156" t="s">
        <v>29</v>
      </c>
      <c r="C6" s="158" t="s">
        <v>0</v>
      </c>
      <c r="D6" s="158" t="s">
        <v>87</v>
      </c>
      <c r="E6" s="158" t="s">
        <v>28</v>
      </c>
      <c r="F6" s="158" t="s">
        <v>60</v>
      </c>
      <c r="G6" s="158" t="s">
        <v>88</v>
      </c>
      <c r="H6" s="161" t="s">
        <v>89</v>
      </c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8" ht="21.75" customHeight="1">
      <c r="A7" s="160"/>
      <c r="B7" s="157"/>
      <c r="C7" s="157"/>
      <c r="D7" s="157"/>
      <c r="E7" s="157"/>
      <c r="F7" s="157"/>
      <c r="G7" s="157"/>
      <c r="H7" s="162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1:18" ht="15">
      <c r="A8" s="4" t="s">
        <v>86</v>
      </c>
      <c r="B8" s="87">
        <v>599</v>
      </c>
      <c r="C8" s="60">
        <v>0</v>
      </c>
      <c r="D8" s="61">
        <v>0</v>
      </c>
      <c r="E8" s="60">
        <v>10</v>
      </c>
      <c r="F8" s="60">
        <v>585</v>
      </c>
      <c r="G8" s="60">
        <v>4</v>
      </c>
      <c r="H8" s="60">
        <v>0</v>
      </c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ht="15">
      <c r="A9" s="3" t="s">
        <v>1</v>
      </c>
      <c r="B9" s="88">
        <v>161</v>
      </c>
      <c r="C9" s="30">
        <v>0</v>
      </c>
      <c r="D9" s="30">
        <v>0</v>
      </c>
      <c r="E9" s="30">
        <v>0</v>
      </c>
      <c r="F9" s="30">
        <v>0</v>
      </c>
      <c r="G9" s="30">
        <v>161</v>
      </c>
      <c r="H9" s="30">
        <v>0</v>
      </c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18" ht="15">
      <c r="A10" s="3" t="s">
        <v>2</v>
      </c>
      <c r="B10" s="88">
        <v>1924</v>
      </c>
      <c r="C10" s="30">
        <v>156</v>
      </c>
      <c r="D10" s="30">
        <v>833</v>
      </c>
      <c r="E10" s="31">
        <v>810</v>
      </c>
      <c r="F10" s="30">
        <v>0</v>
      </c>
      <c r="G10" s="30">
        <v>125</v>
      </c>
      <c r="H10" s="30">
        <v>0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1:18" ht="15">
      <c r="A11" s="3" t="s">
        <v>3</v>
      </c>
      <c r="B11" s="88">
        <v>34</v>
      </c>
      <c r="C11" s="30">
        <v>0</v>
      </c>
      <c r="D11" s="30">
        <v>0</v>
      </c>
      <c r="E11" s="31">
        <v>34</v>
      </c>
      <c r="F11" s="30">
        <v>0</v>
      </c>
      <c r="G11" s="30">
        <v>0</v>
      </c>
      <c r="H11" s="30">
        <v>0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spans="1:18" ht="15">
      <c r="A12" s="3" t="s">
        <v>4</v>
      </c>
      <c r="B12" s="75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18" ht="15">
      <c r="A13" s="3" t="s">
        <v>5</v>
      </c>
      <c r="B13" s="88">
        <v>-7</v>
      </c>
      <c r="C13" s="30">
        <v>-6</v>
      </c>
      <c r="D13" s="30">
        <v>1</v>
      </c>
      <c r="E13" s="31">
        <v>-1</v>
      </c>
      <c r="F13" s="30">
        <v>-1</v>
      </c>
      <c r="G13" s="30">
        <v>0</v>
      </c>
      <c r="H13" s="30">
        <v>0</v>
      </c>
      <c r="I13" s="28"/>
      <c r="J13" s="28"/>
      <c r="K13" s="28"/>
      <c r="L13" s="28"/>
      <c r="M13" s="28"/>
      <c r="N13" s="28"/>
      <c r="O13" s="28"/>
      <c r="P13" s="28"/>
      <c r="Q13" s="28"/>
      <c r="R13" s="28"/>
    </row>
    <row r="14" spans="1:18" ht="15">
      <c r="A14" s="5" t="s">
        <v>72</v>
      </c>
      <c r="B14" s="90">
        <v>2643</v>
      </c>
      <c r="C14" s="68">
        <v>150</v>
      </c>
      <c r="D14" s="68">
        <v>834</v>
      </c>
      <c r="E14" s="68">
        <v>785</v>
      </c>
      <c r="F14" s="68">
        <v>584</v>
      </c>
      <c r="G14" s="68">
        <v>290</v>
      </c>
      <c r="H14" s="68">
        <v>0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</row>
    <row r="15" spans="1:18" ht="15">
      <c r="A15" s="15" t="s">
        <v>8</v>
      </c>
      <c r="B15" s="88">
        <v>436</v>
      </c>
      <c r="C15" s="35">
        <v>8</v>
      </c>
      <c r="D15" s="35">
        <v>380</v>
      </c>
      <c r="E15" s="36">
        <v>36</v>
      </c>
      <c r="F15" s="35">
        <v>8</v>
      </c>
      <c r="G15" s="35">
        <v>4</v>
      </c>
      <c r="H15" s="35">
        <v>0</v>
      </c>
      <c r="I15" s="28"/>
      <c r="J15" s="28"/>
      <c r="K15" s="28"/>
      <c r="L15" s="28"/>
      <c r="M15" s="28"/>
      <c r="N15" s="28"/>
      <c r="O15" s="28"/>
      <c r="P15" s="28"/>
      <c r="Q15" s="28"/>
      <c r="R15" s="28"/>
    </row>
    <row r="16" spans="1:18" ht="15">
      <c r="A16" s="3" t="s">
        <v>9</v>
      </c>
      <c r="B16" s="88">
        <v>5.71548418024928</v>
      </c>
      <c r="C16" s="30">
        <v>0</v>
      </c>
      <c r="D16" s="30">
        <v>0.715484180249281</v>
      </c>
      <c r="E16" s="31">
        <v>0</v>
      </c>
      <c r="F16" s="30">
        <v>1</v>
      </c>
      <c r="G16" s="30">
        <v>4</v>
      </c>
      <c r="H16" s="30">
        <v>0</v>
      </c>
      <c r="I16" s="28"/>
      <c r="J16" s="28"/>
      <c r="K16" s="28"/>
      <c r="L16" s="28"/>
      <c r="M16" s="28"/>
      <c r="N16" s="28"/>
      <c r="O16" s="28"/>
      <c r="P16" s="28"/>
      <c r="Q16" s="28"/>
      <c r="R16" s="28"/>
    </row>
    <row r="17" spans="1:18" ht="38.25">
      <c r="A17" s="2" t="s">
        <v>24</v>
      </c>
      <c r="B17" s="88">
        <v>269.9283317353787</v>
      </c>
      <c r="C17" s="30">
        <v>0</v>
      </c>
      <c r="D17" s="30">
        <v>269.9283317353787</v>
      </c>
      <c r="E17" s="31">
        <v>0</v>
      </c>
      <c r="F17" s="30">
        <v>0</v>
      </c>
      <c r="G17" s="30">
        <v>0</v>
      </c>
      <c r="H17" s="30">
        <v>0</v>
      </c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spans="1:18" ht="38.25">
      <c r="A18" s="2" t="s">
        <v>25</v>
      </c>
      <c r="B18" s="88">
        <v>31.00467401725791</v>
      </c>
      <c r="C18" s="30">
        <v>0</v>
      </c>
      <c r="D18" s="30">
        <v>17.00467401725791</v>
      </c>
      <c r="E18" s="31">
        <v>14</v>
      </c>
      <c r="F18" s="30">
        <v>0</v>
      </c>
      <c r="G18" s="30">
        <v>0</v>
      </c>
      <c r="H18" s="30">
        <v>0</v>
      </c>
      <c r="I18" s="28"/>
      <c r="J18" s="28"/>
      <c r="K18" s="28"/>
      <c r="L18" s="28"/>
      <c r="M18" s="28"/>
      <c r="N18" s="28"/>
      <c r="O18" s="28"/>
      <c r="P18" s="28"/>
      <c r="Q18" s="28"/>
      <c r="R18" s="28"/>
    </row>
    <row r="19" spans="1:18" ht="25.5">
      <c r="A19" s="3" t="s">
        <v>26</v>
      </c>
      <c r="B19" s="88">
        <v>49</v>
      </c>
      <c r="C19" s="30">
        <v>0</v>
      </c>
      <c r="D19" s="30">
        <v>49</v>
      </c>
      <c r="E19" s="31">
        <v>0</v>
      </c>
      <c r="F19" s="30">
        <v>0</v>
      </c>
      <c r="G19" s="30">
        <v>0</v>
      </c>
      <c r="H19" s="30">
        <v>0</v>
      </c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1:18" ht="25.5">
      <c r="A20" s="3" t="s">
        <v>27</v>
      </c>
      <c r="B20" s="88">
        <v>58</v>
      </c>
      <c r="C20" s="30">
        <v>8</v>
      </c>
      <c r="D20" s="30">
        <v>43</v>
      </c>
      <c r="E20" s="31">
        <v>1</v>
      </c>
      <c r="F20" s="30">
        <v>6</v>
      </c>
      <c r="G20" s="30">
        <v>0</v>
      </c>
      <c r="H20" s="30">
        <v>0</v>
      </c>
      <c r="I20" s="28"/>
      <c r="J20" s="28"/>
      <c r="K20" s="28"/>
      <c r="L20" s="28"/>
      <c r="M20" s="28"/>
      <c r="N20" s="28"/>
      <c r="O20" s="28"/>
      <c r="P20" s="28"/>
      <c r="Q20" s="28"/>
      <c r="R20" s="28"/>
    </row>
    <row r="21" spans="1:18" ht="15">
      <c r="A21" s="3" t="s">
        <v>15</v>
      </c>
      <c r="B21" s="88">
        <v>0</v>
      </c>
      <c r="C21" s="30">
        <v>0</v>
      </c>
      <c r="D21" s="30">
        <v>0</v>
      </c>
      <c r="E21" s="31">
        <v>0</v>
      </c>
      <c r="F21" s="30">
        <v>0</v>
      </c>
      <c r="G21" s="30">
        <v>0</v>
      </c>
      <c r="H21" s="30">
        <v>0</v>
      </c>
      <c r="I21" s="28"/>
      <c r="J21" s="28"/>
      <c r="K21" s="28"/>
      <c r="L21" s="28"/>
      <c r="M21" s="28"/>
      <c r="N21" s="28"/>
      <c r="O21" s="28"/>
      <c r="P21" s="28"/>
      <c r="Q21" s="28"/>
      <c r="R21" s="28"/>
    </row>
    <row r="22" spans="1:18" ht="15">
      <c r="A22" s="3" t="s">
        <v>16</v>
      </c>
      <c r="B22" s="88">
        <v>21</v>
      </c>
      <c r="C22" s="30">
        <v>0</v>
      </c>
      <c r="D22" s="30">
        <v>0</v>
      </c>
      <c r="E22" s="31">
        <v>21</v>
      </c>
      <c r="F22" s="30">
        <v>0</v>
      </c>
      <c r="G22" s="30">
        <v>0</v>
      </c>
      <c r="H22" s="30">
        <v>0</v>
      </c>
      <c r="I22" s="28"/>
      <c r="J22" s="28"/>
      <c r="K22" s="28"/>
      <c r="L22" s="28"/>
      <c r="M22" s="28"/>
      <c r="N22" s="28"/>
      <c r="O22" s="28"/>
      <c r="P22" s="28"/>
      <c r="Q22" s="28"/>
      <c r="R22" s="28"/>
    </row>
    <row r="23" spans="1:18" ht="15">
      <c r="A23" s="3" t="s">
        <v>17</v>
      </c>
      <c r="B23" s="88">
        <v>0</v>
      </c>
      <c r="C23" s="30">
        <v>0</v>
      </c>
      <c r="D23" s="30">
        <v>0</v>
      </c>
      <c r="E23" s="31">
        <v>0</v>
      </c>
      <c r="F23" s="30">
        <v>0</v>
      </c>
      <c r="G23" s="30">
        <v>0</v>
      </c>
      <c r="H23" s="30">
        <v>0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4" spans="1:18" ht="15">
      <c r="A24" s="3" t="s">
        <v>30</v>
      </c>
      <c r="B24" s="88">
        <v>1</v>
      </c>
      <c r="C24" s="30">
        <v>0</v>
      </c>
      <c r="D24" s="30">
        <v>0</v>
      </c>
      <c r="E24" s="31">
        <v>0</v>
      </c>
      <c r="F24" s="30">
        <v>1</v>
      </c>
      <c r="G24" s="30">
        <v>0</v>
      </c>
      <c r="H24" s="30">
        <v>0</v>
      </c>
      <c r="I24" s="28"/>
      <c r="J24" s="28"/>
      <c r="K24" s="28"/>
      <c r="L24" s="28"/>
      <c r="M24" s="28"/>
      <c r="N24" s="28"/>
      <c r="O24" s="28"/>
      <c r="P24" s="28"/>
      <c r="Q24" s="28"/>
      <c r="R24" s="28"/>
    </row>
    <row r="25" spans="1:18" ht="15">
      <c r="A25" s="3" t="s">
        <v>18</v>
      </c>
      <c r="B25" s="88">
        <v>0</v>
      </c>
      <c r="C25" s="30">
        <v>0</v>
      </c>
      <c r="D25" s="30">
        <v>0</v>
      </c>
      <c r="E25" s="31">
        <v>0</v>
      </c>
      <c r="F25" s="30">
        <v>0</v>
      </c>
      <c r="G25" s="30">
        <v>0</v>
      </c>
      <c r="H25" s="30">
        <v>0</v>
      </c>
      <c r="I25" s="28"/>
      <c r="J25" s="28"/>
      <c r="K25" s="28"/>
      <c r="L25" s="28"/>
      <c r="M25" s="28"/>
      <c r="N25" s="28"/>
      <c r="O25" s="28"/>
      <c r="P25" s="28"/>
      <c r="Q25" s="28"/>
      <c r="R25" s="28"/>
    </row>
    <row r="26" spans="1:18" ht="15">
      <c r="A26" s="16" t="s">
        <v>23</v>
      </c>
      <c r="B26" s="88">
        <v>350</v>
      </c>
      <c r="C26" s="35">
        <v>0</v>
      </c>
      <c r="D26" s="35">
        <v>0</v>
      </c>
      <c r="E26" s="36">
        <v>18</v>
      </c>
      <c r="F26" s="35">
        <v>0</v>
      </c>
      <c r="G26" s="35">
        <v>78</v>
      </c>
      <c r="H26" s="35">
        <v>254</v>
      </c>
      <c r="I26" s="28"/>
      <c r="J26" s="28"/>
      <c r="K26" s="28"/>
      <c r="L26" s="28"/>
      <c r="M26" s="28"/>
      <c r="N26" s="28"/>
      <c r="O26" s="28"/>
      <c r="P26" s="28"/>
      <c r="Q26" s="28"/>
      <c r="R26" s="28"/>
    </row>
    <row r="27" spans="1:18" ht="15">
      <c r="A27" s="3" t="s">
        <v>9</v>
      </c>
      <c r="B27" s="88">
        <v>5</v>
      </c>
      <c r="C27" s="30">
        <v>0</v>
      </c>
      <c r="D27" s="30">
        <v>0</v>
      </c>
      <c r="E27" s="31">
        <v>0</v>
      </c>
      <c r="F27" s="30">
        <v>0</v>
      </c>
      <c r="G27" s="30">
        <v>5</v>
      </c>
      <c r="H27" s="30">
        <v>0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</row>
    <row r="28" spans="1:18" ht="38.25">
      <c r="A28" s="2" t="s">
        <v>24</v>
      </c>
      <c r="B28" s="88">
        <v>210</v>
      </c>
      <c r="C28" s="30">
        <v>0</v>
      </c>
      <c r="D28" s="30">
        <v>0</v>
      </c>
      <c r="E28" s="31">
        <v>0</v>
      </c>
      <c r="F28" s="30">
        <v>0</v>
      </c>
      <c r="G28" s="31">
        <v>70</v>
      </c>
      <c r="H28" s="31">
        <v>140</v>
      </c>
      <c r="I28" s="28"/>
      <c r="J28" s="28"/>
      <c r="K28" s="28"/>
      <c r="L28" s="28"/>
      <c r="M28" s="28"/>
      <c r="N28" s="28"/>
      <c r="O28" s="28"/>
      <c r="P28" s="28"/>
      <c r="Q28" s="28"/>
      <c r="R28" s="28"/>
    </row>
    <row r="29" spans="1:18" ht="38.25">
      <c r="A29" s="2" t="s">
        <v>25</v>
      </c>
      <c r="B29" s="88">
        <v>28</v>
      </c>
      <c r="C29" s="30">
        <v>0</v>
      </c>
      <c r="D29" s="30">
        <v>0</v>
      </c>
      <c r="E29" s="31">
        <v>0</v>
      </c>
      <c r="F29" s="30">
        <v>0</v>
      </c>
      <c r="G29" s="30">
        <v>3</v>
      </c>
      <c r="H29" s="30">
        <v>25</v>
      </c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ht="25.5">
      <c r="A30" s="3" t="s">
        <v>26</v>
      </c>
      <c r="B30" s="88">
        <v>41</v>
      </c>
      <c r="C30" s="30">
        <v>0</v>
      </c>
      <c r="D30" s="30">
        <v>0</v>
      </c>
      <c r="E30" s="31">
        <v>0</v>
      </c>
      <c r="F30" s="30">
        <v>0</v>
      </c>
      <c r="G30" s="30">
        <v>0</v>
      </c>
      <c r="H30" s="30">
        <v>41</v>
      </c>
      <c r="I30" s="28"/>
      <c r="J30" s="28"/>
      <c r="K30" s="28"/>
      <c r="L30" s="28"/>
      <c r="M30" s="28"/>
      <c r="N30" s="28"/>
      <c r="O30" s="28"/>
      <c r="P30" s="28"/>
      <c r="Q30" s="28"/>
      <c r="R30" s="28"/>
    </row>
    <row r="31" spans="1:18" ht="25.5">
      <c r="A31" s="3" t="s">
        <v>27</v>
      </c>
      <c r="B31" s="88">
        <v>48</v>
      </c>
      <c r="C31" s="30">
        <v>0</v>
      </c>
      <c r="D31" s="30">
        <v>0</v>
      </c>
      <c r="E31" s="31">
        <v>0</v>
      </c>
      <c r="F31" s="30">
        <v>0</v>
      </c>
      <c r="G31" s="30">
        <v>0</v>
      </c>
      <c r="H31" s="30">
        <v>48</v>
      </c>
      <c r="I31" s="28"/>
      <c r="J31" s="28"/>
      <c r="K31" s="28"/>
      <c r="L31" s="28"/>
      <c r="M31" s="28"/>
      <c r="N31" s="28"/>
      <c r="O31" s="28"/>
      <c r="P31" s="28"/>
      <c r="Q31" s="28"/>
      <c r="R31" s="28"/>
    </row>
    <row r="32" spans="1:18" ht="15">
      <c r="A32" s="3" t="s">
        <v>15</v>
      </c>
      <c r="B32" s="88">
        <v>0</v>
      </c>
      <c r="C32" s="30">
        <v>0</v>
      </c>
      <c r="D32" s="30">
        <v>0</v>
      </c>
      <c r="E32" s="31" t="s">
        <v>59</v>
      </c>
      <c r="F32" s="30">
        <v>0</v>
      </c>
      <c r="G32" s="30">
        <v>0</v>
      </c>
      <c r="H32" s="30">
        <v>0</v>
      </c>
      <c r="I32" s="28"/>
      <c r="J32" s="28"/>
      <c r="K32" s="28"/>
      <c r="L32" s="28"/>
      <c r="M32" s="28"/>
      <c r="N32" s="28"/>
      <c r="O32" s="28"/>
      <c r="P32" s="28"/>
      <c r="Q32" s="28"/>
      <c r="R32" s="28"/>
    </row>
    <row r="33" spans="1:18" ht="15">
      <c r="A33" s="3" t="s">
        <v>16</v>
      </c>
      <c r="B33" s="88">
        <v>18</v>
      </c>
      <c r="C33" s="30">
        <v>0</v>
      </c>
      <c r="D33" s="30">
        <v>0</v>
      </c>
      <c r="E33" s="31">
        <v>18</v>
      </c>
      <c r="F33" s="30">
        <v>0</v>
      </c>
      <c r="G33" s="30">
        <v>0</v>
      </c>
      <c r="H33" s="30">
        <v>0</v>
      </c>
      <c r="I33" s="28"/>
      <c r="J33" s="28"/>
      <c r="K33" s="28"/>
      <c r="L33" s="28"/>
      <c r="M33" s="28"/>
      <c r="N33" s="28"/>
      <c r="O33" s="28"/>
      <c r="P33" s="28"/>
      <c r="Q33" s="28"/>
      <c r="R33" s="28"/>
    </row>
    <row r="34" spans="1:18" ht="15">
      <c r="A34" s="3" t="s">
        <v>17</v>
      </c>
      <c r="B34" s="88">
        <v>0</v>
      </c>
      <c r="C34" s="30">
        <v>0</v>
      </c>
      <c r="D34" s="30">
        <v>0</v>
      </c>
      <c r="E34" s="31">
        <v>0</v>
      </c>
      <c r="F34" s="30">
        <v>0</v>
      </c>
      <c r="G34" s="30">
        <v>0</v>
      </c>
      <c r="H34" s="30">
        <v>0</v>
      </c>
      <c r="I34" s="28"/>
      <c r="J34" s="28"/>
      <c r="K34" s="28"/>
      <c r="L34" s="28"/>
      <c r="M34" s="28"/>
      <c r="N34" s="28"/>
      <c r="O34" s="28"/>
      <c r="P34" s="28"/>
      <c r="Q34" s="28"/>
      <c r="R34" s="28"/>
    </row>
    <row r="35" spans="1:18" ht="15">
      <c r="A35" s="3" t="s">
        <v>30</v>
      </c>
      <c r="B35" s="93">
        <v>0</v>
      </c>
      <c r="C35" s="30">
        <v>0</v>
      </c>
      <c r="D35" s="30">
        <v>0</v>
      </c>
      <c r="E35" s="31">
        <v>0</v>
      </c>
      <c r="F35" s="39">
        <v>0</v>
      </c>
      <c r="G35" s="30">
        <v>0</v>
      </c>
      <c r="H35" s="30">
        <v>0</v>
      </c>
      <c r="I35" s="28"/>
      <c r="J35" s="28"/>
      <c r="K35" s="28"/>
      <c r="L35" s="28"/>
      <c r="M35" s="28"/>
      <c r="N35" s="28"/>
      <c r="O35" s="28"/>
      <c r="P35" s="28"/>
      <c r="Q35" s="28"/>
      <c r="R35" s="28"/>
    </row>
    <row r="36" spans="1:18" ht="15">
      <c r="A36" s="3" t="s">
        <v>18</v>
      </c>
      <c r="B36" s="88">
        <v>0</v>
      </c>
      <c r="C36" s="30">
        <v>0</v>
      </c>
      <c r="D36" s="30">
        <v>0</v>
      </c>
      <c r="E36" s="31">
        <v>0</v>
      </c>
      <c r="F36" s="30">
        <v>0</v>
      </c>
      <c r="G36" s="30">
        <v>0</v>
      </c>
      <c r="H36" s="30">
        <v>0</v>
      </c>
      <c r="I36" s="28"/>
      <c r="J36" s="28"/>
      <c r="K36" s="28"/>
      <c r="L36" s="28"/>
      <c r="M36" s="28"/>
      <c r="N36" s="28"/>
      <c r="O36" s="28"/>
      <c r="P36" s="28"/>
      <c r="Q36" s="28"/>
      <c r="R36" s="28"/>
    </row>
    <row r="37" spans="1:18" ht="15">
      <c r="A37" s="17" t="s">
        <v>64</v>
      </c>
      <c r="B37" s="88">
        <v>12</v>
      </c>
      <c r="C37" s="35">
        <v>0</v>
      </c>
      <c r="D37" s="35">
        <v>0</v>
      </c>
      <c r="E37" s="36">
        <v>0</v>
      </c>
      <c r="F37" s="35">
        <v>0</v>
      </c>
      <c r="G37" s="35">
        <v>12</v>
      </c>
      <c r="H37" s="35">
        <v>0</v>
      </c>
      <c r="I37" s="28"/>
      <c r="J37" s="28"/>
      <c r="K37" s="28"/>
      <c r="L37" s="28"/>
      <c r="M37" s="28"/>
      <c r="N37" s="28"/>
      <c r="O37" s="28"/>
      <c r="P37" s="28"/>
      <c r="Q37" s="28"/>
      <c r="R37" s="28"/>
    </row>
    <row r="38" spans="1:18" ht="15">
      <c r="A38" s="18" t="s">
        <v>14</v>
      </c>
      <c r="B38" s="89">
        <v>155</v>
      </c>
      <c r="C38" s="37">
        <v>0</v>
      </c>
      <c r="D38" s="37">
        <v>64</v>
      </c>
      <c r="E38" s="38">
        <v>5</v>
      </c>
      <c r="F38" s="37">
        <v>0</v>
      </c>
      <c r="G38" s="37">
        <v>46</v>
      </c>
      <c r="H38" s="37">
        <v>40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</row>
    <row r="39" spans="1:8" ht="15">
      <c r="A39" s="5" t="s">
        <v>74</v>
      </c>
      <c r="B39" s="90">
        <v>2390</v>
      </c>
      <c r="C39" s="68">
        <v>142</v>
      </c>
      <c r="D39" s="68">
        <v>390</v>
      </c>
      <c r="E39" s="68">
        <v>762</v>
      </c>
      <c r="F39" s="68">
        <v>576</v>
      </c>
      <c r="G39" s="68">
        <v>306</v>
      </c>
      <c r="H39" s="68">
        <v>214</v>
      </c>
    </row>
    <row r="40" spans="1:8" ht="15">
      <c r="A40" s="5" t="s">
        <v>75</v>
      </c>
      <c r="B40" s="90">
        <v>2348</v>
      </c>
      <c r="C40" s="68">
        <v>142</v>
      </c>
      <c r="D40" s="68">
        <v>390</v>
      </c>
      <c r="E40" s="68">
        <v>720</v>
      </c>
      <c r="F40" s="68">
        <v>576</v>
      </c>
      <c r="G40" s="68">
        <v>306</v>
      </c>
      <c r="H40" s="68">
        <v>214</v>
      </c>
    </row>
    <row r="41" spans="1:8" ht="15">
      <c r="A41" s="17" t="s">
        <v>13</v>
      </c>
      <c r="B41" s="88">
        <v>257</v>
      </c>
      <c r="C41" s="35">
        <v>55</v>
      </c>
      <c r="D41" s="35">
        <v>58</v>
      </c>
      <c r="E41" s="36">
        <v>16</v>
      </c>
      <c r="F41" s="35">
        <v>1</v>
      </c>
      <c r="G41" s="35">
        <v>75</v>
      </c>
      <c r="H41" s="35">
        <v>52</v>
      </c>
    </row>
    <row r="42" spans="1:8" ht="15">
      <c r="A42" s="3" t="s">
        <v>76</v>
      </c>
      <c r="B42" s="93">
        <v>0</v>
      </c>
      <c r="C42" s="39">
        <v>0</v>
      </c>
      <c r="D42" s="39">
        <v>0</v>
      </c>
      <c r="E42" s="31">
        <v>0</v>
      </c>
      <c r="F42" s="30">
        <v>0</v>
      </c>
      <c r="G42" s="39">
        <v>0</v>
      </c>
      <c r="H42" s="30">
        <v>0</v>
      </c>
    </row>
    <row r="43" spans="1:8" ht="15">
      <c r="A43" s="3" t="s">
        <v>77</v>
      </c>
      <c r="B43" s="88">
        <v>5</v>
      </c>
      <c r="C43" s="30">
        <v>0</v>
      </c>
      <c r="D43" s="30">
        <v>0</v>
      </c>
      <c r="E43" s="31">
        <v>1</v>
      </c>
      <c r="F43" s="30">
        <v>0</v>
      </c>
      <c r="G43" s="30">
        <v>3</v>
      </c>
      <c r="H43" s="30">
        <v>1</v>
      </c>
    </row>
    <row r="44" spans="1:8" ht="15">
      <c r="A44" s="3" t="s">
        <v>19</v>
      </c>
      <c r="B44" s="88">
        <v>114</v>
      </c>
      <c r="C44" s="30">
        <v>53</v>
      </c>
      <c r="D44" s="30">
        <v>38</v>
      </c>
      <c r="E44" s="31">
        <v>8</v>
      </c>
      <c r="F44" s="30">
        <v>0</v>
      </c>
      <c r="G44" s="30">
        <v>15</v>
      </c>
      <c r="H44" s="30">
        <v>0</v>
      </c>
    </row>
    <row r="45" spans="1:8" ht="15">
      <c r="A45" s="3" t="s">
        <v>78</v>
      </c>
      <c r="B45" s="88">
        <v>5</v>
      </c>
      <c r="C45" s="30">
        <v>0</v>
      </c>
      <c r="D45" s="30">
        <v>1</v>
      </c>
      <c r="E45" s="31">
        <v>0</v>
      </c>
      <c r="F45" s="30">
        <v>0</v>
      </c>
      <c r="G45" s="30">
        <v>4</v>
      </c>
      <c r="H45" s="30">
        <v>0</v>
      </c>
    </row>
    <row r="46" spans="1:8" ht="15">
      <c r="A46" s="3" t="s">
        <v>20</v>
      </c>
      <c r="B46" s="93">
        <v>0</v>
      </c>
      <c r="C46" s="30">
        <v>0</v>
      </c>
      <c r="D46" s="30" t="s">
        <v>59</v>
      </c>
      <c r="E46" s="31">
        <v>0</v>
      </c>
      <c r="F46" s="30">
        <v>0</v>
      </c>
      <c r="G46" s="39" t="s">
        <v>59</v>
      </c>
      <c r="H46" s="30">
        <v>0</v>
      </c>
    </row>
    <row r="47" spans="1:8" ht="15">
      <c r="A47" s="3" t="s">
        <v>79</v>
      </c>
      <c r="B47" s="88">
        <v>3</v>
      </c>
      <c r="C47" s="30">
        <v>0</v>
      </c>
      <c r="D47" s="30">
        <v>0</v>
      </c>
      <c r="E47" s="31">
        <v>2</v>
      </c>
      <c r="F47" s="30">
        <v>0</v>
      </c>
      <c r="G47" s="30">
        <v>1</v>
      </c>
      <c r="H47" s="30">
        <v>0</v>
      </c>
    </row>
    <row r="48" spans="1:8" ht="15">
      <c r="A48" s="3" t="s">
        <v>31</v>
      </c>
      <c r="B48" s="88">
        <v>98</v>
      </c>
      <c r="C48" s="30">
        <v>2</v>
      </c>
      <c r="D48" s="30">
        <v>16</v>
      </c>
      <c r="E48" s="31">
        <v>2</v>
      </c>
      <c r="F48" s="30">
        <v>1</v>
      </c>
      <c r="G48" s="30">
        <v>30</v>
      </c>
      <c r="H48" s="30">
        <v>47</v>
      </c>
    </row>
    <row r="49" spans="1:8" ht="15" customHeight="1">
      <c r="A49" s="3" t="s">
        <v>36</v>
      </c>
      <c r="B49" s="88">
        <v>2</v>
      </c>
      <c r="C49" s="30">
        <v>0</v>
      </c>
      <c r="D49" s="30">
        <v>0</v>
      </c>
      <c r="E49" s="31">
        <v>0</v>
      </c>
      <c r="F49" s="30">
        <v>0</v>
      </c>
      <c r="G49" s="30">
        <v>1</v>
      </c>
      <c r="H49" s="30">
        <v>1</v>
      </c>
    </row>
    <row r="50" spans="1:8" ht="25.5">
      <c r="A50" s="3" t="s">
        <v>21</v>
      </c>
      <c r="B50" s="88">
        <v>6</v>
      </c>
      <c r="C50" s="30">
        <v>0</v>
      </c>
      <c r="D50" s="30">
        <v>1</v>
      </c>
      <c r="E50" s="31">
        <v>0</v>
      </c>
      <c r="F50" s="30">
        <v>0</v>
      </c>
      <c r="G50" s="30">
        <v>5</v>
      </c>
      <c r="H50" s="30">
        <v>0</v>
      </c>
    </row>
    <row r="51" spans="1:8" ht="15">
      <c r="A51" s="3" t="s">
        <v>22</v>
      </c>
      <c r="B51" s="88">
        <v>5</v>
      </c>
      <c r="C51" s="30">
        <v>0</v>
      </c>
      <c r="D51" s="30">
        <v>1</v>
      </c>
      <c r="E51" s="31">
        <v>3</v>
      </c>
      <c r="F51" s="30">
        <v>0</v>
      </c>
      <c r="G51" s="30">
        <v>1</v>
      </c>
      <c r="H51" s="30">
        <v>0</v>
      </c>
    </row>
    <row r="52" spans="1:8" ht="25.5">
      <c r="A52" s="3" t="s">
        <v>80</v>
      </c>
      <c r="B52" s="88">
        <v>6</v>
      </c>
      <c r="C52" s="30">
        <v>0</v>
      </c>
      <c r="D52" s="30">
        <v>1</v>
      </c>
      <c r="E52" s="31">
        <v>0</v>
      </c>
      <c r="F52" s="30">
        <v>0</v>
      </c>
      <c r="G52" s="30">
        <v>3</v>
      </c>
      <c r="H52" s="30">
        <v>2</v>
      </c>
    </row>
    <row r="53" spans="1:8" ht="15">
      <c r="A53" s="3" t="s">
        <v>32</v>
      </c>
      <c r="B53" s="88">
        <v>13</v>
      </c>
      <c r="C53" s="30">
        <v>0</v>
      </c>
      <c r="D53" s="30">
        <v>0</v>
      </c>
      <c r="E53" s="31">
        <v>0</v>
      </c>
      <c r="F53" s="30">
        <v>0</v>
      </c>
      <c r="G53" s="30">
        <v>12</v>
      </c>
      <c r="H53" s="30">
        <v>1</v>
      </c>
    </row>
    <row r="54" spans="1:8" ht="15">
      <c r="A54" s="17" t="s">
        <v>11</v>
      </c>
      <c r="B54" s="88">
        <v>595</v>
      </c>
      <c r="C54" s="35">
        <v>0</v>
      </c>
      <c r="D54" s="35">
        <v>6</v>
      </c>
      <c r="E54" s="36">
        <v>584</v>
      </c>
      <c r="F54" s="35">
        <v>0</v>
      </c>
      <c r="G54" s="35">
        <v>5</v>
      </c>
      <c r="H54" s="35">
        <v>0</v>
      </c>
    </row>
    <row r="55" spans="1:8" ht="15">
      <c r="A55" s="3" t="s">
        <v>81</v>
      </c>
      <c r="B55" s="88">
        <v>22</v>
      </c>
      <c r="C55" s="30">
        <v>0</v>
      </c>
      <c r="D55" s="30">
        <v>0</v>
      </c>
      <c r="E55" s="31">
        <v>22</v>
      </c>
      <c r="F55" s="30">
        <v>0</v>
      </c>
      <c r="G55" s="30">
        <v>0</v>
      </c>
      <c r="H55" s="30">
        <v>0</v>
      </c>
    </row>
    <row r="56" spans="1:8" ht="15">
      <c r="A56" s="3" t="s">
        <v>82</v>
      </c>
      <c r="B56" s="88">
        <v>556</v>
      </c>
      <c r="C56" s="30">
        <v>0</v>
      </c>
      <c r="D56" s="30">
        <v>1</v>
      </c>
      <c r="E56" s="31">
        <v>552</v>
      </c>
      <c r="F56" s="30">
        <v>0</v>
      </c>
      <c r="G56" s="30">
        <v>3</v>
      </c>
      <c r="H56" s="30">
        <v>0</v>
      </c>
    </row>
    <row r="57" spans="1:8" ht="15">
      <c r="A57" s="3" t="s">
        <v>12</v>
      </c>
      <c r="B57" s="88">
        <v>9</v>
      </c>
      <c r="C57" s="30">
        <v>0</v>
      </c>
      <c r="D57" s="30">
        <v>0</v>
      </c>
      <c r="E57" s="31">
        <v>9</v>
      </c>
      <c r="F57" s="30">
        <v>0</v>
      </c>
      <c r="G57" s="30">
        <v>0</v>
      </c>
      <c r="H57" s="30">
        <v>0</v>
      </c>
    </row>
    <row r="58" spans="1:8" ht="15">
      <c r="A58" s="3" t="s">
        <v>83</v>
      </c>
      <c r="B58" s="88">
        <v>7</v>
      </c>
      <c r="C58" s="30">
        <v>0</v>
      </c>
      <c r="D58" s="30">
        <v>5</v>
      </c>
      <c r="E58" s="31">
        <v>0</v>
      </c>
      <c r="F58" s="30">
        <v>0</v>
      </c>
      <c r="G58" s="30">
        <v>2</v>
      </c>
      <c r="H58" s="30">
        <v>0</v>
      </c>
    </row>
    <row r="59" spans="1:8" ht="15">
      <c r="A59" s="3" t="s">
        <v>33</v>
      </c>
      <c r="B59" s="93">
        <v>0</v>
      </c>
      <c r="C59" s="30">
        <v>0</v>
      </c>
      <c r="D59" s="30">
        <v>0</v>
      </c>
      <c r="E59" s="40">
        <v>0</v>
      </c>
      <c r="F59" s="30">
        <v>0</v>
      </c>
      <c r="G59" s="30">
        <v>0</v>
      </c>
      <c r="H59" s="30">
        <v>0</v>
      </c>
    </row>
    <row r="60" spans="1:8" ht="15">
      <c r="A60" s="3" t="s">
        <v>34</v>
      </c>
      <c r="B60" s="88">
        <v>1</v>
      </c>
      <c r="C60" s="30">
        <v>0</v>
      </c>
      <c r="D60" s="30">
        <v>0</v>
      </c>
      <c r="E60" s="31">
        <v>1</v>
      </c>
      <c r="F60" s="30">
        <v>0</v>
      </c>
      <c r="G60" s="30">
        <v>0</v>
      </c>
      <c r="H60" s="30">
        <v>0</v>
      </c>
    </row>
    <row r="61" spans="1:8" ht="15">
      <c r="A61" s="17" t="s">
        <v>35</v>
      </c>
      <c r="B61" s="88">
        <v>1496</v>
      </c>
      <c r="C61" s="35">
        <v>87</v>
      </c>
      <c r="D61" s="35">
        <v>326</v>
      </c>
      <c r="E61" s="35">
        <v>120</v>
      </c>
      <c r="F61" s="35">
        <v>575</v>
      </c>
      <c r="G61" s="35">
        <v>226</v>
      </c>
      <c r="H61" s="35">
        <v>162</v>
      </c>
    </row>
    <row r="62" spans="1:8" ht="15">
      <c r="A62" s="3" t="s">
        <v>84</v>
      </c>
      <c r="B62" s="88">
        <v>1173</v>
      </c>
      <c r="C62" s="30">
        <v>61</v>
      </c>
      <c r="D62" s="30">
        <v>234</v>
      </c>
      <c r="E62" s="31">
        <v>63</v>
      </c>
      <c r="F62" s="30">
        <v>567</v>
      </c>
      <c r="G62" s="30">
        <v>139</v>
      </c>
      <c r="H62" s="30">
        <v>109</v>
      </c>
    </row>
    <row r="63" spans="1:8" ht="15">
      <c r="A63" s="3" t="s">
        <v>10</v>
      </c>
      <c r="B63" s="88">
        <v>259</v>
      </c>
      <c r="C63" s="30">
        <v>26</v>
      </c>
      <c r="D63" s="30">
        <v>88</v>
      </c>
      <c r="E63" s="31">
        <v>3</v>
      </c>
      <c r="F63" s="30">
        <v>7</v>
      </c>
      <c r="G63" s="30">
        <v>82</v>
      </c>
      <c r="H63" s="30">
        <v>53</v>
      </c>
    </row>
    <row r="64" spans="1:8" ht="15">
      <c r="A64" s="3" t="s">
        <v>85</v>
      </c>
      <c r="B64" s="88">
        <v>64</v>
      </c>
      <c r="C64" s="30">
        <v>0</v>
      </c>
      <c r="D64" s="30">
        <v>4</v>
      </c>
      <c r="E64" s="31">
        <v>54</v>
      </c>
      <c r="F64" s="30">
        <v>1</v>
      </c>
      <c r="G64" s="30">
        <v>5</v>
      </c>
      <c r="H64" s="30">
        <v>0</v>
      </c>
    </row>
    <row r="65" spans="1:8" ht="25.5">
      <c r="A65" s="17" t="s">
        <v>7</v>
      </c>
      <c r="B65" s="88">
        <v>42</v>
      </c>
      <c r="C65" s="35">
        <v>0</v>
      </c>
      <c r="D65" s="35">
        <v>0</v>
      </c>
      <c r="E65" s="36">
        <v>42</v>
      </c>
      <c r="F65" s="35">
        <v>0</v>
      </c>
      <c r="G65" s="35">
        <v>0</v>
      </c>
      <c r="H65" s="35">
        <v>0</v>
      </c>
    </row>
    <row r="66" spans="1:8" ht="15">
      <c r="A66" s="18" t="s">
        <v>6</v>
      </c>
      <c r="B66" s="82">
        <v>0</v>
      </c>
      <c r="C66" s="32">
        <v>0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</row>
    <row r="67" spans="2:8" ht="15">
      <c r="B67" s="23"/>
      <c r="C67" s="23"/>
      <c r="D67" s="23"/>
      <c r="E67" s="23"/>
      <c r="F67" s="23"/>
      <c r="G67" s="23"/>
      <c r="H67" s="23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O67"/>
  <sheetViews>
    <sheetView view="pageLayout" workbookViewId="0" topLeftCell="A1">
      <selection activeCell="B6" sqref="B6:H7"/>
    </sheetView>
  </sheetViews>
  <sheetFormatPr defaultColWidth="9.140625" defaultRowHeight="15"/>
  <cols>
    <col min="1" max="1" width="28.7109375" style="7" customWidth="1"/>
    <col min="2" max="2" width="8.7109375" style="9" customWidth="1"/>
    <col min="3" max="3" width="7.7109375" style="9" customWidth="1"/>
    <col min="4" max="4" width="7.7109375" style="7" customWidth="1"/>
    <col min="5" max="5" width="8.57421875" style="7" customWidth="1"/>
    <col min="6" max="6" width="9.00390625" style="7" customWidth="1"/>
    <col min="7" max="8" width="8.28125" style="7" customWidth="1"/>
  </cols>
  <sheetData>
    <row r="1" spans="1:8" ht="15">
      <c r="A1" s="19"/>
      <c r="B1" s="20"/>
      <c r="C1" s="20"/>
      <c r="D1" s="20"/>
      <c r="E1" s="20"/>
      <c r="F1" s="20"/>
      <c r="G1" s="20"/>
      <c r="H1" s="20"/>
    </row>
    <row r="2" spans="1:8" ht="15">
      <c r="A2" s="19"/>
      <c r="B2" s="20"/>
      <c r="C2" s="20"/>
      <c r="D2" s="20"/>
      <c r="E2" s="20"/>
      <c r="F2" s="20"/>
      <c r="G2" s="20"/>
      <c r="H2" s="20"/>
    </row>
    <row r="3" spans="1:8" ht="15.75">
      <c r="A3" s="163" t="s">
        <v>51</v>
      </c>
      <c r="B3" s="163"/>
      <c r="C3" s="165"/>
      <c r="D3" s="165"/>
      <c r="E3" s="165"/>
      <c r="F3" s="165"/>
      <c r="G3" s="165"/>
      <c r="H3" s="165"/>
    </row>
    <row r="4" spans="1:8" ht="15.75">
      <c r="A4" s="27"/>
      <c r="B4" s="27"/>
      <c r="C4" s="151"/>
      <c r="D4" s="151"/>
      <c r="E4" s="151"/>
      <c r="F4" s="151"/>
      <c r="G4" s="151"/>
      <c r="H4" s="151"/>
    </row>
    <row r="5" spans="1:8" ht="15">
      <c r="A5" s="152" t="s">
        <v>38</v>
      </c>
      <c r="B5" s="152"/>
      <c r="C5" s="152"/>
      <c r="D5" s="152"/>
      <c r="E5" s="152"/>
      <c r="F5" s="152"/>
      <c r="G5" s="152"/>
      <c r="H5" s="152"/>
    </row>
    <row r="6" spans="1:8" ht="15" customHeight="1">
      <c r="A6" s="159" t="s">
        <v>73</v>
      </c>
      <c r="B6" s="156" t="s">
        <v>29</v>
      </c>
      <c r="C6" s="158" t="s">
        <v>0</v>
      </c>
      <c r="D6" s="158" t="s">
        <v>87</v>
      </c>
      <c r="E6" s="158" t="s">
        <v>28</v>
      </c>
      <c r="F6" s="158" t="s">
        <v>60</v>
      </c>
      <c r="G6" s="158" t="s">
        <v>88</v>
      </c>
      <c r="H6" s="161" t="s">
        <v>89</v>
      </c>
    </row>
    <row r="7" spans="1:8" ht="26.25" customHeight="1">
      <c r="A7" s="160"/>
      <c r="B7" s="157"/>
      <c r="C7" s="157"/>
      <c r="D7" s="157"/>
      <c r="E7" s="157"/>
      <c r="F7" s="157"/>
      <c r="G7" s="157"/>
      <c r="H7" s="162"/>
    </row>
    <row r="8" spans="1:8" ht="15">
      <c r="A8" s="4" t="s">
        <v>86</v>
      </c>
      <c r="B8" s="105">
        <v>25085</v>
      </c>
      <c r="C8" s="106">
        <v>0</v>
      </c>
      <c r="D8" s="106">
        <v>4</v>
      </c>
      <c r="E8" s="107">
        <v>404</v>
      </c>
      <c r="F8" s="106">
        <v>24509</v>
      </c>
      <c r="G8" s="106">
        <v>168</v>
      </c>
      <c r="H8" s="106">
        <v>0</v>
      </c>
    </row>
    <row r="9" spans="1:8" ht="15">
      <c r="A9" s="3" t="s">
        <v>1</v>
      </c>
      <c r="B9" s="88">
        <v>6748</v>
      </c>
      <c r="C9" s="30">
        <v>0</v>
      </c>
      <c r="D9" s="30">
        <v>0</v>
      </c>
      <c r="E9" s="31">
        <v>0</v>
      </c>
      <c r="F9" s="30">
        <v>0</v>
      </c>
      <c r="G9" s="30">
        <v>6748</v>
      </c>
      <c r="H9" s="30">
        <v>0</v>
      </c>
    </row>
    <row r="10" spans="1:8" ht="15">
      <c r="A10" s="3" t="s">
        <v>2</v>
      </c>
      <c r="B10" s="88">
        <v>80605</v>
      </c>
      <c r="C10" s="30">
        <v>6486</v>
      </c>
      <c r="D10" s="30">
        <v>34921</v>
      </c>
      <c r="E10" s="31">
        <v>33938</v>
      </c>
      <c r="F10" s="30">
        <v>15</v>
      </c>
      <c r="G10" s="30">
        <v>5245</v>
      </c>
      <c r="H10" s="30">
        <v>0</v>
      </c>
    </row>
    <row r="11" spans="1:8" ht="15">
      <c r="A11" s="3" t="s">
        <v>3</v>
      </c>
      <c r="B11" s="88">
        <v>1410</v>
      </c>
      <c r="C11" s="30">
        <v>0</v>
      </c>
      <c r="D11" s="30">
        <v>0</v>
      </c>
      <c r="E11" s="31">
        <v>1378</v>
      </c>
      <c r="F11" s="30">
        <v>32</v>
      </c>
      <c r="G11" s="30">
        <v>0</v>
      </c>
      <c r="H11" s="30">
        <v>0</v>
      </c>
    </row>
    <row r="12" spans="1:8" ht="15">
      <c r="A12" s="3" t="s">
        <v>4</v>
      </c>
      <c r="B12" s="75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</row>
    <row r="13" spans="1:8" ht="15">
      <c r="A13" s="3" t="s">
        <v>5</v>
      </c>
      <c r="B13" s="88">
        <v>-175</v>
      </c>
      <c r="C13" s="30">
        <v>-184</v>
      </c>
      <c r="D13" s="30">
        <v>66</v>
      </c>
      <c r="E13" s="31">
        <v>-23</v>
      </c>
      <c r="F13" s="30">
        <v>-34</v>
      </c>
      <c r="G13" s="30">
        <v>0</v>
      </c>
      <c r="H13" s="30">
        <v>0</v>
      </c>
    </row>
    <row r="14" spans="1:8" ht="15">
      <c r="A14" s="5" t="s">
        <v>72</v>
      </c>
      <c r="B14" s="90">
        <v>110853</v>
      </c>
      <c r="C14" s="68">
        <v>6302</v>
      </c>
      <c r="D14" s="68">
        <v>34991</v>
      </c>
      <c r="E14" s="92">
        <v>32941</v>
      </c>
      <c r="F14" s="68">
        <v>24458</v>
      </c>
      <c r="G14" s="68">
        <v>12161</v>
      </c>
      <c r="H14" s="68">
        <v>0</v>
      </c>
    </row>
    <row r="15" spans="1:8" ht="15">
      <c r="A15" s="15" t="s">
        <v>8</v>
      </c>
      <c r="B15" s="88">
        <v>18289</v>
      </c>
      <c r="C15" s="35">
        <v>348</v>
      </c>
      <c r="D15" s="35">
        <v>15938</v>
      </c>
      <c r="E15" s="36">
        <v>1499</v>
      </c>
      <c r="F15" s="35">
        <v>336</v>
      </c>
      <c r="G15" s="35">
        <v>168</v>
      </c>
      <c r="H15" s="35">
        <v>0</v>
      </c>
    </row>
    <row r="16" spans="1:8" ht="15">
      <c r="A16" s="3" t="s">
        <v>9</v>
      </c>
      <c r="B16" s="88">
        <v>218</v>
      </c>
      <c r="C16" s="30">
        <v>0</v>
      </c>
      <c r="D16" s="30">
        <v>30</v>
      </c>
      <c r="E16" s="31">
        <v>10</v>
      </c>
      <c r="F16" s="30">
        <v>10</v>
      </c>
      <c r="G16" s="30">
        <v>168</v>
      </c>
      <c r="H16" s="30">
        <v>0</v>
      </c>
    </row>
    <row r="17" spans="1:8" ht="38.25">
      <c r="A17" s="2" t="s">
        <v>24</v>
      </c>
      <c r="B17" s="88">
        <v>11318</v>
      </c>
      <c r="C17" s="30">
        <v>0</v>
      </c>
      <c r="D17" s="30">
        <v>11318</v>
      </c>
      <c r="E17" s="31">
        <v>0</v>
      </c>
      <c r="F17" s="30">
        <v>0</v>
      </c>
      <c r="G17" s="30">
        <v>0</v>
      </c>
      <c r="H17" s="30">
        <v>0</v>
      </c>
    </row>
    <row r="18" spans="1:8" ht="38.25">
      <c r="A18" s="2" t="s">
        <v>25</v>
      </c>
      <c r="B18" s="88">
        <v>1304</v>
      </c>
      <c r="C18" s="30">
        <v>0</v>
      </c>
      <c r="D18" s="30">
        <v>713</v>
      </c>
      <c r="E18" s="31">
        <v>565</v>
      </c>
      <c r="F18" s="30">
        <v>26</v>
      </c>
      <c r="G18" s="30">
        <v>0</v>
      </c>
      <c r="H18" s="30">
        <v>0</v>
      </c>
    </row>
    <row r="19" spans="1:8" ht="25.5">
      <c r="A19" s="3" t="s">
        <v>26</v>
      </c>
      <c r="B19" s="88">
        <v>2082</v>
      </c>
      <c r="C19" s="30">
        <v>0</v>
      </c>
      <c r="D19" s="30">
        <v>2082</v>
      </c>
      <c r="E19" s="31">
        <v>0</v>
      </c>
      <c r="F19" s="30">
        <v>0</v>
      </c>
      <c r="G19" s="30">
        <v>0</v>
      </c>
      <c r="H19" s="30">
        <v>0</v>
      </c>
    </row>
    <row r="20" spans="1:8" ht="25.5">
      <c r="A20" s="3" t="s">
        <v>27</v>
      </c>
      <c r="B20" s="88">
        <v>2466</v>
      </c>
      <c r="C20" s="30">
        <v>348</v>
      </c>
      <c r="D20" s="30">
        <v>1795</v>
      </c>
      <c r="E20" s="31">
        <v>54</v>
      </c>
      <c r="F20" s="30">
        <v>269</v>
      </c>
      <c r="G20" s="30">
        <v>0</v>
      </c>
      <c r="H20" s="30">
        <v>0</v>
      </c>
    </row>
    <row r="21" spans="1:8" ht="15">
      <c r="A21" s="3" t="s">
        <v>15</v>
      </c>
      <c r="B21" s="88">
        <v>0</v>
      </c>
      <c r="C21" s="30">
        <v>0</v>
      </c>
      <c r="D21" s="30">
        <v>0</v>
      </c>
      <c r="E21" s="31" t="s">
        <v>59</v>
      </c>
      <c r="F21" s="30">
        <v>0</v>
      </c>
      <c r="G21" s="30">
        <v>0</v>
      </c>
      <c r="H21" s="30">
        <v>0</v>
      </c>
    </row>
    <row r="22" spans="1:8" ht="15">
      <c r="A22" s="3" t="s">
        <v>16</v>
      </c>
      <c r="B22" s="88">
        <v>870</v>
      </c>
      <c r="C22" s="30">
        <v>0</v>
      </c>
      <c r="D22" s="30">
        <v>0</v>
      </c>
      <c r="E22" s="31">
        <v>870</v>
      </c>
      <c r="F22" s="30">
        <v>0</v>
      </c>
      <c r="G22" s="30">
        <v>0</v>
      </c>
      <c r="H22" s="30">
        <v>0</v>
      </c>
    </row>
    <row r="23" spans="1:8" ht="15">
      <c r="A23" s="3" t="s">
        <v>17</v>
      </c>
      <c r="B23" s="88">
        <v>0</v>
      </c>
      <c r="C23" s="30">
        <v>0</v>
      </c>
      <c r="D23" s="30">
        <v>0</v>
      </c>
      <c r="E23" s="31">
        <v>0</v>
      </c>
      <c r="F23" s="30">
        <v>0</v>
      </c>
      <c r="G23" s="30">
        <v>0</v>
      </c>
      <c r="H23" s="30">
        <v>0</v>
      </c>
    </row>
    <row r="24" spans="1:8" ht="15">
      <c r="A24" s="3" t="s">
        <v>30</v>
      </c>
      <c r="B24" s="88">
        <v>31</v>
      </c>
      <c r="C24" s="30">
        <v>0</v>
      </c>
      <c r="D24" s="30">
        <v>0</v>
      </c>
      <c r="E24" s="31">
        <v>0</v>
      </c>
      <c r="F24" s="30">
        <v>31</v>
      </c>
      <c r="G24" s="30">
        <v>0</v>
      </c>
      <c r="H24" s="30">
        <v>0</v>
      </c>
    </row>
    <row r="25" spans="1:8" ht="15">
      <c r="A25" s="3" t="s">
        <v>18</v>
      </c>
      <c r="B25" s="88">
        <v>0</v>
      </c>
      <c r="C25" s="30">
        <v>0</v>
      </c>
      <c r="D25" s="30">
        <v>0</v>
      </c>
      <c r="E25" s="31">
        <v>0</v>
      </c>
      <c r="F25" s="30">
        <v>0</v>
      </c>
      <c r="G25" s="30">
        <v>0</v>
      </c>
      <c r="H25" s="30">
        <v>0</v>
      </c>
    </row>
    <row r="26" spans="1:12" ht="15">
      <c r="A26" s="16" t="s">
        <v>23</v>
      </c>
      <c r="B26" s="88">
        <v>14692</v>
      </c>
      <c r="C26" s="35">
        <v>0</v>
      </c>
      <c r="D26" s="35">
        <v>0</v>
      </c>
      <c r="E26" s="36">
        <v>775</v>
      </c>
      <c r="F26" s="35">
        <v>16</v>
      </c>
      <c r="G26" s="35">
        <v>3261</v>
      </c>
      <c r="H26" s="35">
        <v>10640</v>
      </c>
      <c r="I26" s="25"/>
      <c r="J26" s="25"/>
      <c r="K26" s="25"/>
      <c r="L26" s="25"/>
    </row>
    <row r="27" spans="1:8" ht="15">
      <c r="A27" s="3" t="s">
        <v>9</v>
      </c>
      <c r="B27" s="88">
        <v>200</v>
      </c>
      <c r="C27" s="30">
        <v>0</v>
      </c>
      <c r="D27" s="30">
        <v>0</v>
      </c>
      <c r="E27" s="31">
        <v>0</v>
      </c>
      <c r="F27" s="30">
        <v>0</v>
      </c>
      <c r="G27" s="30">
        <v>200</v>
      </c>
      <c r="H27" s="30">
        <v>0</v>
      </c>
    </row>
    <row r="28" spans="1:8" ht="38.25">
      <c r="A28" s="2" t="s">
        <v>24</v>
      </c>
      <c r="B28" s="88">
        <v>8805</v>
      </c>
      <c r="C28" s="30">
        <v>0</v>
      </c>
      <c r="D28" s="30">
        <v>0</v>
      </c>
      <c r="E28" s="31">
        <v>0</v>
      </c>
      <c r="F28" s="30">
        <v>0</v>
      </c>
      <c r="G28" s="31">
        <v>2935</v>
      </c>
      <c r="H28" s="31">
        <v>5870</v>
      </c>
    </row>
    <row r="29" spans="1:8" ht="38.25">
      <c r="A29" s="2" t="s">
        <v>25</v>
      </c>
      <c r="B29" s="88">
        <v>1172</v>
      </c>
      <c r="C29" s="30">
        <v>0</v>
      </c>
      <c r="D29" s="30">
        <v>0</v>
      </c>
      <c r="E29" s="31">
        <v>0</v>
      </c>
      <c r="F29" s="30">
        <v>0</v>
      </c>
      <c r="G29" s="30">
        <v>126</v>
      </c>
      <c r="H29" s="30">
        <v>1046</v>
      </c>
    </row>
    <row r="30" spans="1:8" ht="25.5">
      <c r="A30" s="3" t="s">
        <v>26</v>
      </c>
      <c r="B30" s="88">
        <v>1700</v>
      </c>
      <c r="C30" s="30">
        <v>0</v>
      </c>
      <c r="D30" s="30">
        <v>0</v>
      </c>
      <c r="E30" s="31">
        <v>0</v>
      </c>
      <c r="F30" s="30">
        <v>0</v>
      </c>
      <c r="G30" s="30">
        <v>0</v>
      </c>
      <c r="H30" s="30">
        <v>1700</v>
      </c>
    </row>
    <row r="31" spans="1:8" ht="25.5">
      <c r="A31" s="3" t="s">
        <v>27</v>
      </c>
      <c r="B31" s="88">
        <v>2024</v>
      </c>
      <c r="C31" s="30">
        <v>0</v>
      </c>
      <c r="D31" s="30">
        <v>0</v>
      </c>
      <c r="E31" s="31">
        <v>0</v>
      </c>
      <c r="F31" s="30">
        <v>0</v>
      </c>
      <c r="G31" s="30">
        <v>0</v>
      </c>
      <c r="H31" s="30">
        <v>2024</v>
      </c>
    </row>
    <row r="32" spans="1:8" ht="15">
      <c r="A32" s="3" t="s">
        <v>15</v>
      </c>
      <c r="B32" s="88">
        <v>0</v>
      </c>
      <c r="C32" s="30">
        <v>0</v>
      </c>
      <c r="D32" s="30">
        <v>0</v>
      </c>
      <c r="E32" s="31" t="s">
        <v>59</v>
      </c>
      <c r="F32" s="30">
        <v>0</v>
      </c>
      <c r="G32" s="30">
        <v>0</v>
      </c>
      <c r="H32" s="30">
        <v>0</v>
      </c>
    </row>
    <row r="33" spans="1:8" ht="15">
      <c r="A33" s="3" t="s">
        <v>16</v>
      </c>
      <c r="B33" s="88">
        <v>775</v>
      </c>
      <c r="C33" s="30">
        <v>0</v>
      </c>
      <c r="D33" s="30">
        <v>0</v>
      </c>
      <c r="E33" s="31">
        <v>775</v>
      </c>
      <c r="F33" s="30">
        <v>0</v>
      </c>
      <c r="G33" s="30">
        <v>0</v>
      </c>
      <c r="H33" s="30">
        <v>0</v>
      </c>
    </row>
    <row r="34" spans="1:8" ht="15">
      <c r="A34" s="3" t="s">
        <v>17</v>
      </c>
      <c r="B34" s="88">
        <v>0</v>
      </c>
      <c r="C34" s="30">
        <v>0</v>
      </c>
      <c r="D34" s="30">
        <v>0</v>
      </c>
      <c r="E34" s="31">
        <v>0</v>
      </c>
      <c r="F34" s="30">
        <v>0</v>
      </c>
      <c r="G34" s="30">
        <v>0</v>
      </c>
      <c r="H34" s="30">
        <v>0</v>
      </c>
    </row>
    <row r="35" spans="1:8" ht="15">
      <c r="A35" s="3" t="s">
        <v>30</v>
      </c>
      <c r="B35" s="88">
        <v>16</v>
      </c>
      <c r="C35" s="30">
        <v>0</v>
      </c>
      <c r="D35" s="30">
        <v>0</v>
      </c>
      <c r="E35" s="31">
        <v>0</v>
      </c>
      <c r="F35" s="30">
        <v>16</v>
      </c>
      <c r="G35" s="30">
        <v>0</v>
      </c>
      <c r="H35" s="30">
        <v>0</v>
      </c>
    </row>
    <row r="36" spans="1:8" ht="15">
      <c r="A36" s="3" t="s">
        <v>18</v>
      </c>
      <c r="B36" s="88">
        <v>0</v>
      </c>
      <c r="C36" s="30">
        <v>0</v>
      </c>
      <c r="D36" s="30">
        <v>0</v>
      </c>
      <c r="E36" s="31">
        <v>0</v>
      </c>
      <c r="F36" s="30">
        <v>0</v>
      </c>
      <c r="G36" s="30">
        <v>0</v>
      </c>
      <c r="H36" s="30">
        <v>0</v>
      </c>
    </row>
    <row r="37" spans="1:8" ht="15">
      <c r="A37" s="17" t="s">
        <v>64</v>
      </c>
      <c r="B37" s="88">
        <v>515</v>
      </c>
      <c r="C37" s="35">
        <v>0</v>
      </c>
      <c r="D37" s="35">
        <v>0</v>
      </c>
      <c r="E37" s="36">
        <v>0</v>
      </c>
      <c r="F37" s="35">
        <v>0</v>
      </c>
      <c r="G37" s="35">
        <v>492</v>
      </c>
      <c r="H37" s="35">
        <v>23</v>
      </c>
    </row>
    <row r="38" spans="1:8" ht="15">
      <c r="A38" s="18" t="s">
        <v>14</v>
      </c>
      <c r="B38" s="89">
        <v>6614</v>
      </c>
      <c r="C38" s="37">
        <v>34</v>
      </c>
      <c r="D38" s="37">
        <v>2707</v>
      </c>
      <c r="E38" s="38">
        <v>244</v>
      </c>
      <c r="F38" s="37">
        <v>11</v>
      </c>
      <c r="G38" s="37">
        <v>1945</v>
      </c>
      <c r="H38" s="37">
        <v>1673</v>
      </c>
    </row>
    <row r="39" spans="1:15" ht="15">
      <c r="A39" s="5" t="s">
        <v>74</v>
      </c>
      <c r="B39" s="90">
        <v>100127</v>
      </c>
      <c r="C39" s="68">
        <v>5920</v>
      </c>
      <c r="D39" s="68">
        <v>16346</v>
      </c>
      <c r="E39" s="92">
        <v>31973</v>
      </c>
      <c r="F39" s="68">
        <v>24127</v>
      </c>
      <c r="G39" s="68">
        <v>12817</v>
      </c>
      <c r="H39" s="68">
        <v>8944</v>
      </c>
      <c r="I39" s="25"/>
      <c r="J39" s="25"/>
      <c r="K39" s="25"/>
      <c r="L39" s="25"/>
      <c r="M39" s="25"/>
      <c r="N39" s="25"/>
      <c r="O39" s="25"/>
    </row>
    <row r="40" spans="1:9" ht="15">
      <c r="A40" s="5" t="s">
        <v>75</v>
      </c>
      <c r="B40" s="90">
        <v>98318</v>
      </c>
      <c r="C40" s="68">
        <v>5920</v>
      </c>
      <c r="D40" s="68">
        <v>16346</v>
      </c>
      <c r="E40" s="92">
        <v>30164</v>
      </c>
      <c r="F40" s="68">
        <v>24127</v>
      </c>
      <c r="G40" s="68">
        <v>12817</v>
      </c>
      <c r="H40" s="68">
        <v>8944</v>
      </c>
      <c r="I40" s="25"/>
    </row>
    <row r="41" spans="1:9" ht="15">
      <c r="A41" s="17" t="s">
        <v>13</v>
      </c>
      <c r="B41" s="88">
        <v>10692</v>
      </c>
      <c r="C41" s="35">
        <v>2253</v>
      </c>
      <c r="D41" s="35">
        <v>2445</v>
      </c>
      <c r="E41" s="36">
        <v>692</v>
      </c>
      <c r="F41" s="35">
        <v>35</v>
      </c>
      <c r="G41" s="35">
        <v>3146</v>
      </c>
      <c r="H41" s="35">
        <v>2121</v>
      </c>
      <c r="I41" s="25"/>
    </row>
    <row r="42" spans="1:9" ht="15">
      <c r="A42" s="3" t="s">
        <v>76</v>
      </c>
      <c r="B42" s="88">
        <v>14</v>
      </c>
      <c r="C42" s="30">
        <v>2</v>
      </c>
      <c r="D42" s="30">
        <v>1</v>
      </c>
      <c r="E42" s="31">
        <v>0</v>
      </c>
      <c r="F42" s="30">
        <v>0</v>
      </c>
      <c r="G42" s="30">
        <v>11</v>
      </c>
      <c r="H42" s="30">
        <v>0</v>
      </c>
      <c r="I42" s="25"/>
    </row>
    <row r="43" spans="1:9" ht="15">
      <c r="A43" s="3" t="s">
        <v>77</v>
      </c>
      <c r="B43" s="88">
        <v>215</v>
      </c>
      <c r="C43" s="30">
        <v>0</v>
      </c>
      <c r="D43" s="30">
        <v>21</v>
      </c>
      <c r="E43" s="31">
        <v>18</v>
      </c>
      <c r="F43" s="30">
        <v>7</v>
      </c>
      <c r="G43" s="30">
        <v>144</v>
      </c>
      <c r="H43" s="30">
        <v>25</v>
      </c>
      <c r="I43" s="25"/>
    </row>
    <row r="44" spans="1:9" ht="15">
      <c r="A44" s="3" t="s">
        <v>19</v>
      </c>
      <c r="B44" s="88">
        <v>4711</v>
      </c>
      <c r="C44" s="30">
        <v>2173</v>
      </c>
      <c r="D44" s="30">
        <v>1589</v>
      </c>
      <c r="E44" s="31">
        <v>339</v>
      </c>
      <c r="F44" s="30">
        <v>0</v>
      </c>
      <c r="G44" s="30">
        <v>606</v>
      </c>
      <c r="H44" s="30">
        <v>4</v>
      </c>
      <c r="I44" s="25"/>
    </row>
    <row r="45" spans="1:9" ht="15">
      <c r="A45" s="3" t="s">
        <v>78</v>
      </c>
      <c r="B45" s="88">
        <v>183</v>
      </c>
      <c r="C45" s="30">
        <v>0</v>
      </c>
      <c r="D45" s="30">
        <v>13</v>
      </c>
      <c r="E45" s="31">
        <v>0</v>
      </c>
      <c r="F45" s="30">
        <v>0</v>
      </c>
      <c r="G45" s="30">
        <v>166</v>
      </c>
      <c r="H45" s="30">
        <v>4</v>
      </c>
      <c r="I45" s="25"/>
    </row>
    <row r="46" spans="1:9" ht="15">
      <c r="A46" s="3" t="s">
        <v>20</v>
      </c>
      <c r="B46" s="88">
        <v>4</v>
      </c>
      <c r="C46" s="30">
        <v>0</v>
      </c>
      <c r="D46" s="30" t="s">
        <v>59</v>
      </c>
      <c r="E46" s="31">
        <v>0</v>
      </c>
      <c r="F46" s="30">
        <v>0</v>
      </c>
      <c r="G46" s="30">
        <v>4</v>
      </c>
      <c r="H46" s="30" t="s">
        <v>59</v>
      </c>
      <c r="I46" s="25"/>
    </row>
    <row r="47" spans="1:9" ht="15">
      <c r="A47" s="3" t="s">
        <v>79</v>
      </c>
      <c r="B47" s="88">
        <v>146</v>
      </c>
      <c r="C47" s="30">
        <v>0</v>
      </c>
      <c r="D47" s="30">
        <v>0</v>
      </c>
      <c r="E47" s="31">
        <v>85</v>
      </c>
      <c r="F47" s="30">
        <v>0</v>
      </c>
      <c r="G47" s="30">
        <v>61</v>
      </c>
      <c r="H47" s="30">
        <v>0</v>
      </c>
      <c r="I47" s="25"/>
    </row>
    <row r="48" spans="1:9" ht="15">
      <c r="A48" s="3" t="s">
        <v>31</v>
      </c>
      <c r="B48" s="88">
        <v>4068</v>
      </c>
      <c r="C48" s="30">
        <v>78</v>
      </c>
      <c r="D48" s="30">
        <v>676</v>
      </c>
      <c r="E48" s="31">
        <v>90</v>
      </c>
      <c r="F48" s="30">
        <v>15</v>
      </c>
      <c r="G48" s="30">
        <v>1247</v>
      </c>
      <c r="H48" s="30">
        <v>1962</v>
      </c>
      <c r="I48" s="25"/>
    </row>
    <row r="49" spans="1:9" ht="15" customHeight="1">
      <c r="A49" s="3" t="s">
        <v>36</v>
      </c>
      <c r="B49" s="88">
        <v>139</v>
      </c>
      <c r="C49" s="30">
        <v>0</v>
      </c>
      <c r="D49" s="30">
        <v>74</v>
      </c>
      <c r="E49" s="31">
        <v>0</v>
      </c>
      <c r="F49" s="30">
        <v>0</v>
      </c>
      <c r="G49" s="30">
        <v>40</v>
      </c>
      <c r="H49" s="30">
        <v>25</v>
      </c>
      <c r="I49" s="25"/>
    </row>
    <row r="50" spans="1:9" ht="11.25" customHeight="1">
      <c r="A50" s="3" t="s">
        <v>21</v>
      </c>
      <c r="B50" s="88">
        <v>212</v>
      </c>
      <c r="C50" s="30">
        <v>0</v>
      </c>
      <c r="D50" s="30">
        <v>4</v>
      </c>
      <c r="E50" s="31">
        <v>0</v>
      </c>
      <c r="F50" s="30">
        <v>13</v>
      </c>
      <c r="G50" s="30">
        <v>191</v>
      </c>
      <c r="H50" s="30">
        <v>4</v>
      </c>
      <c r="I50" s="25"/>
    </row>
    <row r="51" spans="1:9" ht="12.75" customHeight="1">
      <c r="A51" s="3" t="s">
        <v>22</v>
      </c>
      <c r="B51" s="88">
        <v>242</v>
      </c>
      <c r="C51" s="30">
        <v>0</v>
      </c>
      <c r="D51" s="30">
        <v>45</v>
      </c>
      <c r="E51" s="31">
        <v>160</v>
      </c>
      <c r="F51" s="30">
        <v>0</v>
      </c>
      <c r="G51" s="30">
        <v>37</v>
      </c>
      <c r="H51" s="30">
        <v>0</v>
      </c>
      <c r="I51" s="25"/>
    </row>
    <row r="52" spans="1:9" ht="15" customHeight="1">
      <c r="A52" s="3" t="s">
        <v>80</v>
      </c>
      <c r="B52" s="88">
        <v>244</v>
      </c>
      <c r="C52" s="30">
        <v>0</v>
      </c>
      <c r="D52" s="30">
        <v>17</v>
      </c>
      <c r="E52" s="31">
        <v>0</v>
      </c>
      <c r="F52" s="30">
        <v>0</v>
      </c>
      <c r="G52" s="30">
        <v>148</v>
      </c>
      <c r="H52" s="30">
        <v>79</v>
      </c>
      <c r="I52" s="25"/>
    </row>
    <row r="53" spans="1:9" ht="15">
      <c r="A53" s="3" t="s">
        <v>32</v>
      </c>
      <c r="B53" s="88">
        <v>514</v>
      </c>
      <c r="C53" s="30">
        <v>0</v>
      </c>
      <c r="D53" s="30">
        <v>5</v>
      </c>
      <c r="E53" s="31">
        <v>0</v>
      </c>
      <c r="F53" s="30">
        <v>0</v>
      </c>
      <c r="G53" s="30">
        <v>491</v>
      </c>
      <c r="H53" s="30">
        <v>18</v>
      </c>
      <c r="I53" s="25"/>
    </row>
    <row r="54" spans="1:8" ht="15">
      <c r="A54" s="17" t="s">
        <v>11</v>
      </c>
      <c r="B54" s="88">
        <v>24899</v>
      </c>
      <c r="C54" s="35">
        <v>0</v>
      </c>
      <c r="D54" s="35">
        <v>290</v>
      </c>
      <c r="E54" s="36">
        <v>24397</v>
      </c>
      <c r="F54" s="35">
        <v>0</v>
      </c>
      <c r="G54" s="35">
        <v>212</v>
      </c>
      <c r="H54" s="35">
        <v>0</v>
      </c>
    </row>
    <row r="55" spans="1:8" ht="15">
      <c r="A55" s="3" t="s">
        <v>81</v>
      </c>
      <c r="B55" s="88">
        <v>918</v>
      </c>
      <c r="C55" s="30">
        <v>0</v>
      </c>
      <c r="D55" s="30">
        <v>0</v>
      </c>
      <c r="E55" s="31">
        <v>918</v>
      </c>
      <c r="F55" s="30">
        <v>0</v>
      </c>
      <c r="G55" s="30">
        <v>0</v>
      </c>
      <c r="H55" s="30">
        <v>0</v>
      </c>
    </row>
    <row r="56" spans="1:8" ht="15">
      <c r="A56" s="3" t="s">
        <v>82</v>
      </c>
      <c r="B56" s="88">
        <v>23142</v>
      </c>
      <c r="C56" s="30">
        <v>0</v>
      </c>
      <c r="D56" s="30">
        <v>65</v>
      </c>
      <c r="E56" s="31">
        <v>22940</v>
      </c>
      <c r="F56" s="30">
        <v>0</v>
      </c>
      <c r="G56" s="30">
        <v>137</v>
      </c>
      <c r="H56" s="30">
        <v>0</v>
      </c>
    </row>
    <row r="57" spans="1:8" ht="15">
      <c r="A57" s="3" t="s">
        <v>12</v>
      </c>
      <c r="B57" s="88">
        <v>383</v>
      </c>
      <c r="C57" s="30">
        <v>0</v>
      </c>
      <c r="D57" s="30">
        <v>0</v>
      </c>
      <c r="E57" s="31">
        <v>383</v>
      </c>
      <c r="F57" s="30">
        <v>0</v>
      </c>
      <c r="G57" s="30">
        <v>0</v>
      </c>
      <c r="H57" s="30">
        <v>0</v>
      </c>
    </row>
    <row r="58" spans="1:8" ht="15">
      <c r="A58" s="3" t="s">
        <v>83</v>
      </c>
      <c r="B58" s="88">
        <v>300</v>
      </c>
      <c r="C58" s="30">
        <v>0</v>
      </c>
      <c r="D58" s="30">
        <v>225</v>
      </c>
      <c r="E58" s="31">
        <v>0</v>
      </c>
      <c r="F58" s="30">
        <v>0</v>
      </c>
      <c r="G58" s="30">
        <v>75</v>
      </c>
      <c r="H58" s="30">
        <v>0</v>
      </c>
    </row>
    <row r="59" spans="1:8" ht="15">
      <c r="A59" s="3" t="s">
        <v>33</v>
      </c>
      <c r="B59" s="88">
        <v>3</v>
      </c>
      <c r="C59" s="30">
        <v>0</v>
      </c>
      <c r="D59" s="30">
        <v>0</v>
      </c>
      <c r="E59" s="31">
        <v>3</v>
      </c>
      <c r="F59" s="30">
        <v>0</v>
      </c>
      <c r="G59" s="30">
        <v>0</v>
      </c>
      <c r="H59" s="30">
        <v>0</v>
      </c>
    </row>
    <row r="60" spans="1:8" ht="15" customHeight="1">
      <c r="A60" s="3" t="s">
        <v>34</v>
      </c>
      <c r="B60" s="88">
        <v>153</v>
      </c>
      <c r="C60" s="30">
        <v>0</v>
      </c>
      <c r="D60" s="30">
        <v>0</v>
      </c>
      <c r="E60" s="31">
        <v>153</v>
      </c>
      <c r="F60" s="30">
        <v>0</v>
      </c>
      <c r="G60" s="30">
        <v>0</v>
      </c>
      <c r="H60" s="30">
        <v>0</v>
      </c>
    </row>
    <row r="61" spans="1:8" ht="15">
      <c r="A61" s="17" t="s">
        <v>35</v>
      </c>
      <c r="B61" s="88">
        <v>62727</v>
      </c>
      <c r="C61" s="35">
        <v>3667</v>
      </c>
      <c r="D61" s="35">
        <v>13611</v>
      </c>
      <c r="E61" s="35">
        <v>5075</v>
      </c>
      <c r="F61" s="35">
        <v>24092</v>
      </c>
      <c r="G61" s="35">
        <v>9459</v>
      </c>
      <c r="H61" s="35">
        <v>6823</v>
      </c>
    </row>
    <row r="62" spans="1:8" ht="15">
      <c r="A62" s="3" t="s">
        <v>84</v>
      </c>
      <c r="B62" s="88">
        <v>49127</v>
      </c>
      <c r="C62" s="30">
        <v>2548</v>
      </c>
      <c r="D62" s="30">
        <v>9788</v>
      </c>
      <c r="E62" s="31">
        <v>2661</v>
      </c>
      <c r="F62" s="30">
        <v>23769</v>
      </c>
      <c r="G62" s="30">
        <v>5805</v>
      </c>
      <c r="H62" s="30">
        <v>4556</v>
      </c>
    </row>
    <row r="63" spans="1:8" ht="15">
      <c r="A63" s="3" t="s">
        <v>10</v>
      </c>
      <c r="B63" s="88">
        <v>10900</v>
      </c>
      <c r="C63" s="30">
        <v>1099</v>
      </c>
      <c r="D63" s="30">
        <v>3675</v>
      </c>
      <c r="E63" s="31">
        <v>141</v>
      </c>
      <c r="F63" s="30">
        <v>291</v>
      </c>
      <c r="G63" s="30">
        <v>3465</v>
      </c>
      <c r="H63" s="30">
        <v>2229</v>
      </c>
    </row>
    <row r="64" spans="1:8" ht="15">
      <c r="A64" s="3" t="s">
        <v>85</v>
      </c>
      <c r="B64" s="88">
        <v>2700</v>
      </c>
      <c r="C64" s="30">
        <v>20</v>
      </c>
      <c r="D64" s="30">
        <v>148</v>
      </c>
      <c r="E64" s="31">
        <v>2273</v>
      </c>
      <c r="F64" s="30">
        <v>32</v>
      </c>
      <c r="G64" s="30">
        <v>189</v>
      </c>
      <c r="H64" s="30">
        <v>38</v>
      </c>
    </row>
    <row r="65" spans="1:8" ht="25.5">
      <c r="A65" s="17" t="s">
        <v>7</v>
      </c>
      <c r="B65" s="88">
        <v>1809</v>
      </c>
      <c r="C65" s="35">
        <v>0</v>
      </c>
      <c r="D65" s="35">
        <v>0</v>
      </c>
      <c r="E65" s="36">
        <v>1809</v>
      </c>
      <c r="F65" s="35">
        <v>0</v>
      </c>
      <c r="G65" s="35">
        <v>0</v>
      </c>
      <c r="H65" s="35">
        <v>0</v>
      </c>
    </row>
    <row r="66" spans="1:8" ht="15">
      <c r="A66" s="18" t="s">
        <v>6</v>
      </c>
      <c r="B66" s="89">
        <v>0</v>
      </c>
      <c r="C66" s="32">
        <v>0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</row>
    <row r="67" spans="2:8" ht="15">
      <c r="B67" s="23"/>
      <c r="C67" s="23"/>
      <c r="D67" s="23"/>
      <c r="E67" s="23"/>
      <c r="F67" s="23"/>
      <c r="G67" s="23"/>
      <c r="H67" s="23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H67"/>
  <sheetViews>
    <sheetView view="pageLayout" workbookViewId="0" topLeftCell="A1">
      <selection activeCell="B6" sqref="B6:H7"/>
    </sheetView>
  </sheetViews>
  <sheetFormatPr defaultColWidth="9.140625" defaultRowHeight="15"/>
  <cols>
    <col min="1" max="1" width="28.7109375" style="21" customWidth="1"/>
    <col min="2" max="2" width="8.7109375" style="1" customWidth="1"/>
    <col min="3" max="3" width="7.7109375" style="1" customWidth="1"/>
    <col min="4" max="4" width="7.7109375" style="0" customWidth="1"/>
    <col min="5" max="5" width="8.57421875" style="0" customWidth="1"/>
    <col min="6" max="6" width="9.00390625" style="0" customWidth="1"/>
    <col min="7" max="8" width="8.28125" style="0" customWidth="1"/>
  </cols>
  <sheetData>
    <row r="1" spans="1:8" ht="15">
      <c r="A1" s="10"/>
      <c r="B1" s="6"/>
      <c r="C1" s="6"/>
      <c r="D1" s="6"/>
      <c r="E1" s="7"/>
      <c r="F1" s="7"/>
      <c r="G1" s="7"/>
      <c r="H1" s="7"/>
    </row>
    <row r="2" spans="1:8" ht="15">
      <c r="A2" s="10"/>
      <c r="B2" s="6"/>
      <c r="C2" s="6"/>
      <c r="D2" s="6"/>
      <c r="E2" s="7"/>
      <c r="F2" s="7"/>
      <c r="G2" s="7"/>
      <c r="H2" s="7"/>
    </row>
    <row r="3" spans="1:8" ht="15.75">
      <c r="A3" s="163" t="s">
        <v>52</v>
      </c>
      <c r="B3" s="163"/>
      <c r="C3" s="165"/>
      <c r="D3" s="165"/>
      <c r="E3" s="165"/>
      <c r="F3" s="165"/>
      <c r="G3" s="165"/>
      <c r="H3" s="165"/>
    </row>
    <row r="4" spans="1:8" ht="15.75">
      <c r="A4" s="27"/>
      <c r="B4" s="27"/>
      <c r="C4" s="151"/>
      <c r="D4" s="151"/>
      <c r="E4" s="151"/>
      <c r="F4" s="151"/>
      <c r="G4" s="151"/>
      <c r="H4" s="151"/>
    </row>
    <row r="5" spans="1:8" ht="15">
      <c r="A5" s="152" t="s">
        <v>39</v>
      </c>
      <c r="B5" s="152"/>
      <c r="C5" s="152"/>
      <c r="D5" s="152"/>
      <c r="E5" s="152"/>
      <c r="F5" s="152"/>
      <c r="G5" s="152"/>
      <c r="H5" s="152"/>
    </row>
    <row r="6" spans="1:8" ht="15" customHeight="1">
      <c r="A6" s="159" t="s">
        <v>73</v>
      </c>
      <c r="B6" s="156" t="s">
        <v>29</v>
      </c>
      <c r="C6" s="158" t="s">
        <v>0</v>
      </c>
      <c r="D6" s="158" t="s">
        <v>87</v>
      </c>
      <c r="E6" s="158" t="s">
        <v>28</v>
      </c>
      <c r="F6" s="158" t="s">
        <v>60</v>
      </c>
      <c r="G6" s="158" t="s">
        <v>88</v>
      </c>
      <c r="H6" s="161" t="s">
        <v>89</v>
      </c>
    </row>
    <row r="7" spans="1:8" ht="21.75" customHeight="1">
      <c r="A7" s="160"/>
      <c r="B7" s="157"/>
      <c r="C7" s="157"/>
      <c r="D7" s="157"/>
      <c r="E7" s="157"/>
      <c r="F7" s="157"/>
      <c r="G7" s="157"/>
      <c r="H7" s="162"/>
    </row>
    <row r="8" spans="1:8" ht="15">
      <c r="A8" s="4" t="s">
        <v>86</v>
      </c>
      <c r="B8" s="108">
        <v>853</v>
      </c>
      <c r="C8" s="106">
        <v>0</v>
      </c>
      <c r="D8" s="111">
        <v>0</v>
      </c>
      <c r="E8" s="109">
        <v>14</v>
      </c>
      <c r="F8" s="106">
        <v>833</v>
      </c>
      <c r="G8" s="106">
        <v>6</v>
      </c>
      <c r="H8" s="106">
        <v>0</v>
      </c>
    </row>
    <row r="9" spans="1:8" ht="15">
      <c r="A9" s="3" t="s">
        <v>1</v>
      </c>
      <c r="B9" s="71">
        <v>230</v>
      </c>
      <c r="C9" s="30">
        <v>0</v>
      </c>
      <c r="D9" s="30">
        <v>0</v>
      </c>
      <c r="E9" s="50">
        <v>0</v>
      </c>
      <c r="F9" s="30">
        <v>0</v>
      </c>
      <c r="G9" s="30">
        <v>230</v>
      </c>
      <c r="H9" s="30">
        <v>0</v>
      </c>
    </row>
    <row r="10" spans="1:8" ht="15">
      <c r="A10" s="3" t="s">
        <v>2</v>
      </c>
      <c r="B10" s="71">
        <v>2748</v>
      </c>
      <c r="C10" s="30">
        <v>221</v>
      </c>
      <c r="D10" s="30">
        <v>1190</v>
      </c>
      <c r="E10" s="50">
        <v>1157</v>
      </c>
      <c r="F10" s="30">
        <v>1</v>
      </c>
      <c r="G10" s="30">
        <v>179</v>
      </c>
      <c r="H10" s="30">
        <v>0</v>
      </c>
    </row>
    <row r="11" spans="1:8" ht="15">
      <c r="A11" s="3" t="s">
        <v>3</v>
      </c>
      <c r="B11" s="71">
        <v>48</v>
      </c>
      <c r="C11" s="30">
        <v>0</v>
      </c>
      <c r="D11" s="30">
        <v>0</v>
      </c>
      <c r="E11" s="50">
        <v>47</v>
      </c>
      <c r="F11" s="30">
        <v>1</v>
      </c>
      <c r="G11" s="30">
        <v>0</v>
      </c>
      <c r="H11" s="30">
        <v>0</v>
      </c>
    </row>
    <row r="12" spans="1:8" ht="15">
      <c r="A12" s="3" t="s">
        <v>4</v>
      </c>
      <c r="B12" s="75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</row>
    <row r="13" spans="1:8" ht="15">
      <c r="A13" s="3" t="s">
        <v>5</v>
      </c>
      <c r="B13" s="71">
        <v>-4</v>
      </c>
      <c r="C13" s="30">
        <v>-6</v>
      </c>
      <c r="D13" s="30">
        <v>2</v>
      </c>
      <c r="E13" s="50">
        <v>0</v>
      </c>
      <c r="F13" s="30">
        <v>0</v>
      </c>
      <c r="G13" s="30">
        <v>0</v>
      </c>
      <c r="H13" s="30">
        <v>0</v>
      </c>
    </row>
    <row r="14" spans="1:8" ht="15">
      <c r="A14" s="5" t="s">
        <v>72</v>
      </c>
      <c r="B14" s="67">
        <v>3779</v>
      </c>
      <c r="C14" s="68">
        <v>215</v>
      </c>
      <c r="D14" s="68">
        <v>1192</v>
      </c>
      <c r="E14" s="69">
        <v>1124</v>
      </c>
      <c r="F14" s="68">
        <v>833</v>
      </c>
      <c r="G14" s="68">
        <v>415</v>
      </c>
      <c r="H14" s="68">
        <v>0</v>
      </c>
    </row>
    <row r="15" spans="1:8" ht="15">
      <c r="A15" s="15" t="s">
        <v>8</v>
      </c>
      <c r="B15" s="71">
        <v>623</v>
      </c>
      <c r="C15" s="35">
        <v>12</v>
      </c>
      <c r="D15" s="35">
        <v>543</v>
      </c>
      <c r="E15" s="52">
        <v>51</v>
      </c>
      <c r="F15" s="35">
        <v>11</v>
      </c>
      <c r="G15" s="35">
        <v>6</v>
      </c>
      <c r="H15" s="35">
        <v>0</v>
      </c>
    </row>
    <row r="16" spans="1:8" ht="15">
      <c r="A16" s="3" t="s">
        <v>9</v>
      </c>
      <c r="B16" s="71">
        <v>7</v>
      </c>
      <c r="C16" s="30">
        <v>0</v>
      </c>
      <c r="D16" s="31">
        <v>1</v>
      </c>
      <c r="E16" s="50">
        <v>0</v>
      </c>
      <c r="F16" s="30">
        <v>0</v>
      </c>
      <c r="G16" s="30">
        <v>6</v>
      </c>
      <c r="H16" s="30">
        <v>0</v>
      </c>
    </row>
    <row r="17" spans="1:8" ht="38.25">
      <c r="A17" s="2" t="s">
        <v>24</v>
      </c>
      <c r="B17" s="71">
        <v>386</v>
      </c>
      <c r="C17" s="30">
        <v>0</v>
      </c>
      <c r="D17" s="31">
        <v>386</v>
      </c>
      <c r="E17" s="50">
        <v>0</v>
      </c>
      <c r="F17" s="30">
        <v>0</v>
      </c>
      <c r="G17" s="30">
        <v>0</v>
      </c>
      <c r="H17" s="30">
        <v>0</v>
      </c>
    </row>
    <row r="18" spans="1:8" ht="38.25">
      <c r="A18" s="2" t="s">
        <v>25</v>
      </c>
      <c r="B18" s="71">
        <v>44</v>
      </c>
      <c r="C18" s="30">
        <v>0</v>
      </c>
      <c r="D18" s="31">
        <v>24</v>
      </c>
      <c r="E18" s="50">
        <v>19</v>
      </c>
      <c r="F18" s="30">
        <v>1</v>
      </c>
      <c r="G18" s="30">
        <v>0</v>
      </c>
      <c r="H18" s="30">
        <v>0</v>
      </c>
    </row>
    <row r="19" spans="1:8" ht="25.5">
      <c r="A19" s="3" t="s">
        <v>26</v>
      </c>
      <c r="B19" s="71">
        <v>71</v>
      </c>
      <c r="C19" s="30">
        <v>0</v>
      </c>
      <c r="D19" s="31">
        <v>71</v>
      </c>
      <c r="E19" s="50">
        <v>0</v>
      </c>
      <c r="F19" s="30">
        <v>0</v>
      </c>
      <c r="G19" s="30">
        <v>0</v>
      </c>
      <c r="H19" s="30">
        <v>0</v>
      </c>
    </row>
    <row r="20" spans="1:8" ht="25.5">
      <c r="A20" s="3" t="s">
        <v>27</v>
      </c>
      <c r="B20" s="71">
        <v>84</v>
      </c>
      <c r="C20" s="30">
        <v>12</v>
      </c>
      <c r="D20" s="30">
        <v>61</v>
      </c>
      <c r="E20" s="50">
        <v>2</v>
      </c>
      <c r="F20" s="30">
        <v>9</v>
      </c>
      <c r="G20" s="30">
        <v>0</v>
      </c>
      <c r="H20" s="30">
        <v>0</v>
      </c>
    </row>
    <row r="21" spans="1:8" ht="15">
      <c r="A21" s="3" t="s">
        <v>15</v>
      </c>
      <c r="B21" s="88">
        <v>0</v>
      </c>
      <c r="C21" s="30">
        <v>0</v>
      </c>
      <c r="D21" s="30">
        <v>0</v>
      </c>
      <c r="E21" s="31" t="s">
        <v>59</v>
      </c>
      <c r="F21" s="30">
        <v>0</v>
      </c>
      <c r="G21" s="30">
        <v>0</v>
      </c>
      <c r="H21" s="30">
        <v>0</v>
      </c>
    </row>
    <row r="22" spans="1:8" ht="15">
      <c r="A22" s="3" t="s">
        <v>16</v>
      </c>
      <c r="B22" s="71">
        <v>30</v>
      </c>
      <c r="C22" s="30">
        <v>0</v>
      </c>
      <c r="D22" s="30">
        <v>0</v>
      </c>
      <c r="E22" s="50">
        <v>30</v>
      </c>
      <c r="F22" s="30">
        <v>0</v>
      </c>
      <c r="G22" s="30">
        <v>0</v>
      </c>
      <c r="H22" s="30">
        <v>0</v>
      </c>
    </row>
    <row r="23" spans="1:8" ht="15">
      <c r="A23" s="3" t="s">
        <v>17</v>
      </c>
      <c r="B23" s="71">
        <v>0</v>
      </c>
      <c r="C23" s="30">
        <v>0</v>
      </c>
      <c r="D23" s="30">
        <v>0</v>
      </c>
      <c r="E23" s="50">
        <v>0</v>
      </c>
      <c r="F23" s="30">
        <v>0</v>
      </c>
      <c r="G23" s="30">
        <v>0</v>
      </c>
      <c r="H23" s="30">
        <v>0</v>
      </c>
    </row>
    <row r="24" spans="1:8" ht="15">
      <c r="A24" s="3" t="s">
        <v>30</v>
      </c>
      <c r="B24" s="71">
        <v>1</v>
      </c>
      <c r="C24" s="30">
        <v>0</v>
      </c>
      <c r="D24" s="30">
        <v>0</v>
      </c>
      <c r="E24" s="50">
        <v>0</v>
      </c>
      <c r="F24" s="30">
        <v>1</v>
      </c>
      <c r="G24" s="30">
        <v>0</v>
      </c>
      <c r="H24" s="30">
        <v>0</v>
      </c>
    </row>
    <row r="25" spans="1:8" ht="15">
      <c r="A25" s="3" t="s">
        <v>18</v>
      </c>
      <c r="B25" s="71">
        <v>0</v>
      </c>
      <c r="C25" s="30">
        <v>0</v>
      </c>
      <c r="D25" s="30">
        <v>0</v>
      </c>
      <c r="E25" s="50">
        <v>0</v>
      </c>
      <c r="F25" s="30">
        <v>0</v>
      </c>
      <c r="G25" s="30">
        <v>0</v>
      </c>
      <c r="H25" s="30">
        <v>0</v>
      </c>
    </row>
    <row r="26" spans="1:8" ht="15">
      <c r="A26" s="16" t="s">
        <v>23</v>
      </c>
      <c r="B26" s="71">
        <v>501</v>
      </c>
      <c r="C26" s="35">
        <v>0</v>
      </c>
      <c r="D26" s="35">
        <v>0</v>
      </c>
      <c r="E26" s="52">
        <v>26</v>
      </c>
      <c r="F26" s="35">
        <v>1</v>
      </c>
      <c r="G26" s="35">
        <v>111</v>
      </c>
      <c r="H26" s="35">
        <v>363</v>
      </c>
    </row>
    <row r="27" spans="1:8" ht="15">
      <c r="A27" s="3" t="s">
        <v>9</v>
      </c>
      <c r="B27" s="71">
        <v>7</v>
      </c>
      <c r="C27" s="30">
        <v>0</v>
      </c>
      <c r="D27" s="30">
        <v>0</v>
      </c>
      <c r="E27" s="50">
        <v>0</v>
      </c>
      <c r="F27" s="30">
        <v>0</v>
      </c>
      <c r="G27" s="30">
        <v>7</v>
      </c>
      <c r="H27" s="30">
        <v>0</v>
      </c>
    </row>
    <row r="28" spans="1:8" ht="38.25">
      <c r="A28" s="2" t="s">
        <v>24</v>
      </c>
      <c r="B28" s="71">
        <v>300</v>
      </c>
      <c r="C28" s="30">
        <v>0</v>
      </c>
      <c r="D28" s="30">
        <v>0</v>
      </c>
      <c r="E28" s="50">
        <v>0</v>
      </c>
      <c r="F28" s="30">
        <v>0</v>
      </c>
      <c r="G28" s="31">
        <v>100</v>
      </c>
      <c r="H28" s="31">
        <v>200</v>
      </c>
    </row>
    <row r="29" spans="1:8" ht="38.25">
      <c r="A29" s="2" t="s">
        <v>25</v>
      </c>
      <c r="B29" s="71">
        <v>40</v>
      </c>
      <c r="C29" s="30">
        <v>0</v>
      </c>
      <c r="D29" s="30">
        <v>0</v>
      </c>
      <c r="E29" s="50">
        <v>0</v>
      </c>
      <c r="F29" s="30">
        <v>0</v>
      </c>
      <c r="G29" s="30">
        <v>4</v>
      </c>
      <c r="H29" s="30">
        <v>36</v>
      </c>
    </row>
    <row r="30" spans="1:8" ht="25.5">
      <c r="A30" s="3" t="s">
        <v>26</v>
      </c>
      <c r="B30" s="71">
        <v>58</v>
      </c>
      <c r="C30" s="30">
        <v>0</v>
      </c>
      <c r="D30" s="30">
        <v>0</v>
      </c>
      <c r="E30" s="50">
        <v>0</v>
      </c>
      <c r="F30" s="30">
        <v>0</v>
      </c>
      <c r="G30" s="30">
        <v>0</v>
      </c>
      <c r="H30" s="30">
        <v>58</v>
      </c>
    </row>
    <row r="31" spans="1:8" ht="25.5">
      <c r="A31" s="3" t="s">
        <v>27</v>
      </c>
      <c r="B31" s="71">
        <v>69</v>
      </c>
      <c r="C31" s="30">
        <v>0</v>
      </c>
      <c r="D31" s="30">
        <v>0</v>
      </c>
      <c r="E31" s="50">
        <v>0</v>
      </c>
      <c r="F31" s="30">
        <v>0</v>
      </c>
      <c r="G31" s="30">
        <v>0</v>
      </c>
      <c r="H31" s="30">
        <v>69</v>
      </c>
    </row>
    <row r="32" spans="1:8" ht="15">
      <c r="A32" s="3" t="s">
        <v>15</v>
      </c>
      <c r="B32" s="88">
        <v>0</v>
      </c>
      <c r="C32" s="30">
        <v>0</v>
      </c>
      <c r="D32" s="30">
        <v>0</v>
      </c>
      <c r="E32" s="31" t="s">
        <v>59</v>
      </c>
      <c r="F32" s="30">
        <v>0</v>
      </c>
      <c r="G32" s="30">
        <v>0</v>
      </c>
      <c r="H32" s="30">
        <v>0</v>
      </c>
    </row>
    <row r="33" spans="1:8" ht="15">
      <c r="A33" s="3" t="s">
        <v>16</v>
      </c>
      <c r="B33" s="71">
        <v>26</v>
      </c>
      <c r="C33" s="30">
        <v>0</v>
      </c>
      <c r="D33" s="30">
        <v>0</v>
      </c>
      <c r="E33" s="50">
        <v>26</v>
      </c>
      <c r="F33" s="30">
        <v>0</v>
      </c>
      <c r="G33" s="30">
        <v>0</v>
      </c>
      <c r="H33" s="30">
        <v>0</v>
      </c>
    </row>
    <row r="34" spans="1:8" ht="15">
      <c r="A34" s="3" t="s">
        <v>17</v>
      </c>
      <c r="B34" s="71">
        <v>0</v>
      </c>
      <c r="C34" s="30">
        <v>0</v>
      </c>
      <c r="D34" s="30">
        <v>0</v>
      </c>
      <c r="E34" s="50">
        <v>0</v>
      </c>
      <c r="F34" s="30">
        <v>0</v>
      </c>
      <c r="G34" s="30">
        <v>0</v>
      </c>
      <c r="H34" s="30">
        <v>0</v>
      </c>
    </row>
    <row r="35" spans="1:8" ht="15">
      <c r="A35" s="3" t="s">
        <v>30</v>
      </c>
      <c r="B35" s="71">
        <v>1</v>
      </c>
      <c r="C35" s="30">
        <v>0</v>
      </c>
      <c r="D35" s="30">
        <v>0</v>
      </c>
      <c r="E35" s="50">
        <v>0</v>
      </c>
      <c r="F35" s="30">
        <v>1</v>
      </c>
      <c r="G35" s="30">
        <v>0</v>
      </c>
      <c r="H35" s="30">
        <v>0</v>
      </c>
    </row>
    <row r="36" spans="1:8" ht="15">
      <c r="A36" s="3" t="s">
        <v>18</v>
      </c>
      <c r="B36" s="71">
        <v>0</v>
      </c>
      <c r="C36" s="30">
        <v>0</v>
      </c>
      <c r="D36" s="30">
        <v>0</v>
      </c>
      <c r="E36" s="50">
        <v>0</v>
      </c>
      <c r="F36" s="30">
        <v>0</v>
      </c>
      <c r="G36" s="30">
        <v>0</v>
      </c>
      <c r="H36" s="30">
        <v>0</v>
      </c>
    </row>
    <row r="37" spans="1:8" ht="15">
      <c r="A37" s="17" t="s">
        <v>64</v>
      </c>
      <c r="B37" s="71">
        <v>17</v>
      </c>
      <c r="C37" s="35">
        <v>0</v>
      </c>
      <c r="D37" s="35">
        <v>0</v>
      </c>
      <c r="E37" s="52">
        <v>0</v>
      </c>
      <c r="F37" s="35">
        <v>0</v>
      </c>
      <c r="G37" s="35">
        <v>17</v>
      </c>
      <c r="H37" s="35">
        <v>0</v>
      </c>
    </row>
    <row r="38" spans="1:8" ht="15">
      <c r="A38" s="18" t="s">
        <v>14</v>
      </c>
      <c r="B38" s="77">
        <v>221</v>
      </c>
      <c r="C38" s="37">
        <v>1</v>
      </c>
      <c r="D38" s="37">
        <v>91</v>
      </c>
      <c r="E38" s="58">
        <v>6</v>
      </c>
      <c r="F38" s="37">
        <v>0</v>
      </c>
      <c r="G38" s="56">
        <v>66</v>
      </c>
      <c r="H38" s="56">
        <v>57</v>
      </c>
    </row>
    <row r="39" spans="1:8" ht="15">
      <c r="A39" s="5" t="s">
        <v>74</v>
      </c>
      <c r="B39" s="67">
        <v>3419</v>
      </c>
      <c r="C39" s="68">
        <v>202</v>
      </c>
      <c r="D39" s="68">
        <v>558</v>
      </c>
      <c r="E39" s="69">
        <v>1093</v>
      </c>
      <c r="F39" s="68">
        <v>823</v>
      </c>
      <c r="G39" s="78">
        <v>437</v>
      </c>
      <c r="H39" s="78">
        <v>306</v>
      </c>
    </row>
    <row r="40" spans="1:8" ht="15">
      <c r="A40" s="5" t="s">
        <v>75</v>
      </c>
      <c r="B40" s="67">
        <v>3357</v>
      </c>
      <c r="C40" s="68">
        <v>202</v>
      </c>
      <c r="D40" s="68">
        <v>558</v>
      </c>
      <c r="E40" s="69">
        <v>1031</v>
      </c>
      <c r="F40" s="68">
        <v>823</v>
      </c>
      <c r="G40" s="78">
        <v>437</v>
      </c>
      <c r="H40" s="78">
        <v>306</v>
      </c>
    </row>
    <row r="41" spans="1:8" ht="15">
      <c r="A41" s="17" t="s">
        <v>13</v>
      </c>
      <c r="B41" s="71">
        <v>369</v>
      </c>
      <c r="C41" s="35">
        <v>78</v>
      </c>
      <c r="D41" s="35">
        <v>83</v>
      </c>
      <c r="E41" s="52">
        <v>24</v>
      </c>
      <c r="F41" s="35">
        <v>2</v>
      </c>
      <c r="G41" s="35">
        <v>108</v>
      </c>
      <c r="H41" s="35">
        <v>74</v>
      </c>
    </row>
    <row r="42" spans="1:8" ht="15">
      <c r="A42" s="3" t="s">
        <v>76</v>
      </c>
      <c r="B42" s="110">
        <v>0</v>
      </c>
      <c r="C42" s="39">
        <v>0</v>
      </c>
      <c r="D42" s="39">
        <v>0</v>
      </c>
      <c r="E42" s="50">
        <v>0</v>
      </c>
      <c r="F42" s="30">
        <v>0</v>
      </c>
      <c r="G42" s="39">
        <v>0</v>
      </c>
      <c r="H42" s="30">
        <v>0</v>
      </c>
    </row>
    <row r="43" spans="1:8" ht="15">
      <c r="A43" s="3" t="s">
        <v>77</v>
      </c>
      <c r="B43" s="71">
        <v>8</v>
      </c>
      <c r="C43" s="30">
        <v>0</v>
      </c>
      <c r="D43" s="30">
        <v>0</v>
      </c>
      <c r="E43" s="50">
        <v>1</v>
      </c>
      <c r="F43" s="30">
        <v>1</v>
      </c>
      <c r="G43" s="30">
        <v>5</v>
      </c>
      <c r="H43" s="30">
        <v>1</v>
      </c>
    </row>
    <row r="44" spans="1:8" ht="15">
      <c r="A44" s="3" t="s">
        <v>19</v>
      </c>
      <c r="B44" s="71">
        <v>163</v>
      </c>
      <c r="C44" s="30">
        <v>76</v>
      </c>
      <c r="D44" s="30">
        <v>54</v>
      </c>
      <c r="E44" s="50">
        <v>12</v>
      </c>
      <c r="F44" s="30">
        <v>0</v>
      </c>
      <c r="G44" s="30">
        <v>21</v>
      </c>
      <c r="H44" s="30">
        <v>0</v>
      </c>
    </row>
    <row r="45" spans="1:8" ht="15">
      <c r="A45" s="3" t="s">
        <v>78</v>
      </c>
      <c r="B45" s="71">
        <v>7</v>
      </c>
      <c r="C45" s="30">
        <v>0</v>
      </c>
      <c r="D45" s="30">
        <v>1</v>
      </c>
      <c r="E45" s="50">
        <v>0</v>
      </c>
      <c r="F45" s="30">
        <v>0</v>
      </c>
      <c r="G45" s="30">
        <v>6</v>
      </c>
      <c r="H45" s="30">
        <v>0</v>
      </c>
    </row>
    <row r="46" spans="1:8" ht="15">
      <c r="A46" s="3" t="s">
        <v>20</v>
      </c>
      <c r="B46" s="93">
        <v>0</v>
      </c>
      <c r="C46" s="30">
        <v>0</v>
      </c>
      <c r="D46" s="30" t="s">
        <v>59</v>
      </c>
      <c r="E46" s="50">
        <v>0</v>
      </c>
      <c r="F46" s="30">
        <v>0</v>
      </c>
      <c r="G46" s="39">
        <v>0</v>
      </c>
      <c r="H46" s="30">
        <v>0</v>
      </c>
    </row>
    <row r="47" spans="1:8" ht="15">
      <c r="A47" s="3" t="s">
        <v>79</v>
      </c>
      <c r="B47" s="71">
        <v>5</v>
      </c>
      <c r="C47" s="30">
        <v>0</v>
      </c>
      <c r="D47" s="30">
        <v>0</v>
      </c>
      <c r="E47" s="50">
        <v>3</v>
      </c>
      <c r="F47" s="30">
        <v>0</v>
      </c>
      <c r="G47" s="30">
        <v>2</v>
      </c>
      <c r="H47" s="30">
        <v>0</v>
      </c>
    </row>
    <row r="48" spans="1:8" ht="15">
      <c r="A48" s="3" t="s">
        <v>31</v>
      </c>
      <c r="B48" s="71">
        <v>139</v>
      </c>
      <c r="C48" s="30">
        <v>2</v>
      </c>
      <c r="D48" s="30">
        <v>23</v>
      </c>
      <c r="E48" s="50">
        <v>3</v>
      </c>
      <c r="F48" s="30">
        <v>1</v>
      </c>
      <c r="G48" s="30">
        <v>43</v>
      </c>
      <c r="H48" s="30">
        <v>67</v>
      </c>
    </row>
    <row r="49" spans="1:8" ht="15" customHeight="1">
      <c r="A49" s="3" t="s">
        <v>36</v>
      </c>
      <c r="B49" s="71">
        <v>2</v>
      </c>
      <c r="C49" s="30">
        <v>0</v>
      </c>
      <c r="D49" s="30">
        <v>0</v>
      </c>
      <c r="E49" s="50">
        <v>0</v>
      </c>
      <c r="F49" s="30">
        <v>0</v>
      </c>
      <c r="G49" s="30">
        <v>1</v>
      </c>
      <c r="H49" s="30">
        <v>1</v>
      </c>
    </row>
    <row r="50" spans="1:8" ht="25.5">
      <c r="A50" s="3" t="s">
        <v>21</v>
      </c>
      <c r="B50" s="71">
        <v>9</v>
      </c>
      <c r="C50" s="30">
        <v>0</v>
      </c>
      <c r="D50" s="30">
        <v>2</v>
      </c>
      <c r="E50" s="50">
        <v>0</v>
      </c>
      <c r="F50" s="30">
        <v>0</v>
      </c>
      <c r="G50" s="30">
        <v>7</v>
      </c>
      <c r="H50" s="30">
        <v>0</v>
      </c>
    </row>
    <row r="51" spans="1:8" ht="15">
      <c r="A51" s="3" t="s">
        <v>22</v>
      </c>
      <c r="B51" s="71">
        <v>8</v>
      </c>
      <c r="C51" s="30">
        <v>0</v>
      </c>
      <c r="D51" s="30">
        <v>2</v>
      </c>
      <c r="E51" s="50">
        <v>5</v>
      </c>
      <c r="F51" s="30">
        <v>0</v>
      </c>
      <c r="G51" s="30">
        <v>1</v>
      </c>
      <c r="H51" s="30">
        <v>0</v>
      </c>
    </row>
    <row r="52" spans="1:8" ht="25.5">
      <c r="A52" s="3" t="s">
        <v>80</v>
      </c>
      <c r="B52" s="71">
        <v>9</v>
      </c>
      <c r="C52" s="30">
        <v>0</v>
      </c>
      <c r="D52" s="30">
        <v>1</v>
      </c>
      <c r="E52" s="50">
        <v>0</v>
      </c>
      <c r="F52" s="30">
        <v>0</v>
      </c>
      <c r="G52" s="30">
        <v>5</v>
      </c>
      <c r="H52" s="30">
        <v>3</v>
      </c>
    </row>
    <row r="53" spans="1:8" ht="15">
      <c r="A53" s="3" t="s">
        <v>32</v>
      </c>
      <c r="B53" s="71">
        <v>19</v>
      </c>
      <c r="C53" s="30">
        <v>0</v>
      </c>
      <c r="D53" s="30">
        <v>0</v>
      </c>
      <c r="E53" s="50">
        <v>0</v>
      </c>
      <c r="F53" s="30">
        <v>0</v>
      </c>
      <c r="G53" s="30">
        <v>17</v>
      </c>
      <c r="H53" s="30">
        <v>2</v>
      </c>
    </row>
    <row r="54" spans="1:8" ht="15">
      <c r="A54" s="17" t="s">
        <v>11</v>
      </c>
      <c r="B54" s="71">
        <v>851</v>
      </c>
      <c r="C54" s="35">
        <v>0</v>
      </c>
      <c r="D54" s="35">
        <v>10</v>
      </c>
      <c r="E54" s="52">
        <v>834</v>
      </c>
      <c r="F54" s="35">
        <v>0</v>
      </c>
      <c r="G54" s="35">
        <v>7</v>
      </c>
      <c r="H54" s="35">
        <v>0</v>
      </c>
    </row>
    <row r="55" spans="1:8" ht="15">
      <c r="A55" s="3" t="s">
        <v>81</v>
      </c>
      <c r="B55" s="71">
        <v>31</v>
      </c>
      <c r="C55" s="30">
        <v>0</v>
      </c>
      <c r="D55" s="30">
        <v>0</v>
      </c>
      <c r="E55" s="50">
        <v>31</v>
      </c>
      <c r="F55" s="30">
        <v>0</v>
      </c>
      <c r="G55" s="30">
        <v>0</v>
      </c>
      <c r="H55" s="30">
        <v>0</v>
      </c>
    </row>
    <row r="56" spans="1:8" ht="15">
      <c r="A56" s="3" t="s">
        <v>82</v>
      </c>
      <c r="B56" s="71">
        <v>796</v>
      </c>
      <c r="C56" s="30">
        <v>0</v>
      </c>
      <c r="D56" s="30">
        <v>2</v>
      </c>
      <c r="E56" s="50">
        <v>789</v>
      </c>
      <c r="F56" s="30">
        <v>0</v>
      </c>
      <c r="G56" s="30">
        <v>5</v>
      </c>
      <c r="H56" s="30">
        <v>0</v>
      </c>
    </row>
    <row r="57" spans="1:8" ht="15">
      <c r="A57" s="3" t="s">
        <v>12</v>
      </c>
      <c r="B57" s="71">
        <v>13</v>
      </c>
      <c r="C57" s="30">
        <v>0</v>
      </c>
      <c r="D57" s="30">
        <v>0</v>
      </c>
      <c r="E57" s="50">
        <v>13</v>
      </c>
      <c r="F57" s="30">
        <v>0</v>
      </c>
      <c r="G57" s="30">
        <v>0</v>
      </c>
      <c r="H57" s="30">
        <v>0</v>
      </c>
    </row>
    <row r="58" spans="1:8" ht="15">
      <c r="A58" s="3" t="s">
        <v>83</v>
      </c>
      <c r="B58" s="71">
        <v>10</v>
      </c>
      <c r="C58" s="30">
        <v>0</v>
      </c>
      <c r="D58" s="30">
        <v>8</v>
      </c>
      <c r="E58" s="50">
        <v>0</v>
      </c>
      <c r="F58" s="30">
        <v>0</v>
      </c>
      <c r="G58" s="30">
        <v>2</v>
      </c>
      <c r="H58" s="30">
        <v>0</v>
      </c>
    </row>
    <row r="59" spans="1:8" ht="15">
      <c r="A59" s="3" t="s">
        <v>33</v>
      </c>
      <c r="B59" s="110">
        <v>0</v>
      </c>
      <c r="C59" s="30">
        <v>0</v>
      </c>
      <c r="D59" s="30">
        <v>0</v>
      </c>
      <c r="E59" s="57">
        <v>0</v>
      </c>
      <c r="F59" s="30">
        <v>0</v>
      </c>
      <c r="G59" s="30">
        <v>0</v>
      </c>
      <c r="H59" s="30">
        <v>0</v>
      </c>
    </row>
    <row r="60" spans="1:8" ht="15" customHeight="1">
      <c r="A60" s="3" t="s">
        <v>34</v>
      </c>
      <c r="B60" s="71">
        <v>1</v>
      </c>
      <c r="C60" s="30">
        <v>0</v>
      </c>
      <c r="D60" s="30">
        <v>0</v>
      </c>
      <c r="E60" s="50">
        <v>1</v>
      </c>
      <c r="F60" s="30">
        <v>0</v>
      </c>
      <c r="G60" s="30">
        <v>0</v>
      </c>
      <c r="H60" s="30">
        <v>0</v>
      </c>
    </row>
    <row r="61" spans="1:8" ht="15">
      <c r="A61" s="17" t="s">
        <v>35</v>
      </c>
      <c r="B61" s="71">
        <v>2137</v>
      </c>
      <c r="C61" s="35">
        <v>124</v>
      </c>
      <c r="D61" s="35">
        <v>465</v>
      </c>
      <c r="E61" s="35">
        <v>173</v>
      </c>
      <c r="F61" s="35">
        <v>821</v>
      </c>
      <c r="G61" s="35">
        <v>322</v>
      </c>
      <c r="H61" s="35">
        <v>232</v>
      </c>
    </row>
    <row r="62" spans="1:8" ht="15">
      <c r="A62" s="3" t="s">
        <v>84</v>
      </c>
      <c r="B62" s="71">
        <v>1675</v>
      </c>
      <c r="C62" s="30">
        <v>87</v>
      </c>
      <c r="D62" s="30">
        <v>334</v>
      </c>
      <c r="E62" s="50">
        <v>91</v>
      </c>
      <c r="F62" s="30">
        <v>810</v>
      </c>
      <c r="G62" s="30">
        <v>198</v>
      </c>
      <c r="H62" s="30">
        <v>155</v>
      </c>
    </row>
    <row r="63" spans="1:8" ht="15">
      <c r="A63" s="3" t="s">
        <v>10</v>
      </c>
      <c r="B63" s="71">
        <v>372</v>
      </c>
      <c r="C63" s="30">
        <v>37</v>
      </c>
      <c r="D63" s="30">
        <v>126</v>
      </c>
      <c r="E63" s="50">
        <v>5</v>
      </c>
      <c r="F63" s="30">
        <v>10</v>
      </c>
      <c r="G63" s="30">
        <v>118</v>
      </c>
      <c r="H63" s="30">
        <v>76</v>
      </c>
    </row>
    <row r="64" spans="1:8" ht="15">
      <c r="A64" s="3" t="s">
        <v>85</v>
      </c>
      <c r="B64" s="71">
        <v>90</v>
      </c>
      <c r="C64" s="30">
        <v>0</v>
      </c>
      <c r="D64" s="30">
        <v>5</v>
      </c>
      <c r="E64" s="50">
        <v>77</v>
      </c>
      <c r="F64" s="30">
        <v>1</v>
      </c>
      <c r="G64" s="30">
        <v>6</v>
      </c>
      <c r="H64" s="30">
        <v>1</v>
      </c>
    </row>
    <row r="65" spans="1:8" ht="25.5">
      <c r="A65" s="17" t="s">
        <v>7</v>
      </c>
      <c r="B65" s="71">
        <v>62</v>
      </c>
      <c r="C65" s="35">
        <v>0</v>
      </c>
      <c r="D65" s="35">
        <v>0</v>
      </c>
      <c r="E65" s="52">
        <v>62</v>
      </c>
      <c r="F65" s="35">
        <v>0</v>
      </c>
      <c r="G65" s="35">
        <v>0</v>
      </c>
      <c r="H65" s="35">
        <v>0</v>
      </c>
    </row>
    <row r="66" spans="1:8" ht="15">
      <c r="A66" s="18" t="s">
        <v>6</v>
      </c>
      <c r="B66" s="77">
        <v>0</v>
      </c>
      <c r="C66" s="32">
        <v>0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</row>
    <row r="67" spans="2:8" ht="15">
      <c r="B67" s="24"/>
      <c r="C67" s="24"/>
      <c r="D67" s="24"/>
      <c r="E67" s="24"/>
      <c r="F67" s="24"/>
      <c r="G67" s="24"/>
      <c r="H67" s="24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R67"/>
  <sheetViews>
    <sheetView view="pageLayout" workbookViewId="0" topLeftCell="A1">
      <selection activeCell="G14" sqref="G14"/>
    </sheetView>
  </sheetViews>
  <sheetFormatPr defaultColWidth="9.140625" defaultRowHeight="15"/>
  <cols>
    <col min="1" max="1" width="28.7109375" style="7" customWidth="1"/>
    <col min="2" max="2" width="8.7109375" style="9" customWidth="1"/>
    <col min="3" max="3" width="7.7109375" style="9" customWidth="1"/>
    <col min="4" max="4" width="7.7109375" style="7" customWidth="1"/>
    <col min="5" max="5" width="8.57421875" style="7" customWidth="1"/>
    <col min="6" max="6" width="9.00390625" style="7" customWidth="1"/>
    <col min="7" max="8" width="8.28125" style="7" customWidth="1"/>
  </cols>
  <sheetData>
    <row r="1" spans="1:8" ht="15">
      <c r="A1" s="19"/>
      <c r="B1" s="20"/>
      <c r="C1" s="20"/>
      <c r="D1" s="20"/>
      <c r="E1" s="20"/>
      <c r="F1" s="20"/>
      <c r="G1" s="20"/>
      <c r="H1" s="20"/>
    </row>
    <row r="2" spans="1:8" ht="15">
      <c r="A2" s="19"/>
      <c r="B2" s="20"/>
      <c r="C2" s="20"/>
      <c r="D2" s="20"/>
      <c r="E2" s="20"/>
      <c r="F2" s="20"/>
      <c r="G2" s="20"/>
      <c r="H2" s="20"/>
    </row>
    <row r="3" spans="1:8" ht="15.75">
      <c r="A3" s="163" t="s">
        <v>53</v>
      </c>
      <c r="B3" s="163"/>
      <c r="C3" s="165"/>
      <c r="D3" s="165"/>
      <c r="E3" s="165"/>
      <c r="F3" s="165"/>
      <c r="G3" s="165"/>
      <c r="H3" s="165"/>
    </row>
    <row r="4" spans="1:8" ht="15.75">
      <c r="A4" s="27"/>
      <c r="B4" s="27"/>
      <c r="C4" s="151"/>
      <c r="D4" s="151"/>
      <c r="E4" s="151"/>
      <c r="F4" s="151"/>
      <c r="G4" s="151"/>
      <c r="H4" s="151"/>
    </row>
    <row r="5" spans="1:8" ht="15">
      <c r="A5" s="152" t="s">
        <v>37</v>
      </c>
      <c r="B5" s="152"/>
      <c r="C5" s="152"/>
      <c r="D5" s="166"/>
      <c r="E5" s="166"/>
      <c r="F5" s="166"/>
      <c r="G5" s="166"/>
      <c r="H5" s="166"/>
    </row>
    <row r="6" spans="1:8" ht="15" customHeight="1">
      <c r="A6" s="159" t="s">
        <v>73</v>
      </c>
      <c r="B6" s="156" t="s">
        <v>29</v>
      </c>
      <c r="C6" s="158" t="s">
        <v>0</v>
      </c>
      <c r="D6" s="158" t="s">
        <v>87</v>
      </c>
      <c r="E6" s="158" t="s">
        <v>28</v>
      </c>
      <c r="F6" s="158" t="s">
        <v>60</v>
      </c>
      <c r="G6" s="158" t="s">
        <v>88</v>
      </c>
      <c r="H6" s="161" t="s">
        <v>89</v>
      </c>
    </row>
    <row r="7" spans="1:8" ht="21.75" customHeight="1">
      <c r="A7" s="160"/>
      <c r="B7" s="157"/>
      <c r="C7" s="157"/>
      <c r="D7" s="157"/>
      <c r="E7" s="157"/>
      <c r="F7" s="157"/>
      <c r="G7" s="157"/>
      <c r="H7" s="162"/>
    </row>
    <row r="8" spans="1:8" ht="15">
      <c r="A8" s="4" t="s">
        <v>86</v>
      </c>
      <c r="B8" s="79">
        <v>654</v>
      </c>
      <c r="C8" s="60">
        <v>0</v>
      </c>
      <c r="D8" s="61">
        <v>0</v>
      </c>
      <c r="E8" s="60">
        <v>8</v>
      </c>
      <c r="F8" s="60">
        <v>641</v>
      </c>
      <c r="G8" s="60">
        <v>5</v>
      </c>
      <c r="H8" s="60">
        <v>0</v>
      </c>
    </row>
    <row r="9" spans="1:8" ht="15">
      <c r="A9" s="3" t="s">
        <v>1</v>
      </c>
      <c r="B9" s="71">
        <v>224</v>
      </c>
      <c r="C9" s="30">
        <v>0</v>
      </c>
      <c r="D9" s="30">
        <v>0</v>
      </c>
      <c r="E9" s="50">
        <v>0</v>
      </c>
      <c r="F9" s="30">
        <v>0</v>
      </c>
      <c r="G9" s="30">
        <v>224</v>
      </c>
      <c r="H9" s="30">
        <v>0</v>
      </c>
    </row>
    <row r="10" spans="1:8" ht="15">
      <c r="A10" s="3" t="s">
        <v>2</v>
      </c>
      <c r="B10" s="71">
        <v>1801</v>
      </c>
      <c r="C10" s="30">
        <v>88</v>
      </c>
      <c r="D10" s="30">
        <v>851</v>
      </c>
      <c r="E10" s="50">
        <v>799</v>
      </c>
      <c r="F10" s="51">
        <v>0</v>
      </c>
      <c r="G10" s="30">
        <v>63</v>
      </c>
      <c r="H10" s="30">
        <v>0</v>
      </c>
    </row>
    <row r="11" spans="1:8" ht="15">
      <c r="A11" s="3" t="s">
        <v>3</v>
      </c>
      <c r="B11" s="71">
        <v>22</v>
      </c>
      <c r="C11" s="30">
        <v>0</v>
      </c>
      <c r="D11" s="30">
        <v>0</v>
      </c>
      <c r="E11" s="50">
        <v>18</v>
      </c>
      <c r="F11" s="30">
        <v>4</v>
      </c>
      <c r="G11" s="30">
        <v>0</v>
      </c>
      <c r="H11" s="30">
        <v>0</v>
      </c>
    </row>
    <row r="12" spans="1:8" ht="15">
      <c r="A12" s="3" t="s">
        <v>4</v>
      </c>
      <c r="B12" s="75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</row>
    <row r="13" spans="1:8" ht="15">
      <c r="A13" s="3" t="s">
        <v>5</v>
      </c>
      <c r="B13" s="71">
        <v>12</v>
      </c>
      <c r="C13" s="30">
        <v>7</v>
      </c>
      <c r="D13" s="30">
        <v>-1</v>
      </c>
      <c r="E13" s="50">
        <v>14</v>
      </c>
      <c r="F13" s="30">
        <v>-8</v>
      </c>
      <c r="G13" s="30">
        <v>0</v>
      </c>
      <c r="H13" s="30">
        <v>0</v>
      </c>
    </row>
    <row r="14" spans="1:9" ht="15">
      <c r="A14" s="5" t="s">
        <v>72</v>
      </c>
      <c r="B14" s="67">
        <v>2669</v>
      </c>
      <c r="C14" s="68">
        <v>95</v>
      </c>
      <c r="D14" s="68">
        <v>850</v>
      </c>
      <c r="E14" s="68">
        <v>803</v>
      </c>
      <c r="F14" s="68">
        <v>629</v>
      </c>
      <c r="G14" s="68">
        <v>292</v>
      </c>
      <c r="H14" s="68">
        <v>0</v>
      </c>
      <c r="I14" s="25"/>
    </row>
    <row r="15" spans="1:9" ht="15">
      <c r="A15" s="15" t="s">
        <v>8</v>
      </c>
      <c r="B15" s="71">
        <v>443</v>
      </c>
      <c r="C15" s="35">
        <v>2</v>
      </c>
      <c r="D15" s="35">
        <v>396</v>
      </c>
      <c r="E15" s="52">
        <v>28</v>
      </c>
      <c r="F15" s="35">
        <v>12</v>
      </c>
      <c r="G15" s="35">
        <v>5</v>
      </c>
      <c r="H15" s="35">
        <v>0</v>
      </c>
      <c r="I15" s="25"/>
    </row>
    <row r="16" spans="1:8" ht="15">
      <c r="A16" s="3" t="s">
        <v>9</v>
      </c>
      <c r="B16" s="71">
        <v>6.9555408095554085</v>
      </c>
      <c r="C16" s="30">
        <v>0</v>
      </c>
      <c r="D16" s="30">
        <v>0.9555408095554081</v>
      </c>
      <c r="E16" s="53">
        <v>0</v>
      </c>
      <c r="F16" s="30">
        <v>1</v>
      </c>
      <c r="G16" s="30">
        <v>5</v>
      </c>
      <c r="H16" s="30">
        <v>0</v>
      </c>
    </row>
    <row r="17" spans="1:8" ht="38.25">
      <c r="A17" s="2" t="s">
        <v>24</v>
      </c>
      <c r="B17" s="71">
        <v>282.81619110816195</v>
      </c>
      <c r="C17" s="30">
        <v>0</v>
      </c>
      <c r="D17" s="30">
        <v>282.81619110816195</v>
      </c>
      <c r="E17" s="50">
        <v>0</v>
      </c>
      <c r="F17" s="50">
        <v>0</v>
      </c>
      <c r="G17" s="30">
        <v>0</v>
      </c>
      <c r="H17" s="30">
        <v>0</v>
      </c>
    </row>
    <row r="18" spans="1:8" ht="38.25">
      <c r="A18" s="2" t="s">
        <v>25</v>
      </c>
      <c r="B18" s="71">
        <v>39.130723291307234</v>
      </c>
      <c r="C18" s="30">
        <v>0</v>
      </c>
      <c r="D18" s="30">
        <v>25.13072329130723</v>
      </c>
      <c r="E18" s="50">
        <v>11</v>
      </c>
      <c r="F18" s="30">
        <v>3</v>
      </c>
      <c r="G18" s="30">
        <v>0</v>
      </c>
      <c r="H18" s="30">
        <v>0</v>
      </c>
    </row>
    <row r="19" spans="1:8" ht="25.5">
      <c r="A19" s="3" t="s">
        <v>26</v>
      </c>
      <c r="B19" s="71">
        <v>45.91373589913736</v>
      </c>
      <c r="C19" s="30">
        <v>0</v>
      </c>
      <c r="D19" s="30">
        <v>45.91373589913736</v>
      </c>
      <c r="E19" s="50">
        <v>0</v>
      </c>
      <c r="F19" s="30">
        <v>0</v>
      </c>
      <c r="G19" s="30">
        <v>0</v>
      </c>
      <c r="H19" s="30">
        <v>0</v>
      </c>
    </row>
    <row r="20" spans="1:8" ht="25.5">
      <c r="A20" s="3" t="s">
        <v>27</v>
      </c>
      <c r="B20" s="71">
        <v>50.18380889183809</v>
      </c>
      <c r="C20" s="30">
        <v>2</v>
      </c>
      <c r="D20" s="30">
        <v>41.18380889183809</v>
      </c>
      <c r="E20" s="53">
        <v>0</v>
      </c>
      <c r="F20" s="30">
        <v>7</v>
      </c>
      <c r="G20" s="30">
        <v>0</v>
      </c>
      <c r="H20" s="30">
        <v>0</v>
      </c>
    </row>
    <row r="21" spans="1:8" ht="15">
      <c r="A21" s="3" t="s">
        <v>15</v>
      </c>
      <c r="B21" s="112">
        <v>0</v>
      </c>
      <c r="C21" s="30">
        <v>0</v>
      </c>
      <c r="D21" s="30">
        <v>0</v>
      </c>
      <c r="E21" s="53">
        <v>0</v>
      </c>
      <c r="F21" s="30">
        <v>0</v>
      </c>
      <c r="G21" s="30">
        <v>0</v>
      </c>
      <c r="H21" s="30">
        <v>0</v>
      </c>
    </row>
    <row r="22" spans="1:8" ht="15">
      <c r="A22" s="3" t="s">
        <v>16</v>
      </c>
      <c r="B22" s="71">
        <v>17</v>
      </c>
      <c r="C22" s="30">
        <v>0</v>
      </c>
      <c r="D22" s="30">
        <v>0</v>
      </c>
      <c r="E22" s="50">
        <v>17</v>
      </c>
      <c r="F22" s="30">
        <v>0</v>
      </c>
      <c r="G22" s="30">
        <v>0</v>
      </c>
      <c r="H22" s="30">
        <v>0</v>
      </c>
    </row>
    <row r="23" spans="1:8" ht="15">
      <c r="A23" s="3" t="s">
        <v>17</v>
      </c>
      <c r="B23" s="71">
        <v>0</v>
      </c>
      <c r="C23" s="30">
        <v>0</v>
      </c>
      <c r="D23" s="30">
        <v>0</v>
      </c>
      <c r="E23" s="50">
        <v>0</v>
      </c>
      <c r="F23" s="30">
        <v>0</v>
      </c>
      <c r="G23" s="30">
        <v>0</v>
      </c>
      <c r="H23" s="30">
        <v>0</v>
      </c>
    </row>
    <row r="24" spans="1:8" ht="15">
      <c r="A24" s="3" t="s">
        <v>30</v>
      </c>
      <c r="B24" s="71">
        <v>1</v>
      </c>
      <c r="C24" s="30">
        <v>0</v>
      </c>
      <c r="D24" s="30">
        <v>0</v>
      </c>
      <c r="E24" s="50">
        <v>0</v>
      </c>
      <c r="F24" s="30">
        <v>1</v>
      </c>
      <c r="G24" s="30">
        <v>0</v>
      </c>
      <c r="H24" s="30">
        <v>0</v>
      </c>
    </row>
    <row r="25" spans="1:8" ht="15">
      <c r="A25" s="3" t="s">
        <v>18</v>
      </c>
      <c r="B25" s="88">
        <v>0</v>
      </c>
      <c r="C25" s="30">
        <v>0</v>
      </c>
      <c r="D25" s="30">
        <v>0</v>
      </c>
      <c r="E25" s="50">
        <v>0</v>
      </c>
      <c r="F25" s="30" t="s">
        <v>59</v>
      </c>
      <c r="G25" s="30">
        <v>0</v>
      </c>
      <c r="H25" s="30">
        <v>0</v>
      </c>
    </row>
    <row r="26" spans="1:18" ht="15">
      <c r="A26" s="16" t="s">
        <v>23</v>
      </c>
      <c r="B26" s="71">
        <v>352</v>
      </c>
      <c r="C26" s="35">
        <v>0</v>
      </c>
      <c r="D26" s="35">
        <v>0</v>
      </c>
      <c r="E26" s="52">
        <v>18</v>
      </c>
      <c r="F26" s="35">
        <v>1</v>
      </c>
      <c r="G26" s="35">
        <v>83</v>
      </c>
      <c r="H26" s="35">
        <v>250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pans="1:8" ht="15">
      <c r="A27" s="3" t="s">
        <v>9</v>
      </c>
      <c r="B27" s="71">
        <v>6</v>
      </c>
      <c r="C27" s="30">
        <v>0</v>
      </c>
      <c r="D27" s="30">
        <v>0</v>
      </c>
      <c r="E27" s="50">
        <v>0</v>
      </c>
      <c r="F27" s="30">
        <v>0</v>
      </c>
      <c r="G27" s="30">
        <v>6</v>
      </c>
      <c r="H27" s="30">
        <v>0</v>
      </c>
    </row>
    <row r="28" spans="1:8" ht="38.25">
      <c r="A28" s="2" t="s">
        <v>24</v>
      </c>
      <c r="B28" s="71">
        <v>208.3495127078158</v>
      </c>
      <c r="C28" s="30">
        <v>0</v>
      </c>
      <c r="D28" s="30">
        <v>0</v>
      </c>
      <c r="E28" s="50">
        <v>0</v>
      </c>
      <c r="F28" s="30">
        <v>0</v>
      </c>
      <c r="G28" s="31">
        <v>71</v>
      </c>
      <c r="H28" s="31">
        <v>137.3495127078158</v>
      </c>
    </row>
    <row r="29" spans="1:8" ht="38.25">
      <c r="A29" s="2" t="s">
        <v>25</v>
      </c>
      <c r="B29" s="71">
        <v>34.92700171985477</v>
      </c>
      <c r="C29" s="30">
        <v>0</v>
      </c>
      <c r="D29" s="30">
        <v>0</v>
      </c>
      <c r="E29" s="50">
        <v>0</v>
      </c>
      <c r="F29" s="30">
        <v>0</v>
      </c>
      <c r="G29" s="30">
        <v>6</v>
      </c>
      <c r="H29" s="30">
        <v>28.92700171985477</v>
      </c>
    </row>
    <row r="30" spans="1:8" ht="25.5">
      <c r="A30" s="3" t="s">
        <v>26</v>
      </c>
      <c r="B30" s="71">
        <v>40.010510223581115</v>
      </c>
      <c r="C30" s="30">
        <v>0</v>
      </c>
      <c r="D30" s="30">
        <v>0</v>
      </c>
      <c r="E30" s="50">
        <v>0</v>
      </c>
      <c r="F30" s="30">
        <v>0</v>
      </c>
      <c r="G30" s="30">
        <v>0</v>
      </c>
      <c r="H30" s="30">
        <v>40.010510223581115</v>
      </c>
    </row>
    <row r="31" spans="1:8" ht="25.5">
      <c r="A31" s="3" t="s">
        <v>27</v>
      </c>
      <c r="B31" s="71">
        <v>43.71297534874833</v>
      </c>
      <c r="C31" s="30">
        <v>0</v>
      </c>
      <c r="D31" s="30">
        <v>0</v>
      </c>
      <c r="E31" s="50">
        <v>0</v>
      </c>
      <c r="F31" s="30">
        <v>0</v>
      </c>
      <c r="G31" s="30">
        <v>0</v>
      </c>
      <c r="H31" s="30">
        <v>43.71297534874833</v>
      </c>
    </row>
    <row r="32" spans="1:8" ht="15">
      <c r="A32" s="3" t="s">
        <v>15</v>
      </c>
      <c r="B32" s="88">
        <v>0</v>
      </c>
      <c r="C32" s="30">
        <v>0</v>
      </c>
      <c r="D32" s="30">
        <v>0</v>
      </c>
      <c r="E32" s="31" t="s">
        <v>59</v>
      </c>
      <c r="F32" s="30">
        <v>0</v>
      </c>
      <c r="G32" s="30">
        <v>0</v>
      </c>
      <c r="H32" s="30">
        <v>0</v>
      </c>
    </row>
    <row r="33" spans="1:8" ht="15">
      <c r="A33" s="3" t="s">
        <v>16</v>
      </c>
      <c r="B33" s="88">
        <v>18</v>
      </c>
      <c r="C33" s="30">
        <v>0</v>
      </c>
      <c r="D33" s="30">
        <v>0</v>
      </c>
      <c r="E33" s="31">
        <v>18</v>
      </c>
      <c r="F33" s="30">
        <v>0</v>
      </c>
      <c r="G33" s="30">
        <v>0</v>
      </c>
      <c r="H33" s="30">
        <v>0</v>
      </c>
    </row>
    <row r="34" spans="1:8" ht="15">
      <c r="A34" s="3" t="s">
        <v>17</v>
      </c>
      <c r="B34" s="88">
        <v>0</v>
      </c>
      <c r="C34" s="30">
        <v>0</v>
      </c>
      <c r="D34" s="30">
        <v>0</v>
      </c>
      <c r="E34" s="31">
        <v>0</v>
      </c>
      <c r="F34" s="30">
        <v>0</v>
      </c>
      <c r="G34" s="30">
        <v>0</v>
      </c>
      <c r="H34" s="30">
        <v>0</v>
      </c>
    </row>
    <row r="35" spans="1:8" ht="15">
      <c r="A35" s="3" t="s">
        <v>30</v>
      </c>
      <c r="B35" s="88">
        <v>1</v>
      </c>
      <c r="C35" s="30">
        <v>0</v>
      </c>
      <c r="D35" s="30">
        <v>0</v>
      </c>
      <c r="E35" s="31">
        <v>0</v>
      </c>
      <c r="F35" s="30">
        <v>1</v>
      </c>
      <c r="G35" s="30">
        <v>0</v>
      </c>
      <c r="H35" s="30">
        <v>0</v>
      </c>
    </row>
    <row r="36" spans="1:8" ht="15">
      <c r="A36" s="3" t="s">
        <v>18</v>
      </c>
      <c r="B36" s="88">
        <v>0</v>
      </c>
      <c r="C36" s="30">
        <v>0</v>
      </c>
      <c r="D36" s="30">
        <v>0</v>
      </c>
      <c r="E36" s="31">
        <v>0</v>
      </c>
      <c r="F36" s="30" t="s">
        <v>59</v>
      </c>
      <c r="G36" s="30">
        <v>0</v>
      </c>
      <c r="H36" s="30">
        <v>0</v>
      </c>
    </row>
    <row r="37" spans="1:9" ht="15">
      <c r="A37" s="17" t="s">
        <v>64</v>
      </c>
      <c r="B37" s="88">
        <v>17</v>
      </c>
      <c r="C37" s="35">
        <v>0</v>
      </c>
      <c r="D37" s="35">
        <v>0</v>
      </c>
      <c r="E37" s="36">
        <v>0</v>
      </c>
      <c r="F37" s="35">
        <v>0</v>
      </c>
      <c r="G37" s="35">
        <v>17</v>
      </c>
      <c r="H37" s="54">
        <v>0</v>
      </c>
      <c r="I37" s="26"/>
    </row>
    <row r="38" spans="1:9" ht="15">
      <c r="A38" s="18" t="s">
        <v>14</v>
      </c>
      <c r="B38" s="89">
        <v>152</v>
      </c>
      <c r="C38" s="55">
        <v>0</v>
      </c>
      <c r="D38" s="37">
        <v>68</v>
      </c>
      <c r="E38" s="38">
        <v>4</v>
      </c>
      <c r="F38" s="55">
        <v>0</v>
      </c>
      <c r="G38" s="56">
        <v>40</v>
      </c>
      <c r="H38" s="56">
        <v>40</v>
      </c>
      <c r="I38" s="26"/>
    </row>
    <row r="39" spans="1:9" ht="15">
      <c r="A39" s="5" t="s">
        <v>74</v>
      </c>
      <c r="B39" s="67">
        <v>2409</v>
      </c>
      <c r="C39" s="68">
        <v>93</v>
      </c>
      <c r="D39" s="68">
        <v>386</v>
      </c>
      <c r="E39" s="68">
        <v>789</v>
      </c>
      <c r="F39" s="68">
        <v>618</v>
      </c>
      <c r="G39" s="68">
        <v>313</v>
      </c>
      <c r="H39" s="68">
        <v>210</v>
      </c>
      <c r="I39" s="25"/>
    </row>
    <row r="40" spans="1:9" ht="15">
      <c r="A40" s="5" t="s">
        <v>75</v>
      </c>
      <c r="B40" s="67">
        <v>2357</v>
      </c>
      <c r="C40" s="68">
        <v>93</v>
      </c>
      <c r="D40" s="68">
        <v>386</v>
      </c>
      <c r="E40" s="68">
        <v>740</v>
      </c>
      <c r="F40" s="68">
        <v>615</v>
      </c>
      <c r="G40" s="68">
        <v>313</v>
      </c>
      <c r="H40" s="68">
        <v>210</v>
      </c>
      <c r="I40" s="25"/>
    </row>
    <row r="41" spans="1:9" ht="15">
      <c r="A41" s="17" t="s">
        <v>13</v>
      </c>
      <c r="B41" s="71">
        <v>235</v>
      </c>
      <c r="C41" s="35">
        <v>33</v>
      </c>
      <c r="D41" s="35">
        <v>55</v>
      </c>
      <c r="E41" s="52">
        <v>10</v>
      </c>
      <c r="F41" s="35">
        <v>2</v>
      </c>
      <c r="G41" s="35">
        <v>77</v>
      </c>
      <c r="H41" s="35">
        <v>58</v>
      </c>
      <c r="I41" s="25"/>
    </row>
    <row r="42" spans="1:9" ht="15">
      <c r="A42" s="3" t="s">
        <v>76</v>
      </c>
      <c r="B42" s="71">
        <v>1</v>
      </c>
      <c r="C42" s="30">
        <v>0</v>
      </c>
      <c r="D42" s="30">
        <v>0</v>
      </c>
      <c r="E42" s="50">
        <v>0</v>
      </c>
      <c r="F42" s="30">
        <v>0</v>
      </c>
      <c r="G42" s="30">
        <v>1</v>
      </c>
      <c r="H42" s="30">
        <v>0</v>
      </c>
      <c r="I42" s="25"/>
    </row>
    <row r="43" spans="1:9" ht="15">
      <c r="A43" s="3" t="s">
        <v>77</v>
      </c>
      <c r="B43" s="71">
        <v>6</v>
      </c>
      <c r="C43" s="30">
        <v>0</v>
      </c>
      <c r="D43" s="30">
        <v>1</v>
      </c>
      <c r="E43" s="50">
        <v>0</v>
      </c>
      <c r="F43" s="30">
        <v>0</v>
      </c>
      <c r="G43" s="30">
        <v>4</v>
      </c>
      <c r="H43" s="30">
        <v>1</v>
      </c>
      <c r="I43" s="25"/>
    </row>
    <row r="44" spans="1:9" ht="15">
      <c r="A44" s="3" t="s">
        <v>19</v>
      </c>
      <c r="B44" s="71">
        <v>73</v>
      </c>
      <c r="C44" s="30">
        <v>30</v>
      </c>
      <c r="D44" s="30">
        <v>31</v>
      </c>
      <c r="E44" s="50">
        <v>0</v>
      </c>
      <c r="F44" s="30">
        <v>0</v>
      </c>
      <c r="G44" s="30">
        <v>12</v>
      </c>
      <c r="H44" s="51">
        <v>0</v>
      </c>
      <c r="I44" s="25"/>
    </row>
    <row r="45" spans="1:9" ht="15">
      <c r="A45" s="3" t="s">
        <v>78</v>
      </c>
      <c r="B45" s="71">
        <v>4</v>
      </c>
      <c r="C45" s="30">
        <v>0</v>
      </c>
      <c r="D45" s="30">
        <v>1</v>
      </c>
      <c r="E45" s="50">
        <v>0</v>
      </c>
      <c r="F45" s="30">
        <v>0</v>
      </c>
      <c r="G45" s="30">
        <v>3</v>
      </c>
      <c r="H45" s="51">
        <v>0</v>
      </c>
      <c r="I45" s="25"/>
    </row>
    <row r="46" spans="1:9" ht="15">
      <c r="A46" s="3" t="s">
        <v>20</v>
      </c>
      <c r="B46" s="71">
        <v>1</v>
      </c>
      <c r="C46" s="30">
        <v>0</v>
      </c>
      <c r="D46" s="30">
        <v>0</v>
      </c>
      <c r="E46" s="50">
        <v>0</v>
      </c>
      <c r="F46" s="30">
        <v>0</v>
      </c>
      <c r="G46" s="30">
        <v>1</v>
      </c>
      <c r="H46" s="30">
        <v>0</v>
      </c>
      <c r="I46" s="25"/>
    </row>
    <row r="47" spans="1:9" ht="15">
      <c r="A47" s="3" t="s">
        <v>79</v>
      </c>
      <c r="B47" s="71">
        <v>3</v>
      </c>
      <c r="C47" s="30">
        <v>0</v>
      </c>
      <c r="D47" s="30">
        <v>0</v>
      </c>
      <c r="E47" s="50">
        <v>2</v>
      </c>
      <c r="F47" s="30">
        <v>0</v>
      </c>
      <c r="G47" s="30">
        <v>1</v>
      </c>
      <c r="H47" s="30">
        <v>0</v>
      </c>
      <c r="I47" s="25"/>
    </row>
    <row r="48" spans="1:9" ht="15">
      <c r="A48" s="3" t="s">
        <v>31</v>
      </c>
      <c r="B48" s="71">
        <v>112</v>
      </c>
      <c r="C48" s="30">
        <v>3</v>
      </c>
      <c r="D48" s="30">
        <v>17</v>
      </c>
      <c r="E48" s="50">
        <v>4</v>
      </c>
      <c r="F48" s="30">
        <v>1</v>
      </c>
      <c r="G48" s="30">
        <v>34</v>
      </c>
      <c r="H48" s="30">
        <v>53</v>
      </c>
      <c r="I48" s="25"/>
    </row>
    <row r="49" spans="1:9" ht="15" customHeight="1">
      <c r="A49" s="3" t="s">
        <v>36</v>
      </c>
      <c r="B49" s="71">
        <v>4</v>
      </c>
      <c r="C49" s="30">
        <v>0</v>
      </c>
      <c r="D49" s="30">
        <v>2</v>
      </c>
      <c r="E49" s="50">
        <v>0</v>
      </c>
      <c r="F49" s="30">
        <v>0</v>
      </c>
      <c r="G49" s="30">
        <v>1</v>
      </c>
      <c r="H49" s="30">
        <v>1</v>
      </c>
      <c r="I49" s="25"/>
    </row>
    <row r="50" spans="1:9" ht="25.5">
      <c r="A50" s="3" t="s">
        <v>21</v>
      </c>
      <c r="B50" s="71">
        <v>7</v>
      </c>
      <c r="C50" s="30">
        <v>0</v>
      </c>
      <c r="D50" s="30">
        <v>1</v>
      </c>
      <c r="E50" s="50">
        <v>0</v>
      </c>
      <c r="F50" s="30">
        <v>1</v>
      </c>
      <c r="G50" s="30">
        <v>5</v>
      </c>
      <c r="H50" s="51">
        <v>0</v>
      </c>
      <c r="I50" s="25"/>
    </row>
    <row r="51" spans="1:9" ht="15">
      <c r="A51" s="3" t="s">
        <v>22</v>
      </c>
      <c r="B51" s="71">
        <v>6</v>
      </c>
      <c r="C51" s="30">
        <v>0</v>
      </c>
      <c r="D51" s="30">
        <v>1</v>
      </c>
      <c r="E51" s="50">
        <v>4</v>
      </c>
      <c r="F51" s="30">
        <v>0</v>
      </c>
      <c r="G51" s="30">
        <v>1</v>
      </c>
      <c r="H51" s="30">
        <v>0</v>
      </c>
      <c r="I51" s="25"/>
    </row>
    <row r="52" spans="1:9" ht="25.5">
      <c r="A52" s="3" t="s">
        <v>80</v>
      </c>
      <c r="B52" s="71">
        <v>6</v>
      </c>
      <c r="C52" s="30">
        <v>0</v>
      </c>
      <c r="D52" s="30">
        <v>1</v>
      </c>
      <c r="E52" s="50">
        <v>0</v>
      </c>
      <c r="F52" s="30">
        <v>0</v>
      </c>
      <c r="G52" s="30">
        <v>3</v>
      </c>
      <c r="H52" s="30">
        <v>2</v>
      </c>
      <c r="I52" s="25"/>
    </row>
    <row r="53" spans="1:9" ht="15">
      <c r="A53" s="3" t="s">
        <v>32</v>
      </c>
      <c r="B53" s="71">
        <v>12</v>
      </c>
      <c r="C53" s="30">
        <v>0</v>
      </c>
      <c r="D53" s="30">
        <v>0</v>
      </c>
      <c r="E53" s="50">
        <v>0</v>
      </c>
      <c r="F53" s="30">
        <v>0</v>
      </c>
      <c r="G53" s="30">
        <v>11</v>
      </c>
      <c r="H53" s="30">
        <v>1</v>
      </c>
      <c r="I53" s="25"/>
    </row>
    <row r="54" spans="1:8" ht="15">
      <c r="A54" s="17" t="s">
        <v>11</v>
      </c>
      <c r="B54" s="71">
        <v>618</v>
      </c>
      <c r="C54" s="35">
        <v>0</v>
      </c>
      <c r="D54" s="35">
        <v>8</v>
      </c>
      <c r="E54" s="52">
        <v>605</v>
      </c>
      <c r="F54" s="35">
        <v>0</v>
      </c>
      <c r="G54" s="35">
        <v>5</v>
      </c>
      <c r="H54" s="35">
        <v>0</v>
      </c>
    </row>
    <row r="55" spans="1:8" ht="15">
      <c r="A55" s="3" t="s">
        <v>81</v>
      </c>
      <c r="B55" s="71">
        <v>25</v>
      </c>
      <c r="C55" s="30">
        <v>0</v>
      </c>
      <c r="D55" s="30">
        <v>0</v>
      </c>
      <c r="E55" s="50">
        <v>25</v>
      </c>
      <c r="F55" s="30">
        <v>0</v>
      </c>
      <c r="G55" s="30">
        <v>0</v>
      </c>
      <c r="H55" s="30">
        <v>0</v>
      </c>
    </row>
    <row r="56" spans="1:8" ht="15">
      <c r="A56" s="3" t="s">
        <v>82</v>
      </c>
      <c r="B56" s="71">
        <v>581</v>
      </c>
      <c r="C56" s="30">
        <v>0</v>
      </c>
      <c r="D56" s="30">
        <v>1</v>
      </c>
      <c r="E56" s="50">
        <v>576</v>
      </c>
      <c r="F56" s="30">
        <v>0</v>
      </c>
      <c r="G56" s="30">
        <v>4</v>
      </c>
      <c r="H56" s="30">
        <v>0</v>
      </c>
    </row>
    <row r="57" spans="1:8" ht="15">
      <c r="A57" s="3" t="s">
        <v>12</v>
      </c>
      <c r="B57" s="71">
        <v>1</v>
      </c>
      <c r="C57" s="30">
        <v>0</v>
      </c>
      <c r="D57" s="30">
        <v>0</v>
      </c>
      <c r="E57" s="50">
        <v>1</v>
      </c>
      <c r="F57" s="30">
        <v>0</v>
      </c>
      <c r="G57" s="30">
        <v>0</v>
      </c>
      <c r="H57" s="30">
        <v>0</v>
      </c>
    </row>
    <row r="58" spans="1:8" ht="15">
      <c r="A58" s="3" t="s">
        <v>83</v>
      </c>
      <c r="B58" s="71">
        <v>8</v>
      </c>
      <c r="C58" s="30">
        <v>0</v>
      </c>
      <c r="D58" s="30">
        <v>7</v>
      </c>
      <c r="E58" s="50">
        <v>0</v>
      </c>
      <c r="F58" s="30">
        <v>0</v>
      </c>
      <c r="G58" s="30">
        <v>1</v>
      </c>
      <c r="H58" s="30">
        <v>0</v>
      </c>
    </row>
    <row r="59" spans="1:8" ht="15">
      <c r="A59" s="3" t="s">
        <v>33</v>
      </c>
      <c r="B59" s="71">
        <v>1</v>
      </c>
      <c r="C59" s="30">
        <v>0</v>
      </c>
      <c r="D59" s="30">
        <v>0</v>
      </c>
      <c r="E59" s="50">
        <v>1</v>
      </c>
      <c r="F59" s="30">
        <v>0</v>
      </c>
      <c r="G59" s="30">
        <v>0</v>
      </c>
      <c r="H59" s="30">
        <v>0</v>
      </c>
    </row>
    <row r="60" spans="1:9" ht="15">
      <c r="A60" s="3" t="s">
        <v>34</v>
      </c>
      <c r="B60" s="71">
        <v>2</v>
      </c>
      <c r="C60" s="30">
        <v>0</v>
      </c>
      <c r="D60" s="30">
        <v>0</v>
      </c>
      <c r="E60" s="50">
        <v>2</v>
      </c>
      <c r="F60" s="30">
        <v>0</v>
      </c>
      <c r="G60" s="30">
        <v>0</v>
      </c>
      <c r="H60" s="30">
        <v>0</v>
      </c>
      <c r="I60" s="25"/>
    </row>
    <row r="61" spans="1:8" ht="15">
      <c r="A61" s="17" t="s">
        <v>35</v>
      </c>
      <c r="B61" s="71">
        <v>1504</v>
      </c>
      <c r="C61" s="35">
        <v>60</v>
      </c>
      <c r="D61" s="35">
        <v>323</v>
      </c>
      <c r="E61" s="35">
        <v>125</v>
      </c>
      <c r="F61" s="35">
        <v>613</v>
      </c>
      <c r="G61" s="35">
        <v>231</v>
      </c>
      <c r="H61" s="35">
        <v>152</v>
      </c>
    </row>
    <row r="62" spans="1:8" ht="15">
      <c r="A62" s="3" t="s">
        <v>84</v>
      </c>
      <c r="B62" s="71">
        <v>1195</v>
      </c>
      <c r="C62" s="30">
        <v>42</v>
      </c>
      <c r="D62" s="30">
        <v>239</v>
      </c>
      <c r="E62" s="50">
        <v>64</v>
      </c>
      <c r="F62" s="30">
        <v>600</v>
      </c>
      <c r="G62" s="30">
        <v>143</v>
      </c>
      <c r="H62" s="30">
        <v>107</v>
      </c>
    </row>
    <row r="63" spans="1:8" ht="15">
      <c r="A63" s="3" t="s">
        <v>10</v>
      </c>
      <c r="B63" s="71">
        <v>245</v>
      </c>
      <c r="C63" s="30">
        <v>18</v>
      </c>
      <c r="D63" s="30">
        <v>82</v>
      </c>
      <c r="E63" s="50">
        <v>5</v>
      </c>
      <c r="F63" s="30">
        <v>12</v>
      </c>
      <c r="G63" s="30">
        <v>84</v>
      </c>
      <c r="H63" s="30">
        <v>44</v>
      </c>
    </row>
    <row r="64" spans="1:8" ht="15">
      <c r="A64" s="3" t="s">
        <v>85</v>
      </c>
      <c r="B64" s="71">
        <v>64</v>
      </c>
      <c r="C64" s="51">
        <v>0</v>
      </c>
      <c r="D64" s="30">
        <v>2</v>
      </c>
      <c r="E64" s="50">
        <v>56</v>
      </c>
      <c r="F64" s="30">
        <v>1</v>
      </c>
      <c r="G64" s="30">
        <v>4</v>
      </c>
      <c r="H64" s="30">
        <v>1</v>
      </c>
    </row>
    <row r="65" spans="1:9" ht="25.5">
      <c r="A65" s="17" t="s">
        <v>7</v>
      </c>
      <c r="B65" s="81">
        <v>52</v>
      </c>
      <c r="C65" s="35">
        <v>0</v>
      </c>
      <c r="D65" s="35">
        <v>0</v>
      </c>
      <c r="E65" s="52">
        <v>49</v>
      </c>
      <c r="F65" s="35">
        <v>3</v>
      </c>
      <c r="G65" s="35">
        <v>0</v>
      </c>
      <c r="H65" s="35">
        <v>0</v>
      </c>
      <c r="I65" s="25"/>
    </row>
    <row r="66" spans="1:8" ht="15">
      <c r="A66" s="18" t="s">
        <v>6</v>
      </c>
      <c r="B66" s="82">
        <v>0</v>
      </c>
      <c r="C66" s="32">
        <v>0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</row>
    <row r="67" spans="2:8" ht="15">
      <c r="B67" s="23"/>
      <c r="C67" s="23"/>
      <c r="D67" s="23"/>
      <c r="E67" s="23"/>
      <c r="F67" s="23"/>
      <c r="G67" s="23"/>
      <c r="H67" s="23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P67"/>
  <sheetViews>
    <sheetView view="pageLayout" workbookViewId="0" topLeftCell="A1">
      <selection activeCell="B6" sqref="B6:H7"/>
    </sheetView>
  </sheetViews>
  <sheetFormatPr defaultColWidth="9.140625" defaultRowHeight="15"/>
  <cols>
    <col min="1" max="1" width="28.7109375" style="7" customWidth="1"/>
    <col min="2" max="2" width="8.7109375" style="9" customWidth="1"/>
    <col min="3" max="3" width="7.7109375" style="9" customWidth="1"/>
    <col min="4" max="4" width="7.7109375" style="7" customWidth="1"/>
    <col min="5" max="5" width="8.57421875" style="7" customWidth="1"/>
    <col min="6" max="6" width="9.00390625" style="7" customWidth="1"/>
    <col min="7" max="8" width="8.28125" style="7" customWidth="1"/>
  </cols>
  <sheetData>
    <row r="1" spans="1:8" ht="15">
      <c r="A1" s="19"/>
      <c r="B1" s="20"/>
      <c r="C1" s="20"/>
      <c r="D1" s="20"/>
      <c r="E1" s="20"/>
      <c r="F1" s="20"/>
      <c r="G1" s="20"/>
      <c r="H1" s="20"/>
    </row>
    <row r="2" spans="1:8" ht="15">
      <c r="A2" s="19"/>
      <c r="B2" s="20"/>
      <c r="C2" s="20"/>
      <c r="D2" s="20"/>
      <c r="E2" s="20"/>
      <c r="F2" s="20"/>
      <c r="G2" s="20"/>
      <c r="H2" s="20"/>
    </row>
    <row r="3" spans="1:8" ht="15.75">
      <c r="A3" s="163" t="s">
        <v>54</v>
      </c>
      <c r="B3" s="163"/>
      <c r="C3" s="165"/>
      <c r="D3" s="165"/>
      <c r="E3" s="165"/>
      <c r="F3" s="165"/>
      <c r="G3" s="165"/>
      <c r="H3" s="165"/>
    </row>
    <row r="4" spans="1:8" ht="15.75">
      <c r="A4" s="27"/>
      <c r="B4" s="27"/>
      <c r="C4" s="151"/>
      <c r="D4" s="151"/>
      <c r="E4" s="151"/>
      <c r="F4" s="151"/>
      <c r="G4" s="151"/>
      <c r="H4" s="151"/>
    </row>
    <row r="5" spans="1:8" ht="15">
      <c r="A5" s="152" t="s">
        <v>38</v>
      </c>
      <c r="B5" s="152"/>
      <c r="C5" s="152"/>
      <c r="D5" s="152"/>
      <c r="E5" s="152"/>
      <c r="F5" s="152"/>
      <c r="G5" s="152"/>
      <c r="H5" s="152"/>
    </row>
    <row r="6" spans="1:8" ht="15" customHeight="1">
      <c r="A6" s="159" t="s">
        <v>73</v>
      </c>
      <c r="B6" s="156" t="s">
        <v>29</v>
      </c>
      <c r="C6" s="158" t="s">
        <v>0</v>
      </c>
      <c r="D6" s="158" t="s">
        <v>87</v>
      </c>
      <c r="E6" s="158" t="s">
        <v>28</v>
      </c>
      <c r="F6" s="158" t="s">
        <v>60</v>
      </c>
      <c r="G6" s="158" t="s">
        <v>88</v>
      </c>
      <c r="H6" s="161" t="s">
        <v>89</v>
      </c>
    </row>
    <row r="7" spans="1:8" ht="26.25" customHeight="1">
      <c r="A7" s="160"/>
      <c r="B7" s="157"/>
      <c r="C7" s="157"/>
      <c r="D7" s="157"/>
      <c r="E7" s="157"/>
      <c r="F7" s="157"/>
      <c r="G7" s="157"/>
      <c r="H7" s="162"/>
    </row>
    <row r="8" spans="1:9" ht="15">
      <c r="A8" s="4" t="s">
        <v>86</v>
      </c>
      <c r="B8" s="108">
        <v>27444</v>
      </c>
      <c r="C8" s="113">
        <v>0</v>
      </c>
      <c r="D8" s="106">
        <v>3</v>
      </c>
      <c r="E8" s="109">
        <v>341</v>
      </c>
      <c r="F8" s="106">
        <v>26879</v>
      </c>
      <c r="G8" s="106">
        <v>221</v>
      </c>
      <c r="H8" s="106">
        <v>0</v>
      </c>
      <c r="I8" s="25"/>
    </row>
    <row r="9" spans="1:9" ht="15">
      <c r="A9" s="3" t="s">
        <v>1</v>
      </c>
      <c r="B9" s="71">
        <v>9396</v>
      </c>
      <c r="C9" s="30">
        <v>0</v>
      </c>
      <c r="D9" s="30">
        <v>0</v>
      </c>
      <c r="E9" s="50">
        <v>0</v>
      </c>
      <c r="F9" s="30">
        <v>0</v>
      </c>
      <c r="G9" s="30">
        <v>9396</v>
      </c>
      <c r="H9" s="30">
        <v>0</v>
      </c>
      <c r="I9" s="25"/>
    </row>
    <row r="10" spans="1:9" ht="15">
      <c r="A10" s="3" t="s">
        <v>2</v>
      </c>
      <c r="B10" s="71">
        <v>75622</v>
      </c>
      <c r="C10" s="30">
        <v>3714</v>
      </c>
      <c r="D10" s="30">
        <v>35655</v>
      </c>
      <c r="E10" s="50">
        <v>33571</v>
      </c>
      <c r="F10" s="30">
        <v>49</v>
      </c>
      <c r="G10" s="30">
        <v>2633</v>
      </c>
      <c r="H10" s="30">
        <v>0</v>
      </c>
      <c r="I10" s="25"/>
    </row>
    <row r="11" spans="1:9" ht="15">
      <c r="A11" s="3" t="s">
        <v>3</v>
      </c>
      <c r="B11" s="71">
        <v>939</v>
      </c>
      <c r="C11" s="30">
        <v>0</v>
      </c>
      <c r="D11" s="30">
        <v>0</v>
      </c>
      <c r="E11" s="50">
        <v>785</v>
      </c>
      <c r="F11" s="30">
        <v>154</v>
      </c>
      <c r="G11" s="30">
        <v>0</v>
      </c>
      <c r="H11" s="30">
        <v>0</v>
      </c>
      <c r="I11" s="25"/>
    </row>
    <row r="12" spans="1:9" ht="15">
      <c r="A12" s="3" t="s">
        <v>4</v>
      </c>
      <c r="B12" s="75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25"/>
    </row>
    <row r="13" spans="1:9" ht="15">
      <c r="A13" s="3" t="s">
        <v>5</v>
      </c>
      <c r="B13" s="71">
        <v>524</v>
      </c>
      <c r="C13" s="30">
        <v>297</v>
      </c>
      <c r="D13" s="30">
        <v>-44</v>
      </c>
      <c r="E13" s="50">
        <v>617</v>
      </c>
      <c r="F13" s="30">
        <v>-346</v>
      </c>
      <c r="G13" s="30">
        <v>0</v>
      </c>
      <c r="H13" s="30">
        <v>0</v>
      </c>
      <c r="I13" s="25"/>
    </row>
    <row r="14" spans="1:9" ht="15">
      <c r="A14" s="5" t="s">
        <v>72</v>
      </c>
      <c r="B14" s="67">
        <v>112047</v>
      </c>
      <c r="C14" s="68">
        <v>4011</v>
      </c>
      <c r="D14" s="68">
        <v>35614</v>
      </c>
      <c r="E14" s="69">
        <v>33744</v>
      </c>
      <c r="F14" s="68">
        <v>26428</v>
      </c>
      <c r="G14" s="68">
        <v>12250</v>
      </c>
      <c r="H14" s="68">
        <v>0</v>
      </c>
      <c r="I14" s="25"/>
    </row>
    <row r="15" spans="1:9" ht="15">
      <c r="A15" s="15" t="s">
        <v>8</v>
      </c>
      <c r="B15" s="71">
        <v>18765</v>
      </c>
      <c r="C15" s="35">
        <v>80</v>
      </c>
      <c r="D15" s="35">
        <v>16577</v>
      </c>
      <c r="E15" s="52">
        <v>1320</v>
      </c>
      <c r="F15" s="35">
        <v>567</v>
      </c>
      <c r="G15" s="35">
        <v>221</v>
      </c>
      <c r="H15" s="35">
        <v>0</v>
      </c>
      <c r="I15" s="25"/>
    </row>
    <row r="16" spans="1:8" ht="15">
      <c r="A16" s="3" t="s">
        <v>9</v>
      </c>
      <c r="B16" s="71">
        <v>288</v>
      </c>
      <c r="C16" s="30">
        <v>0</v>
      </c>
      <c r="D16" s="30">
        <v>40</v>
      </c>
      <c r="E16" s="50">
        <v>9</v>
      </c>
      <c r="F16" s="30">
        <v>18</v>
      </c>
      <c r="G16" s="30">
        <v>221</v>
      </c>
      <c r="H16" s="30">
        <v>0</v>
      </c>
    </row>
    <row r="17" spans="1:8" ht="38.25">
      <c r="A17" s="2" t="s">
        <v>24</v>
      </c>
      <c r="B17" s="71">
        <v>11839</v>
      </c>
      <c r="C17" s="30">
        <v>0</v>
      </c>
      <c r="D17" s="30">
        <v>11839</v>
      </c>
      <c r="E17" s="50">
        <v>0</v>
      </c>
      <c r="F17" s="30">
        <v>0</v>
      </c>
      <c r="G17" s="30">
        <v>0</v>
      </c>
      <c r="H17" s="30">
        <v>0</v>
      </c>
    </row>
    <row r="18" spans="1:8" ht="38.25">
      <c r="A18" s="2" t="s">
        <v>25</v>
      </c>
      <c r="B18" s="71">
        <v>1684</v>
      </c>
      <c r="C18" s="30">
        <v>0</v>
      </c>
      <c r="D18" s="30">
        <v>1052</v>
      </c>
      <c r="E18" s="50">
        <v>472</v>
      </c>
      <c r="F18" s="30">
        <v>160</v>
      </c>
      <c r="G18" s="30">
        <v>0</v>
      </c>
      <c r="H18" s="30">
        <v>0</v>
      </c>
    </row>
    <row r="19" spans="1:8" ht="25.5">
      <c r="A19" s="3" t="s">
        <v>26</v>
      </c>
      <c r="B19" s="71">
        <v>1922</v>
      </c>
      <c r="C19" s="30">
        <v>0</v>
      </c>
      <c r="D19" s="30">
        <v>1922</v>
      </c>
      <c r="E19" s="50">
        <v>0</v>
      </c>
      <c r="F19" s="30">
        <v>0</v>
      </c>
      <c r="G19" s="30">
        <v>0</v>
      </c>
      <c r="H19" s="30">
        <v>0</v>
      </c>
    </row>
    <row r="20" spans="1:8" ht="25.5">
      <c r="A20" s="3" t="s">
        <v>27</v>
      </c>
      <c r="B20" s="71">
        <v>2196</v>
      </c>
      <c r="C20" s="30">
        <v>80</v>
      </c>
      <c r="D20" s="30">
        <v>1724</v>
      </c>
      <c r="E20" s="50">
        <v>37</v>
      </c>
      <c r="F20" s="30">
        <v>355</v>
      </c>
      <c r="G20" s="30">
        <v>0</v>
      </c>
      <c r="H20" s="30">
        <v>0</v>
      </c>
    </row>
    <row r="21" spans="1:8" ht="15">
      <c r="A21" s="3" t="s">
        <v>15</v>
      </c>
      <c r="B21" s="88">
        <v>0</v>
      </c>
      <c r="C21" s="30">
        <v>0</v>
      </c>
      <c r="D21" s="30">
        <v>0</v>
      </c>
      <c r="E21" s="31" t="s">
        <v>59</v>
      </c>
      <c r="F21" s="30">
        <v>0</v>
      </c>
      <c r="G21" s="30">
        <v>0</v>
      </c>
      <c r="H21" s="30">
        <v>0</v>
      </c>
    </row>
    <row r="22" spans="1:8" ht="15">
      <c r="A22" s="3" t="s">
        <v>16</v>
      </c>
      <c r="B22" s="71">
        <v>802</v>
      </c>
      <c r="C22" s="30">
        <v>0</v>
      </c>
      <c r="D22" s="30">
        <v>0</v>
      </c>
      <c r="E22" s="50">
        <v>802</v>
      </c>
      <c r="F22" s="30">
        <v>0</v>
      </c>
      <c r="G22" s="30">
        <v>0</v>
      </c>
      <c r="H22" s="30">
        <v>0</v>
      </c>
    </row>
    <row r="23" spans="1:8" ht="15">
      <c r="A23" s="3" t="s">
        <v>17</v>
      </c>
      <c r="B23" s="71">
        <v>0</v>
      </c>
      <c r="C23" s="30">
        <v>0</v>
      </c>
      <c r="D23" s="30">
        <v>0</v>
      </c>
      <c r="E23" s="50">
        <v>0</v>
      </c>
      <c r="F23" s="30">
        <v>0</v>
      </c>
      <c r="G23" s="30">
        <v>0</v>
      </c>
      <c r="H23" s="30">
        <v>0</v>
      </c>
    </row>
    <row r="24" spans="1:8" ht="15">
      <c r="A24" s="3" t="s">
        <v>30</v>
      </c>
      <c r="B24" s="71">
        <v>34</v>
      </c>
      <c r="C24" s="30">
        <v>0</v>
      </c>
      <c r="D24" s="30">
        <v>0</v>
      </c>
      <c r="E24" s="50">
        <v>0</v>
      </c>
      <c r="F24" s="30">
        <v>34</v>
      </c>
      <c r="G24" s="30">
        <v>0</v>
      </c>
      <c r="H24" s="30">
        <v>0</v>
      </c>
    </row>
    <row r="25" spans="1:8" ht="15">
      <c r="A25" s="3" t="s">
        <v>18</v>
      </c>
      <c r="B25" s="88">
        <v>0</v>
      </c>
      <c r="C25" s="30">
        <v>0</v>
      </c>
      <c r="D25" s="30">
        <v>0</v>
      </c>
      <c r="E25" s="50">
        <v>0</v>
      </c>
      <c r="F25" s="30" t="s">
        <v>59</v>
      </c>
      <c r="G25" s="30">
        <v>0</v>
      </c>
      <c r="H25" s="30">
        <v>0</v>
      </c>
    </row>
    <row r="26" spans="1:13" ht="15">
      <c r="A26" s="16" t="s">
        <v>23</v>
      </c>
      <c r="B26" s="71">
        <v>14655</v>
      </c>
      <c r="C26" s="35">
        <v>0</v>
      </c>
      <c r="D26" s="35">
        <v>0</v>
      </c>
      <c r="E26" s="52">
        <v>710</v>
      </c>
      <c r="F26" s="35">
        <v>8</v>
      </c>
      <c r="G26" s="35">
        <v>3471</v>
      </c>
      <c r="H26" s="35">
        <v>10466</v>
      </c>
      <c r="I26" s="25"/>
      <c r="J26" s="25"/>
      <c r="K26" s="25"/>
      <c r="L26" s="25"/>
      <c r="M26" s="25"/>
    </row>
    <row r="27" spans="1:9" ht="15">
      <c r="A27" s="3" t="s">
        <v>9</v>
      </c>
      <c r="B27" s="71">
        <v>252</v>
      </c>
      <c r="C27" s="30">
        <v>0</v>
      </c>
      <c r="D27" s="30">
        <v>0</v>
      </c>
      <c r="E27" s="50">
        <v>0</v>
      </c>
      <c r="F27" s="30">
        <v>0</v>
      </c>
      <c r="G27" s="30">
        <v>252</v>
      </c>
      <c r="H27" s="30">
        <v>0</v>
      </c>
      <c r="I27" s="25"/>
    </row>
    <row r="28" spans="1:9" ht="38.25">
      <c r="A28" s="2" t="s">
        <v>24</v>
      </c>
      <c r="B28" s="71">
        <v>8748</v>
      </c>
      <c r="C28" s="30">
        <v>0</v>
      </c>
      <c r="D28" s="30">
        <v>0</v>
      </c>
      <c r="E28" s="50">
        <v>0</v>
      </c>
      <c r="F28" s="30">
        <v>0</v>
      </c>
      <c r="G28" s="31">
        <v>2998</v>
      </c>
      <c r="H28" s="31">
        <v>5750</v>
      </c>
      <c r="I28" s="25"/>
    </row>
    <row r="29" spans="1:9" ht="38.25">
      <c r="A29" s="2" t="s">
        <v>25</v>
      </c>
      <c r="B29" s="71">
        <v>1432</v>
      </c>
      <c r="C29" s="30">
        <v>0</v>
      </c>
      <c r="D29" s="30">
        <v>0</v>
      </c>
      <c r="E29" s="50">
        <v>0</v>
      </c>
      <c r="F29" s="30">
        <v>0</v>
      </c>
      <c r="G29" s="30">
        <v>221</v>
      </c>
      <c r="H29" s="30">
        <v>1211</v>
      </c>
      <c r="I29" s="25"/>
    </row>
    <row r="30" spans="1:9" ht="25.5">
      <c r="A30" s="3" t="s">
        <v>26</v>
      </c>
      <c r="B30" s="71">
        <v>1675</v>
      </c>
      <c r="C30" s="30">
        <v>0</v>
      </c>
      <c r="D30" s="30">
        <v>0</v>
      </c>
      <c r="E30" s="50">
        <v>0</v>
      </c>
      <c r="F30" s="30">
        <v>0</v>
      </c>
      <c r="G30" s="30">
        <v>0</v>
      </c>
      <c r="H30" s="30">
        <v>1675</v>
      </c>
      <c r="I30" s="25"/>
    </row>
    <row r="31" spans="1:9" ht="25.5">
      <c r="A31" s="3" t="s">
        <v>27</v>
      </c>
      <c r="B31" s="71">
        <v>1830</v>
      </c>
      <c r="C31" s="30">
        <v>0</v>
      </c>
      <c r="D31" s="30">
        <v>0</v>
      </c>
      <c r="E31" s="50">
        <v>0</v>
      </c>
      <c r="F31" s="30">
        <v>0</v>
      </c>
      <c r="G31" s="30">
        <v>0</v>
      </c>
      <c r="H31" s="30">
        <v>1830</v>
      </c>
      <c r="I31" s="25"/>
    </row>
    <row r="32" spans="1:9" ht="15">
      <c r="A32" s="3" t="s">
        <v>15</v>
      </c>
      <c r="B32" s="88">
        <v>0</v>
      </c>
      <c r="C32" s="30">
        <v>0</v>
      </c>
      <c r="D32" s="30">
        <v>0</v>
      </c>
      <c r="E32" s="31" t="s">
        <v>59</v>
      </c>
      <c r="F32" s="30">
        <v>0</v>
      </c>
      <c r="G32" s="30">
        <v>0</v>
      </c>
      <c r="H32" s="30">
        <v>0</v>
      </c>
      <c r="I32" s="25"/>
    </row>
    <row r="33" spans="1:9" ht="15">
      <c r="A33" s="3" t="s">
        <v>16</v>
      </c>
      <c r="B33" s="71">
        <v>710</v>
      </c>
      <c r="C33" s="30">
        <v>0</v>
      </c>
      <c r="D33" s="30">
        <v>0</v>
      </c>
      <c r="E33" s="50">
        <v>710</v>
      </c>
      <c r="F33" s="30">
        <v>0</v>
      </c>
      <c r="G33" s="30">
        <v>0</v>
      </c>
      <c r="H33" s="30">
        <v>0</v>
      </c>
      <c r="I33" s="25"/>
    </row>
    <row r="34" spans="1:9" ht="15">
      <c r="A34" s="3" t="s">
        <v>17</v>
      </c>
      <c r="B34" s="71">
        <v>0</v>
      </c>
      <c r="C34" s="30">
        <v>0</v>
      </c>
      <c r="D34" s="30">
        <v>0</v>
      </c>
      <c r="E34" s="50">
        <v>0</v>
      </c>
      <c r="F34" s="30">
        <v>0</v>
      </c>
      <c r="G34" s="30">
        <v>0</v>
      </c>
      <c r="H34" s="30">
        <v>0</v>
      </c>
      <c r="I34" s="25"/>
    </row>
    <row r="35" spans="1:9" ht="15">
      <c r="A35" s="3" t="s">
        <v>30</v>
      </c>
      <c r="B35" s="71">
        <v>8</v>
      </c>
      <c r="C35" s="30">
        <v>0</v>
      </c>
      <c r="D35" s="30">
        <v>0</v>
      </c>
      <c r="E35" s="50">
        <v>0</v>
      </c>
      <c r="F35" s="30">
        <v>8</v>
      </c>
      <c r="G35" s="30">
        <v>0</v>
      </c>
      <c r="H35" s="30">
        <v>0</v>
      </c>
      <c r="I35" s="25"/>
    </row>
    <row r="36" spans="1:9" ht="15">
      <c r="A36" s="3" t="s">
        <v>18</v>
      </c>
      <c r="B36" s="88">
        <v>0</v>
      </c>
      <c r="C36" s="30">
        <v>0</v>
      </c>
      <c r="D36" s="30">
        <v>0</v>
      </c>
      <c r="E36" s="50">
        <v>0</v>
      </c>
      <c r="F36" s="30" t="s">
        <v>59</v>
      </c>
      <c r="G36" s="30">
        <v>0</v>
      </c>
      <c r="H36" s="30">
        <v>0</v>
      </c>
      <c r="I36" s="25"/>
    </row>
    <row r="37" spans="1:9" ht="15">
      <c r="A37" s="17" t="s">
        <v>64</v>
      </c>
      <c r="B37" s="71">
        <v>693</v>
      </c>
      <c r="C37" s="35">
        <v>0</v>
      </c>
      <c r="D37" s="35">
        <v>0</v>
      </c>
      <c r="E37" s="52">
        <v>0</v>
      </c>
      <c r="F37" s="35">
        <v>0</v>
      </c>
      <c r="G37" s="35">
        <v>674</v>
      </c>
      <c r="H37" s="35">
        <v>19</v>
      </c>
      <c r="I37" s="25"/>
    </row>
    <row r="38" spans="1:9" ht="15">
      <c r="A38" s="18" t="s">
        <v>14</v>
      </c>
      <c r="B38" s="77">
        <v>6434</v>
      </c>
      <c r="C38" s="37">
        <v>29</v>
      </c>
      <c r="D38" s="37">
        <v>2866</v>
      </c>
      <c r="E38" s="58">
        <v>160</v>
      </c>
      <c r="F38" s="37">
        <v>18</v>
      </c>
      <c r="G38" s="56">
        <v>1701</v>
      </c>
      <c r="H38" s="56">
        <v>1660</v>
      </c>
      <c r="I38" s="25"/>
    </row>
    <row r="39" spans="1:16" ht="15">
      <c r="A39" s="5" t="s">
        <v>74</v>
      </c>
      <c r="B39" s="67">
        <v>100810</v>
      </c>
      <c r="C39" s="68">
        <v>3902</v>
      </c>
      <c r="D39" s="68">
        <v>16171</v>
      </c>
      <c r="E39" s="69">
        <v>32974</v>
      </c>
      <c r="F39" s="68">
        <v>25851</v>
      </c>
      <c r="G39" s="78">
        <v>13125</v>
      </c>
      <c r="H39" s="78">
        <v>8787</v>
      </c>
      <c r="I39" s="25"/>
      <c r="J39" s="25"/>
      <c r="K39" s="25"/>
      <c r="L39" s="25"/>
      <c r="M39" s="25"/>
      <c r="N39" s="25"/>
      <c r="O39" s="25"/>
      <c r="P39" s="25"/>
    </row>
    <row r="40" spans="1:10" ht="15">
      <c r="A40" s="5" t="s">
        <v>75</v>
      </c>
      <c r="B40" s="67">
        <v>98709</v>
      </c>
      <c r="C40" s="68">
        <v>3902</v>
      </c>
      <c r="D40" s="68">
        <v>16171</v>
      </c>
      <c r="E40" s="69">
        <v>31003</v>
      </c>
      <c r="F40" s="68">
        <v>25721</v>
      </c>
      <c r="G40" s="78">
        <v>13125</v>
      </c>
      <c r="H40" s="78">
        <v>8787</v>
      </c>
      <c r="I40" s="25"/>
      <c r="J40" s="25"/>
    </row>
    <row r="41" spans="1:10" ht="15">
      <c r="A41" s="17" t="s">
        <v>13</v>
      </c>
      <c r="B41" s="71">
        <v>9697</v>
      </c>
      <c r="C41" s="35">
        <v>1333</v>
      </c>
      <c r="D41" s="35">
        <v>2275</v>
      </c>
      <c r="E41" s="52">
        <v>424</v>
      </c>
      <c r="F41" s="35">
        <v>29</v>
      </c>
      <c r="G41" s="35">
        <v>3219</v>
      </c>
      <c r="H41" s="35">
        <v>2417</v>
      </c>
      <c r="I41" s="25"/>
      <c r="J41" s="25"/>
    </row>
    <row r="42" spans="1:10" ht="15">
      <c r="A42" s="3" t="s">
        <v>76</v>
      </c>
      <c r="B42" s="71">
        <v>29</v>
      </c>
      <c r="C42" s="30">
        <v>0</v>
      </c>
      <c r="D42" s="30">
        <v>0</v>
      </c>
      <c r="E42" s="50">
        <v>0</v>
      </c>
      <c r="F42" s="30">
        <v>0</v>
      </c>
      <c r="G42" s="30">
        <v>29</v>
      </c>
      <c r="H42" s="30">
        <v>0</v>
      </c>
      <c r="I42" s="25"/>
      <c r="J42" s="25"/>
    </row>
    <row r="43" spans="1:10" ht="15">
      <c r="A43" s="3" t="s">
        <v>77</v>
      </c>
      <c r="B43" s="71">
        <v>234</v>
      </c>
      <c r="C43" s="30">
        <v>0</v>
      </c>
      <c r="D43" s="30">
        <v>29</v>
      </c>
      <c r="E43" s="50">
        <v>0</v>
      </c>
      <c r="F43" s="30">
        <v>0</v>
      </c>
      <c r="G43" s="30">
        <v>176</v>
      </c>
      <c r="H43" s="30">
        <v>29</v>
      </c>
      <c r="I43" s="25"/>
      <c r="J43" s="25"/>
    </row>
    <row r="44" spans="1:8" ht="15">
      <c r="A44" s="3" t="s">
        <v>19</v>
      </c>
      <c r="B44" s="71">
        <v>3096</v>
      </c>
      <c r="C44" s="30">
        <v>1216</v>
      </c>
      <c r="D44" s="30">
        <v>1346</v>
      </c>
      <c r="E44" s="50">
        <v>0</v>
      </c>
      <c r="F44" s="30">
        <v>0</v>
      </c>
      <c r="G44" s="30">
        <v>529</v>
      </c>
      <c r="H44" s="30">
        <v>5</v>
      </c>
    </row>
    <row r="45" spans="1:10" ht="15">
      <c r="A45" s="3" t="s">
        <v>78</v>
      </c>
      <c r="B45" s="71">
        <v>140</v>
      </c>
      <c r="C45" s="30">
        <v>0</v>
      </c>
      <c r="D45" s="30">
        <v>20</v>
      </c>
      <c r="E45" s="50">
        <v>0</v>
      </c>
      <c r="F45" s="30">
        <v>0</v>
      </c>
      <c r="G45" s="30">
        <v>117</v>
      </c>
      <c r="H45" s="30">
        <v>3</v>
      </c>
      <c r="I45" s="25"/>
      <c r="J45" s="25"/>
    </row>
    <row r="46" spans="1:10" ht="15">
      <c r="A46" s="3" t="s">
        <v>20</v>
      </c>
      <c r="B46" s="71">
        <v>30</v>
      </c>
      <c r="C46" s="30">
        <v>0</v>
      </c>
      <c r="D46" s="30">
        <v>0</v>
      </c>
      <c r="E46" s="50">
        <v>0</v>
      </c>
      <c r="F46" s="30">
        <v>0</v>
      </c>
      <c r="G46" s="30">
        <v>30</v>
      </c>
      <c r="H46" s="30">
        <v>0</v>
      </c>
      <c r="I46" s="25"/>
      <c r="J46" s="25"/>
    </row>
    <row r="47" spans="1:10" ht="15">
      <c r="A47" s="3" t="s">
        <v>79</v>
      </c>
      <c r="B47" s="71">
        <v>147</v>
      </c>
      <c r="C47" s="30">
        <v>0</v>
      </c>
      <c r="D47" s="30">
        <v>0</v>
      </c>
      <c r="E47" s="50">
        <v>88</v>
      </c>
      <c r="F47" s="30">
        <v>0</v>
      </c>
      <c r="G47" s="30">
        <v>59</v>
      </c>
      <c r="H47" s="30">
        <v>0</v>
      </c>
      <c r="I47" s="25"/>
      <c r="J47" s="25"/>
    </row>
    <row r="48" spans="1:10" ht="15">
      <c r="A48" s="3" t="s">
        <v>31</v>
      </c>
      <c r="B48" s="71">
        <v>4614</v>
      </c>
      <c r="C48" s="30">
        <v>117</v>
      </c>
      <c r="D48" s="30">
        <v>705</v>
      </c>
      <c r="E48" s="50">
        <v>171</v>
      </c>
      <c r="F48" s="30">
        <v>12</v>
      </c>
      <c r="G48" s="30">
        <v>1383</v>
      </c>
      <c r="H48" s="30">
        <v>2226</v>
      </c>
      <c r="I48" s="25"/>
      <c r="J48" s="25"/>
    </row>
    <row r="49" spans="1:10" ht="15" customHeight="1">
      <c r="A49" s="3" t="s">
        <v>36</v>
      </c>
      <c r="B49" s="71">
        <v>118</v>
      </c>
      <c r="C49" s="30">
        <v>0</v>
      </c>
      <c r="D49" s="30">
        <v>59</v>
      </c>
      <c r="E49" s="50">
        <v>0</v>
      </c>
      <c r="F49" s="30">
        <v>0</v>
      </c>
      <c r="G49" s="30">
        <v>30</v>
      </c>
      <c r="H49" s="30">
        <v>29</v>
      </c>
      <c r="I49" s="25"/>
      <c r="J49" s="25"/>
    </row>
    <row r="50" spans="1:10" ht="11.25" customHeight="1">
      <c r="A50" s="3" t="s">
        <v>21</v>
      </c>
      <c r="B50" s="71">
        <v>236</v>
      </c>
      <c r="C50" s="30">
        <v>0</v>
      </c>
      <c r="D50" s="30">
        <v>9</v>
      </c>
      <c r="E50" s="50">
        <v>0</v>
      </c>
      <c r="F50" s="30">
        <v>17</v>
      </c>
      <c r="G50" s="30">
        <v>205</v>
      </c>
      <c r="H50" s="30">
        <v>5</v>
      </c>
      <c r="I50" s="25"/>
      <c r="J50" s="25"/>
    </row>
    <row r="51" spans="1:10" ht="12.75" customHeight="1">
      <c r="A51" s="3" t="s">
        <v>22</v>
      </c>
      <c r="B51" s="71">
        <v>286</v>
      </c>
      <c r="C51" s="30">
        <v>0</v>
      </c>
      <c r="D51" s="30">
        <v>78</v>
      </c>
      <c r="E51" s="50">
        <v>165</v>
      </c>
      <c r="F51" s="30">
        <v>0</v>
      </c>
      <c r="G51" s="30">
        <v>43</v>
      </c>
      <c r="H51" s="30">
        <v>0</v>
      </c>
      <c r="I51" s="25"/>
      <c r="J51" s="25"/>
    </row>
    <row r="52" spans="1:10" ht="15" customHeight="1">
      <c r="A52" s="3" t="s">
        <v>80</v>
      </c>
      <c r="B52" s="71">
        <v>264</v>
      </c>
      <c r="C52" s="30">
        <v>0</v>
      </c>
      <c r="D52" s="30">
        <v>29</v>
      </c>
      <c r="E52" s="50">
        <v>0</v>
      </c>
      <c r="F52" s="30">
        <v>0</v>
      </c>
      <c r="G52" s="30">
        <v>147</v>
      </c>
      <c r="H52" s="30">
        <v>88</v>
      </c>
      <c r="I52" s="25"/>
      <c r="J52" s="25"/>
    </row>
    <row r="53" spans="1:10" ht="15">
      <c r="A53" s="3" t="s">
        <v>32</v>
      </c>
      <c r="B53" s="71">
        <v>503</v>
      </c>
      <c r="C53" s="30">
        <v>0</v>
      </c>
      <c r="D53" s="30">
        <v>0</v>
      </c>
      <c r="E53" s="50">
        <v>0</v>
      </c>
      <c r="F53" s="30">
        <v>0</v>
      </c>
      <c r="G53" s="30">
        <v>471</v>
      </c>
      <c r="H53" s="30">
        <v>32</v>
      </c>
      <c r="I53" s="25"/>
      <c r="J53" s="25"/>
    </row>
    <row r="54" spans="1:9" ht="15">
      <c r="A54" s="17" t="s">
        <v>11</v>
      </c>
      <c r="B54" s="71">
        <v>25876</v>
      </c>
      <c r="C54" s="35">
        <v>0</v>
      </c>
      <c r="D54" s="35">
        <v>352</v>
      </c>
      <c r="E54" s="52">
        <v>25348</v>
      </c>
      <c r="F54" s="35">
        <v>0</v>
      </c>
      <c r="G54" s="35">
        <v>176</v>
      </c>
      <c r="H54" s="35">
        <v>0</v>
      </c>
      <c r="I54" s="25"/>
    </row>
    <row r="55" spans="1:9" ht="15">
      <c r="A55" s="3" t="s">
        <v>81</v>
      </c>
      <c r="B55" s="71">
        <v>1071</v>
      </c>
      <c r="C55" s="30">
        <v>0</v>
      </c>
      <c r="D55" s="30">
        <v>0</v>
      </c>
      <c r="E55" s="50">
        <v>1071</v>
      </c>
      <c r="F55" s="30">
        <v>0</v>
      </c>
      <c r="G55" s="30">
        <v>0</v>
      </c>
      <c r="H55" s="30">
        <v>0</v>
      </c>
      <c r="I55" s="25"/>
    </row>
    <row r="56" spans="1:9" ht="15">
      <c r="A56" s="3" t="s">
        <v>82</v>
      </c>
      <c r="B56" s="71">
        <v>24366</v>
      </c>
      <c r="C56" s="30">
        <v>0</v>
      </c>
      <c r="D56" s="30">
        <v>59</v>
      </c>
      <c r="E56" s="50">
        <v>24160</v>
      </c>
      <c r="F56" s="30">
        <v>0</v>
      </c>
      <c r="G56" s="30">
        <v>147</v>
      </c>
      <c r="H56" s="30">
        <v>0</v>
      </c>
      <c r="I56" s="25"/>
    </row>
    <row r="57" spans="1:9" ht="15">
      <c r="A57" s="3" t="s">
        <v>12</v>
      </c>
      <c r="B57" s="71">
        <v>32</v>
      </c>
      <c r="C57" s="30">
        <v>0</v>
      </c>
      <c r="D57" s="30">
        <v>0</v>
      </c>
      <c r="E57" s="50">
        <v>32</v>
      </c>
      <c r="F57" s="30">
        <v>0</v>
      </c>
      <c r="G57" s="30">
        <v>0</v>
      </c>
      <c r="H57" s="30">
        <v>0</v>
      </c>
      <c r="I57" s="25"/>
    </row>
    <row r="58" spans="1:9" ht="15">
      <c r="A58" s="3" t="s">
        <v>83</v>
      </c>
      <c r="B58" s="71">
        <v>322</v>
      </c>
      <c r="C58" s="30">
        <v>0</v>
      </c>
      <c r="D58" s="30">
        <v>293</v>
      </c>
      <c r="E58" s="50">
        <v>0</v>
      </c>
      <c r="F58" s="30">
        <v>0</v>
      </c>
      <c r="G58" s="30">
        <v>29</v>
      </c>
      <c r="H58" s="30">
        <v>0</v>
      </c>
      <c r="I58" s="25"/>
    </row>
    <row r="59" spans="1:9" ht="15">
      <c r="A59" s="3" t="s">
        <v>33</v>
      </c>
      <c r="B59" s="71">
        <v>27</v>
      </c>
      <c r="C59" s="30">
        <v>0</v>
      </c>
      <c r="D59" s="30">
        <v>0</v>
      </c>
      <c r="E59" s="50">
        <v>27</v>
      </c>
      <c r="F59" s="30">
        <v>0</v>
      </c>
      <c r="G59" s="30">
        <v>0</v>
      </c>
      <c r="H59" s="30">
        <v>0</v>
      </c>
      <c r="I59" s="25"/>
    </row>
    <row r="60" spans="1:9" ht="15" customHeight="1">
      <c r="A60" s="3" t="s">
        <v>34</v>
      </c>
      <c r="B60" s="71">
        <v>58</v>
      </c>
      <c r="C60" s="30">
        <v>0</v>
      </c>
      <c r="D60" s="30">
        <v>0</v>
      </c>
      <c r="E60" s="50">
        <v>58</v>
      </c>
      <c r="F60" s="30">
        <v>0</v>
      </c>
      <c r="G60" s="30">
        <v>0</v>
      </c>
      <c r="H60" s="30">
        <v>0</v>
      </c>
      <c r="I60" s="25"/>
    </row>
    <row r="61" spans="1:9" ht="15">
      <c r="A61" s="17" t="s">
        <v>35</v>
      </c>
      <c r="B61" s="71">
        <v>63136</v>
      </c>
      <c r="C61" s="35">
        <v>2569</v>
      </c>
      <c r="D61" s="35">
        <v>13544</v>
      </c>
      <c r="E61" s="35">
        <v>5231</v>
      </c>
      <c r="F61" s="35">
        <v>25692</v>
      </c>
      <c r="G61" s="35">
        <v>9730</v>
      </c>
      <c r="H61" s="35">
        <v>6370</v>
      </c>
      <c r="I61" s="25"/>
    </row>
    <row r="62" spans="1:9" ht="15">
      <c r="A62" s="3" t="s">
        <v>84</v>
      </c>
      <c r="B62" s="71">
        <v>50058</v>
      </c>
      <c r="C62" s="30">
        <v>1767</v>
      </c>
      <c r="D62" s="30">
        <v>10012</v>
      </c>
      <c r="E62" s="50">
        <v>2665</v>
      </c>
      <c r="F62" s="30">
        <v>25167</v>
      </c>
      <c r="G62" s="30">
        <v>5976</v>
      </c>
      <c r="H62" s="30">
        <v>4471</v>
      </c>
      <c r="I62" s="25"/>
    </row>
    <row r="63" spans="1:9" ht="15">
      <c r="A63" s="3" t="s">
        <v>10</v>
      </c>
      <c r="B63" s="71">
        <v>10355</v>
      </c>
      <c r="C63" s="30">
        <v>784</v>
      </c>
      <c r="D63" s="30">
        <v>3462</v>
      </c>
      <c r="E63" s="50">
        <v>197</v>
      </c>
      <c r="F63" s="30">
        <v>481</v>
      </c>
      <c r="G63" s="30">
        <v>3580</v>
      </c>
      <c r="H63" s="30">
        <v>1851</v>
      </c>
      <c r="I63" s="25"/>
    </row>
    <row r="64" spans="1:8" ht="15">
      <c r="A64" s="3" t="s">
        <v>85</v>
      </c>
      <c r="B64" s="71">
        <v>2723</v>
      </c>
      <c r="C64" s="30">
        <v>18</v>
      </c>
      <c r="D64" s="30">
        <v>70</v>
      </c>
      <c r="E64" s="50">
        <v>2369</v>
      </c>
      <c r="F64" s="30">
        <v>44</v>
      </c>
      <c r="G64" s="30">
        <v>174</v>
      </c>
      <c r="H64" s="30">
        <v>48</v>
      </c>
    </row>
    <row r="65" spans="1:9" ht="25.5">
      <c r="A65" s="17" t="s">
        <v>7</v>
      </c>
      <c r="B65" s="71">
        <v>2101</v>
      </c>
      <c r="C65" s="35">
        <v>0</v>
      </c>
      <c r="D65" s="30">
        <v>0</v>
      </c>
      <c r="E65" s="30">
        <v>1971</v>
      </c>
      <c r="F65" s="30">
        <v>130</v>
      </c>
      <c r="G65" s="30">
        <v>0</v>
      </c>
      <c r="H65" s="30">
        <v>0</v>
      </c>
      <c r="I65" s="25"/>
    </row>
    <row r="66" spans="1:8" ht="15">
      <c r="A66" s="18" t="s">
        <v>6</v>
      </c>
      <c r="B66" s="77">
        <v>0</v>
      </c>
      <c r="C66" s="32">
        <v>0</v>
      </c>
      <c r="D66" s="32">
        <v>0</v>
      </c>
      <c r="E66" s="84">
        <v>0</v>
      </c>
      <c r="F66" s="32">
        <v>0</v>
      </c>
      <c r="G66" s="32">
        <v>0</v>
      </c>
      <c r="H66" s="32">
        <v>0</v>
      </c>
    </row>
    <row r="67" spans="2:8" ht="15">
      <c r="B67" s="23"/>
      <c r="C67" s="23"/>
      <c r="D67" s="23"/>
      <c r="E67" s="23"/>
      <c r="F67" s="23"/>
      <c r="G67" s="23"/>
      <c r="H67" s="23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J67"/>
  <sheetViews>
    <sheetView view="pageLayout" workbookViewId="0" topLeftCell="A1">
      <selection activeCell="B6" sqref="B6:H7"/>
    </sheetView>
  </sheetViews>
  <sheetFormatPr defaultColWidth="9.140625" defaultRowHeight="15"/>
  <cols>
    <col min="1" max="1" width="28.7109375" style="21" customWidth="1"/>
    <col min="2" max="2" width="8.7109375" style="1" customWidth="1"/>
    <col min="3" max="3" width="7.7109375" style="1" customWidth="1"/>
    <col min="4" max="4" width="7.7109375" style="0" customWidth="1"/>
    <col min="5" max="5" width="8.57421875" style="0" customWidth="1"/>
    <col min="6" max="6" width="9.00390625" style="0" customWidth="1"/>
    <col min="7" max="8" width="8.28125" style="0" customWidth="1"/>
  </cols>
  <sheetData>
    <row r="1" spans="1:8" ht="15">
      <c r="A1" s="10"/>
      <c r="B1" s="6"/>
      <c r="C1" s="6"/>
      <c r="D1" s="6"/>
      <c r="E1" s="7"/>
      <c r="F1" s="7"/>
      <c r="G1" s="7"/>
      <c r="H1" s="7"/>
    </row>
    <row r="2" spans="1:8" ht="15">
      <c r="A2" s="10"/>
      <c r="B2" s="6"/>
      <c r="C2" s="6"/>
      <c r="D2" s="6"/>
      <c r="E2" s="7"/>
      <c r="F2" s="7"/>
      <c r="G2" s="7"/>
      <c r="H2" s="7"/>
    </row>
    <row r="3" spans="1:8" ht="15.75">
      <c r="A3" s="163" t="s">
        <v>55</v>
      </c>
      <c r="B3" s="163"/>
      <c r="C3" s="165"/>
      <c r="D3" s="165"/>
      <c r="E3" s="165"/>
      <c r="F3" s="165"/>
      <c r="G3" s="165"/>
      <c r="H3" s="165"/>
    </row>
    <row r="4" spans="1:8" ht="15.75">
      <c r="A4" s="27"/>
      <c r="B4" s="27"/>
      <c r="C4" s="151"/>
      <c r="D4" s="151"/>
      <c r="E4" s="151"/>
      <c r="F4" s="151"/>
      <c r="G4" s="151"/>
      <c r="H4" s="151"/>
    </row>
    <row r="5" spans="1:8" ht="15">
      <c r="A5" s="152" t="s">
        <v>39</v>
      </c>
      <c r="B5" s="152"/>
      <c r="C5" s="152"/>
      <c r="D5" s="152"/>
      <c r="E5" s="152"/>
      <c r="F5" s="152"/>
      <c r="G5" s="152"/>
      <c r="H5" s="152"/>
    </row>
    <row r="6" spans="1:8" ht="15" customHeight="1">
      <c r="A6" s="159" t="s">
        <v>73</v>
      </c>
      <c r="B6" s="156" t="s">
        <v>29</v>
      </c>
      <c r="C6" s="158" t="s">
        <v>0</v>
      </c>
      <c r="D6" s="158" t="s">
        <v>87</v>
      </c>
      <c r="E6" s="158" t="s">
        <v>28</v>
      </c>
      <c r="F6" s="158" t="s">
        <v>60</v>
      </c>
      <c r="G6" s="158" t="s">
        <v>88</v>
      </c>
      <c r="H6" s="161" t="s">
        <v>89</v>
      </c>
    </row>
    <row r="7" spans="1:8" ht="21.75" customHeight="1">
      <c r="A7" s="160"/>
      <c r="B7" s="157"/>
      <c r="C7" s="157"/>
      <c r="D7" s="157"/>
      <c r="E7" s="157"/>
      <c r="F7" s="157"/>
      <c r="G7" s="157"/>
      <c r="H7" s="162"/>
    </row>
    <row r="8" spans="1:9" ht="15">
      <c r="A8" s="4" t="s">
        <v>86</v>
      </c>
      <c r="B8" s="108">
        <v>934.040385212799</v>
      </c>
      <c r="C8" s="106">
        <v>0</v>
      </c>
      <c r="D8" s="111">
        <v>0</v>
      </c>
      <c r="E8" s="109">
        <v>12</v>
      </c>
      <c r="F8" s="106">
        <v>915</v>
      </c>
      <c r="G8" s="106">
        <v>7.040385212799038</v>
      </c>
      <c r="H8" s="106">
        <v>0</v>
      </c>
      <c r="I8" s="25"/>
    </row>
    <row r="9" spans="1:9" ht="15">
      <c r="A9" s="3" t="s">
        <v>1</v>
      </c>
      <c r="B9" s="71">
        <v>320</v>
      </c>
      <c r="C9" s="30">
        <v>0</v>
      </c>
      <c r="D9" s="30">
        <v>0</v>
      </c>
      <c r="E9" s="50">
        <v>0</v>
      </c>
      <c r="F9" s="30">
        <v>0</v>
      </c>
      <c r="G9" s="30">
        <v>320</v>
      </c>
      <c r="H9" s="30">
        <v>0</v>
      </c>
      <c r="I9" s="25"/>
    </row>
    <row r="10" spans="1:9" ht="15">
      <c r="A10" s="3" t="s">
        <v>2</v>
      </c>
      <c r="B10" s="71">
        <v>2575</v>
      </c>
      <c r="C10" s="30">
        <v>127</v>
      </c>
      <c r="D10" s="30">
        <v>1215</v>
      </c>
      <c r="E10" s="50">
        <v>1142</v>
      </c>
      <c r="F10" s="30">
        <v>1</v>
      </c>
      <c r="G10" s="30">
        <v>90</v>
      </c>
      <c r="H10" s="30">
        <v>0</v>
      </c>
      <c r="I10" s="25"/>
    </row>
    <row r="11" spans="1:9" ht="15">
      <c r="A11" s="3" t="s">
        <v>3</v>
      </c>
      <c r="B11" s="71">
        <v>31</v>
      </c>
      <c r="C11" s="30">
        <v>0</v>
      </c>
      <c r="D11" s="30">
        <v>0</v>
      </c>
      <c r="E11" s="50">
        <v>26</v>
      </c>
      <c r="F11" s="30">
        <v>5</v>
      </c>
      <c r="G11" s="30">
        <v>0</v>
      </c>
      <c r="H11" s="30">
        <v>0</v>
      </c>
      <c r="I11" s="25"/>
    </row>
    <row r="12" spans="1:9" ht="15">
      <c r="A12" s="3" t="s">
        <v>4</v>
      </c>
      <c r="B12" s="75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25"/>
    </row>
    <row r="13" spans="1:9" ht="15">
      <c r="A13" s="3" t="s">
        <v>5</v>
      </c>
      <c r="B13" s="71">
        <v>17</v>
      </c>
      <c r="C13" s="30">
        <v>10</v>
      </c>
      <c r="D13" s="30">
        <v>-1</v>
      </c>
      <c r="E13" s="50">
        <v>21</v>
      </c>
      <c r="F13" s="30">
        <v>-13</v>
      </c>
      <c r="G13" s="30">
        <v>0</v>
      </c>
      <c r="H13" s="30">
        <v>0</v>
      </c>
      <c r="I13" s="25"/>
    </row>
    <row r="14" spans="1:10" ht="15">
      <c r="A14" s="5" t="s">
        <v>72</v>
      </c>
      <c r="B14" s="67">
        <v>3815.0403852127993</v>
      </c>
      <c r="C14" s="68">
        <v>137</v>
      </c>
      <c r="D14" s="68">
        <v>1214</v>
      </c>
      <c r="E14" s="69">
        <v>1149</v>
      </c>
      <c r="F14" s="68">
        <v>898</v>
      </c>
      <c r="G14" s="68">
        <v>417.04038521279904</v>
      </c>
      <c r="H14" s="68">
        <v>0</v>
      </c>
      <c r="I14" s="25"/>
      <c r="J14" s="25"/>
    </row>
    <row r="15" spans="1:9" ht="15">
      <c r="A15" s="15" t="s">
        <v>8</v>
      </c>
      <c r="B15" s="71">
        <v>638</v>
      </c>
      <c r="C15" s="35">
        <v>3</v>
      </c>
      <c r="D15" s="35">
        <v>565</v>
      </c>
      <c r="E15" s="52">
        <v>44</v>
      </c>
      <c r="F15" s="35">
        <v>19</v>
      </c>
      <c r="G15" s="35">
        <v>7</v>
      </c>
      <c r="H15" s="35">
        <v>0</v>
      </c>
      <c r="I15" s="25"/>
    </row>
    <row r="16" spans="1:9" ht="15">
      <c r="A16" s="3" t="s">
        <v>9</v>
      </c>
      <c r="B16" s="71">
        <v>9.363334740906074</v>
      </c>
      <c r="C16" s="30">
        <v>0</v>
      </c>
      <c r="D16" s="31">
        <v>1.3633347409060745</v>
      </c>
      <c r="E16" s="53">
        <v>0</v>
      </c>
      <c r="F16" s="30">
        <v>1</v>
      </c>
      <c r="G16" s="30">
        <v>7</v>
      </c>
      <c r="H16" s="30">
        <v>0</v>
      </c>
      <c r="I16" s="25"/>
    </row>
    <row r="17" spans="1:9" ht="38.25">
      <c r="A17" s="2" t="s">
        <v>24</v>
      </c>
      <c r="B17" s="71">
        <v>403.51299993967547</v>
      </c>
      <c r="C17" s="30">
        <v>0</v>
      </c>
      <c r="D17" s="31">
        <v>403.51299993967547</v>
      </c>
      <c r="E17" s="50">
        <v>0</v>
      </c>
      <c r="F17" s="30">
        <v>0</v>
      </c>
      <c r="G17" s="30">
        <v>0</v>
      </c>
      <c r="H17" s="30">
        <v>0</v>
      </c>
      <c r="I17" s="25"/>
    </row>
    <row r="18" spans="1:9" ht="38.25">
      <c r="A18" s="2" t="s">
        <v>25</v>
      </c>
      <c r="B18" s="71">
        <v>56.85570368582976</v>
      </c>
      <c r="C18" s="30">
        <v>0</v>
      </c>
      <c r="D18" s="31">
        <v>35.85570368582976</v>
      </c>
      <c r="E18" s="50">
        <v>16</v>
      </c>
      <c r="F18" s="30">
        <v>5</v>
      </c>
      <c r="G18" s="30">
        <v>0</v>
      </c>
      <c r="H18" s="30">
        <v>0</v>
      </c>
      <c r="I18" s="25"/>
    </row>
    <row r="19" spans="1:9" ht="25.5">
      <c r="A19" s="3" t="s">
        <v>26</v>
      </c>
      <c r="B19" s="71">
        <v>65.50823430053688</v>
      </c>
      <c r="C19" s="30">
        <v>0</v>
      </c>
      <c r="D19" s="31">
        <v>65.50823430053688</v>
      </c>
      <c r="E19" s="50">
        <v>0</v>
      </c>
      <c r="F19" s="30">
        <v>0</v>
      </c>
      <c r="G19" s="30">
        <v>0</v>
      </c>
      <c r="H19" s="30">
        <v>0</v>
      </c>
      <c r="I19" s="25"/>
    </row>
    <row r="20" spans="1:9" ht="25.5">
      <c r="A20" s="3" t="s">
        <v>27</v>
      </c>
      <c r="B20" s="71">
        <v>73.75972733305181</v>
      </c>
      <c r="C20" s="30">
        <v>3</v>
      </c>
      <c r="D20" s="30">
        <v>58.75972733305182</v>
      </c>
      <c r="E20" s="50">
        <v>1</v>
      </c>
      <c r="F20" s="30">
        <v>11</v>
      </c>
      <c r="G20" s="30">
        <v>0</v>
      </c>
      <c r="H20" s="30">
        <v>0</v>
      </c>
      <c r="I20" s="25"/>
    </row>
    <row r="21" spans="1:9" ht="15">
      <c r="A21" s="3" t="s">
        <v>15</v>
      </c>
      <c r="B21" s="88">
        <v>0</v>
      </c>
      <c r="C21" s="30">
        <v>0</v>
      </c>
      <c r="D21" s="30">
        <v>0</v>
      </c>
      <c r="E21" s="31" t="s">
        <v>59</v>
      </c>
      <c r="F21" s="30">
        <v>0</v>
      </c>
      <c r="G21" s="30">
        <v>0</v>
      </c>
      <c r="H21" s="30">
        <v>0</v>
      </c>
      <c r="I21" s="25"/>
    </row>
    <row r="22" spans="1:9" ht="15">
      <c r="A22" s="3" t="s">
        <v>16</v>
      </c>
      <c r="B22" s="112">
        <v>27</v>
      </c>
      <c r="C22" s="30">
        <v>0</v>
      </c>
      <c r="D22" s="30">
        <v>0</v>
      </c>
      <c r="E22" s="53">
        <v>27</v>
      </c>
      <c r="F22" s="30">
        <v>0</v>
      </c>
      <c r="G22" s="30">
        <v>0</v>
      </c>
      <c r="H22" s="30">
        <v>0</v>
      </c>
      <c r="I22" s="25"/>
    </row>
    <row r="23" spans="1:9" ht="15">
      <c r="A23" s="3" t="s">
        <v>17</v>
      </c>
      <c r="B23" s="71">
        <v>0</v>
      </c>
      <c r="C23" s="30">
        <v>0</v>
      </c>
      <c r="D23" s="30">
        <v>0</v>
      </c>
      <c r="E23" s="50">
        <v>0</v>
      </c>
      <c r="F23" s="30">
        <v>0</v>
      </c>
      <c r="G23" s="30">
        <v>0</v>
      </c>
      <c r="H23" s="30">
        <v>0</v>
      </c>
      <c r="I23" s="25"/>
    </row>
    <row r="24" spans="1:9" ht="15">
      <c r="A24" s="3" t="s">
        <v>30</v>
      </c>
      <c r="B24" s="71">
        <v>2</v>
      </c>
      <c r="C24" s="30">
        <v>0</v>
      </c>
      <c r="D24" s="30">
        <v>0</v>
      </c>
      <c r="E24" s="50">
        <v>0</v>
      </c>
      <c r="F24" s="30">
        <v>2</v>
      </c>
      <c r="G24" s="30">
        <v>0</v>
      </c>
      <c r="H24" s="30">
        <v>0</v>
      </c>
      <c r="I24" s="25"/>
    </row>
    <row r="25" spans="1:9" ht="15">
      <c r="A25" s="3" t="s">
        <v>18</v>
      </c>
      <c r="B25" s="88">
        <v>0</v>
      </c>
      <c r="C25" s="30">
        <v>0</v>
      </c>
      <c r="D25" s="30">
        <v>0</v>
      </c>
      <c r="E25" s="50">
        <v>0</v>
      </c>
      <c r="F25" s="30" t="s">
        <v>59</v>
      </c>
      <c r="G25" s="30">
        <v>0</v>
      </c>
      <c r="H25" s="30">
        <v>0</v>
      </c>
      <c r="I25" s="25"/>
    </row>
    <row r="26" spans="1:9" ht="15">
      <c r="A26" s="16" t="s">
        <v>23</v>
      </c>
      <c r="B26" s="71">
        <v>500</v>
      </c>
      <c r="C26" s="35">
        <v>0</v>
      </c>
      <c r="D26" s="35">
        <v>0</v>
      </c>
      <c r="E26" s="52">
        <v>24</v>
      </c>
      <c r="F26" s="35">
        <v>1</v>
      </c>
      <c r="G26" s="35">
        <v>118</v>
      </c>
      <c r="H26" s="35">
        <v>357</v>
      </c>
      <c r="I26" s="25"/>
    </row>
    <row r="27" spans="1:9" ht="15">
      <c r="A27" s="3" t="s">
        <v>9</v>
      </c>
      <c r="B27" s="71">
        <v>9</v>
      </c>
      <c r="C27" s="30">
        <v>0</v>
      </c>
      <c r="D27" s="30">
        <v>0</v>
      </c>
      <c r="E27" s="50">
        <v>0</v>
      </c>
      <c r="F27" s="30">
        <v>0</v>
      </c>
      <c r="G27" s="30">
        <v>9</v>
      </c>
      <c r="H27" s="30">
        <v>0</v>
      </c>
      <c r="I27" s="25"/>
    </row>
    <row r="28" spans="1:9" ht="38.25">
      <c r="A28" s="2" t="s">
        <v>24</v>
      </c>
      <c r="B28" s="71">
        <v>297.1351041467609</v>
      </c>
      <c r="C28" s="30">
        <v>0</v>
      </c>
      <c r="D28" s="30">
        <v>0</v>
      </c>
      <c r="E28" s="50">
        <v>0</v>
      </c>
      <c r="F28" s="30">
        <v>0</v>
      </c>
      <c r="G28" s="31">
        <v>101</v>
      </c>
      <c r="H28" s="31">
        <v>196.13510414676094</v>
      </c>
      <c r="I28" s="25"/>
    </row>
    <row r="29" spans="1:9" ht="38.25">
      <c r="A29" s="2" t="s">
        <v>25</v>
      </c>
      <c r="B29" s="71">
        <v>49.30775845595261</v>
      </c>
      <c r="C29" s="30">
        <v>0</v>
      </c>
      <c r="D29" s="30">
        <v>0</v>
      </c>
      <c r="E29" s="50">
        <v>0</v>
      </c>
      <c r="F29" s="30">
        <v>0</v>
      </c>
      <c r="G29" s="30">
        <v>8</v>
      </c>
      <c r="H29" s="30">
        <v>41.30775845595261</v>
      </c>
      <c r="I29" s="25"/>
    </row>
    <row r="30" spans="1:9" ht="25.5">
      <c r="A30" s="3" t="s">
        <v>26</v>
      </c>
      <c r="B30" s="71">
        <v>57.13500859927384</v>
      </c>
      <c r="C30" s="30">
        <v>0</v>
      </c>
      <c r="D30" s="30">
        <v>0</v>
      </c>
      <c r="E30" s="50">
        <v>0</v>
      </c>
      <c r="F30" s="30">
        <v>0</v>
      </c>
      <c r="G30" s="30">
        <v>0</v>
      </c>
      <c r="H30" s="30">
        <v>57.13500859927384</v>
      </c>
      <c r="I30" s="25"/>
    </row>
    <row r="31" spans="1:9" ht="25.5">
      <c r="A31" s="3" t="s">
        <v>27</v>
      </c>
      <c r="B31" s="71">
        <v>62.422128798012615</v>
      </c>
      <c r="C31" s="30">
        <v>0</v>
      </c>
      <c r="D31" s="30">
        <v>0</v>
      </c>
      <c r="E31" s="50">
        <v>0</v>
      </c>
      <c r="F31" s="30">
        <v>0</v>
      </c>
      <c r="G31" s="30">
        <v>0</v>
      </c>
      <c r="H31" s="30">
        <v>62.422128798012615</v>
      </c>
      <c r="I31" s="25"/>
    </row>
    <row r="32" spans="1:9" ht="15">
      <c r="A32" s="3" t="s">
        <v>15</v>
      </c>
      <c r="B32" s="88">
        <v>0</v>
      </c>
      <c r="C32" s="30">
        <v>0</v>
      </c>
      <c r="D32" s="30">
        <v>0</v>
      </c>
      <c r="E32" s="31" t="s">
        <v>59</v>
      </c>
      <c r="F32" s="30">
        <v>0</v>
      </c>
      <c r="G32" s="30">
        <v>0</v>
      </c>
      <c r="H32" s="30">
        <v>0</v>
      </c>
      <c r="I32" s="25"/>
    </row>
    <row r="33" spans="1:9" ht="15">
      <c r="A33" s="3" t="s">
        <v>16</v>
      </c>
      <c r="B33" s="71">
        <v>24</v>
      </c>
      <c r="C33" s="30">
        <v>0</v>
      </c>
      <c r="D33" s="30">
        <v>0</v>
      </c>
      <c r="E33" s="50">
        <v>24</v>
      </c>
      <c r="F33" s="30">
        <v>0</v>
      </c>
      <c r="G33" s="30">
        <v>0</v>
      </c>
      <c r="H33" s="30">
        <v>0</v>
      </c>
      <c r="I33" s="25"/>
    </row>
    <row r="34" spans="1:9" ht="15">
      <c r="A34" s="3" t="s">
        <v>17</v>
      </c>
      <c r="B34" s="71">
        <v>0</v>
      </c>
      <c r="C34" s="30">
        <v>0</v>
      </c>
      <c r="D34" s="30">
        <v>0</v>
      </c>
      <c r="E34" s="50">
        <v>0</v>
      </c>
      <c r="F34" s="30">
        <v>0</v>
      </c>
      <c r="G34" s="30">
        <v>0</v>
      </c>
      <c r="H34" s="30">
        <v>0</v>
      </c>
      <c r="I34" s="25"/>
    </row>
    <row r="35" spans="1:9" ht="15">
      <c r="A35" s="3" t="s">
        <v>30</v>
      </c>
      <c r="B35" s="71">
        <v>1</v>
      </c>
      <c r="C35" s="30">
        <v>0</v>
      </c>
      <c r="D35" s="30">
        <v>0</v>
      </c>
      <c r="E35" s="50">
        <v>0</v>
      </c>
      <c r="F35" s="30">
        <v>1</v>
      </c>
      <c r="G35" s="30">
        <v>0</v>
      </c>
      <c r="H35" s="30">
        <v>0</v>
      </c>
      <c r="I35" s="25"/>
    </row>
    <row r="36" spans="1:9" ht="15">
      <c r="A36" s="3" t="s">
        <v>18</v>
      </c>
      <c r="B36" s="88">
        <v>0</v>
      </c>
      <c r="C36" s="30">
        <v>0</v>
      </c>
      <c r="D36" s="30">
        <v>0</v>
      </c>
      <c r="E36" s="50">
        <v>0</v>
      </c>
      <c r="F36" s="30" t="s">
        <v>59</v>
      </c>
      <c r="G36" s="30">
        <v>0</v>
      </c>
      <c r="H36" s="30">
        <v>0</v>
      </c>
      <c r="I36" s="25"/>
    </row>
    <row r="37" spans="1:9" ht="15">
      <c r="A37" s="17" t="s">
        <v>64</v>
      </c>
      <c r="B37" s="88">
        <v>23</v>
      </c>
      <c r="C37" s="35">
        <v>0</v>
      </c>
      <c r="D37" s="35">
        <v>0</v>
      </c>
      <c r="E37" s="52">
        <v>0</v>
      </c>
      <c r="F37" s="35">
        <v>0</v>
      </c>
      <c r="G37" s="35">
        <v>23</v>
      </c>
      <c r="H37" s="54">
        <v>0</v>
      </c>
      <c r="I37" s="25"/>
    </row>
    <row r="38" spans="1:9" ht="15">
      <c r="A38" s="18" t="s">
        <v>14</v>
      </c>
      <c r="B38" s="89">
        <v>218</v>
      </c>
      <c r="C38" s="37">
        <v>1</v>
      </c>
      <c r="D38" s="37">
        <v>98</v>
      </c>
      <c r="E38" s="58">
        <v>4</v>
      </c>
      <c r="F38" s="55">
        <v>0</v>
      </c>
      <c r="G38" s="56">
        <v>58</v>
      </c>
      <c r="H38" s="56">
        <v>57</v>
      </c>
      <c r="I38" s="25"/>
    </row>
    <row r="39" spans="1:9" ht="15">
      <c r="A39" s="5" t="s">
        <v>74</v>
      </c>
      <c r="B39" s="67">
        <v>3436.0403852127993</v>
      </c>
      <c r="C39" s="68">
        <v>133</v>
      </c>
      <c r="D39" s="68">
        <v>551</v>
      </c>
      <c r="E39" s="69">
        <v>1125</v>
      </c>
      <c r="F39" s="68">
        <v>880</v>
      </c>
      <c r="G39" s="78">
        <v>447.04038521279904</v>
      </c>
      <c r="H39" s="78">
        <v>300</v>
      </c>
      <c r="I39" s="25"/>
    </row>
    <row r="40" spans="1:9" ht="15">
      <c r="A40" s="5" t="s">
        <v>75</v>
      </c>
      <c r="B40" s="67">
        <v>3365.0403852127993</v>
      </c>
      <c r="C40" s="68">
        <v>133</v>
      </c>
      <c r="D40" s="68">
        <v>551</v>
      </c>
      <c r="E40" s="69">
        <v>1058</v>
      </c>
      <c r="F40" s="68">
        <v>876</v>
      </c>
      <c r="G40" s="78">
        <v>447.04038521279904</v>
      </c>
      <c r="H40" s="78">
        <v>300</v>
      </c>
      <c r="I40" s="25"/>
    </row>
    <row r="41" spans="1:9" ht="15">
      <c r="A41" s="17" t="s">
        <v>13</v>
      </c>
      <c r="B41" s="71">
        <v>330.04038521279904</v>
      </c>
      <c r="C41" s="35">
        <v>45</v>
      </c>
      <c r="D41" s="35">
        <v>78</v>
      </c>
      <c r="E41" s="52">
        <v>14</v>
      </c>
      <c r="F41" s="35">
        <v>1</v>
      </c>
      <c r="G41" s="35">
        <v>109.04038521279901</v>
      </c>
      <c r="H41" s="35">
        <v>83</v>
      </c>
      <c r="I41" s="25"/>
    </row>
    <row r="42" spans="1:9" ht="15">
      <c r="A42" s="3" t="s">
        <v>76</v>
      </c>
      <c r="B42" s="71">
        <v>0.9819819819819819</v>
      </c>
      <c r="C42" s="30">
        <v>0</v>
      </c>
      <c r="D42" s="30">
        <v>0</v>
      </c>
      <c r="E42" s="50">
        <v>0</v>
      </c>
      <c r="F42" s="30">
        <v>0</v>
      </c>
      <c r="G42" s="30">
        <v>0.9819819819819819</v>
      </c>
      <c r="H42" s="30">
        <v>0</v>
      </c>
      <c r="I42" s="25"/>
    </row>
    <row r="43" spans="1:9" ht="15">
      <c r="A43" s="3" t="s">
        <v>77</v>
      </c>
      <c r="B43" s="71">
        <v>8</v>
      </c>
      <c r="C43" s="30">
        <v>0</v>
      </c>
      <c r="D43" s="30">
        <v>1</v>
      </c>
      <c r="E43" s="50">
        <v>0</v>
      </c>
      <c r="F43" s="30">
        <v>0</v>
      </c>
      <c r="G43" s="30">
        <v>6</v>
      </c>
      <c r="H43" s="30">
        <v>1</v>
      </c>
      <c r="I43" s="25"/>
    </row>
    <row r="44" spans="1:9" ht="15">
      <c r="A44" s="3" t="s">
        <v>19</v>
      </c>
      <c r="B44" s="71">
        <v>104.91270580925753</v>
      </c>
      <c r="C44" s="30">
        <v>41</v>
      </c>
      <c r="D44" s="30">
        <v>46</v>
      </c>
      <c r="E44" s="50">
        <v>0</v>
      </c>
      <c r="F44" s="30">
        <v>0</v>
      </c>
      <c r="G44" s="30">
        <v>17.912705809257535</v>
      </c>
      <c r="H44" s="30">
        <v>0</v>
      </c>
      <c r="I44" s="25"/>
    </row>
    <row r="45" spans="1:9" ht="15">
      <c r="A45" s="3" t="s">
        <v>78</v>
      </c>
      <c r="B45" s="71">
        <v>4.961789375582479</v>
      </c>
      <c r="C45" s="30">
        <v>0</v>
      </c>
      <c r="D45" s="30">
        <v>1</v>
      </c>
      <c r="E45" s="50">
        <v>0</v>
      </c>
      <c r="F45" s="30">
        <v>0</v>
      </c>
      <c r="G45" s="30">
        <v>3.9617893755824793</v>
      </c>
      <c r="H45" s="30">
        <v>0</v>
      </c>
      <c r="I45" s="25"/>
    </row>
    <row r="46" spans="1:9" ht="15">
      <c r="A46" s="3" t="s">
        <v>20</v>
      </c>
      <c r="B46" s="71">
        <v>1.015843429636533</v>
      </c>
      <c r="C46" s="30">
        <v>0</v>
      </c>
      <c r="D46" s="30">
        <v>0</v>
      </c>
      <c r="E46" s="50">
        <v>0</v>
      </c>
      <c r="F46" s="30">
        <v>0</v>
      </c>
      <c r="G46" s="30">
        <v>1.015843429636533</v>
      </c>
      <c r="H46" s="30">
        <v>0</v>
      </c>
      <c r="I46" s="25"/>
    </row>
    <row r="47" spans="1:9" ht="15">
      <c r="A47" s="3" t="s">
        <v>79</v>
      </c>
      <c r="B47" s="71">
        <v>4.997825411618515</v>
      </c>
      <c r="C47" s="30">
        <v>0</v>
      </c>
      <c r="D47" s="30">
        <v>0</v>
      </c>
      <c r="E47" s="50">
        <v>3</v>
      </c>
      <c r="F47" s="30">
        <v>0</v>
      </c>
      <c r="G47" s="30">
        <v>1.997825411618515</v>
      </c>
      <c r="H47" s="30">
        <v>0</v>
      </c>
      <c r="I47" s="25"/>
    </row>
    <row r="48" spans="1:9" ht="15">
      <c r="A48" s="3" t="s">
        <v>31</v>
      </c>
      <c r="B48" s="71">
        <v>155.83038210624417</v>
      </c>
      <c r="C48" s="30">
        <v>4</v>
      </c>
      <c r="D48" s="30">
        <v>24</v>
      </c>
      <c r="E48" s="50">
        <v>5</v>
      </c>
      <c r="F48" s="51">
        <v>0</v>
      </c>
      <c r="G48" s="30">
        <v>46.83038210624417</v>
      </c>
      <c r="H48" s="30">
        <v>76</v>
      </c>
      <c r="I48" s="25"/>
    </row>
    <row r="49" spans="1:9" ht="15" customHeight="1">
      <c r="A49" s="3" t="s">
        <v>36</v>
      </c>
      <c r="B49" s="71">
        <v>4.015843429636533</v>
      </c>
      <c r="C49" s="30">
        <v>0</v>
      </c>
      <c r="D49" s="30">
        <v>2</v>
      </c>
      <c r="E49" s="50">
        <v>0</v>
      </c>
      <c r="F49" s="30">
        <v>0</v>
      </c>
      <c r="G49" s="30">
        <v>1.015843429636533</v>
      </c>
      <c r="H49" s="30">
        <v>1</v>
      </c>
      <c r="I49" s="25"/>
    </row>
    <row r="50" spans="1:9" ht="25.5">
      <c r="A50" s="3" t="s">
        <v>21</v>
      </c>
      <c r="B50" s="71">
        <v>7.941596769182976</v>
      </c>
      <c r="C50" s="51">
        <v>0</v>
      </c>
      <c r="D50" s="30">
        <v>0</v>
      </c>
      <c r="E50" s="50">
        <v>0</v>
      </c>
      <c r="F50" s="30">
        <v>1</v>
      </c>
      <c r="G50" s="30">
        <v>6.941596769182976</v>
      </c>
      <c r="H50" s="51">
        <v>0</v>
      </c>
      <c r="I50" s="25"/>
    </row>
    <row r="51" spans="1:9" ht="15">
      <c r="A51" s="3" t="s">
        <v>22</v>
      </c>
      <c r="B51" s="71">
        <v>10.456042249145698</v>
      </c>
      <c r="C51" s="30">
        <v>0</v>
      </c>
      <c r="D51" s="30">
        <v>3</v>
      </c>
      <c r="E51" s="50">
        <v>6</v>
      </c>
      <c r="F51" s="30">
        <v>0</v>
      </c>
      <c r="G51" s="30">
        <v>1.4560422491456972</v>
      </c>
      <c r="H51" s="30">
        <v>0</v>
      </c>
      <c r="I51" s="25"/>
    </row>
    <row r="52" spans="1:9" ht="25.5">
      <c r="A52" s="3" t="s">
        <v>80</v>
      </c>
      <c r="B52" s="71">
        <v>8.977632805219011</v>
      </c>
      <c r="C52" s="30">
        <v>0</v>
      </c>
      <c r="D52" s="30">
        <v>1</v>
      </c>
      <c r="E52" s="50">
        <v>0</v>
      </c>
      <c r="F52" s="30">
        <v>0</v>
      </c>
      <c r="G52" s="30">
        <v>4.977632805219011</v>
      </c>
      <c r="H52" s="30">
        <v>3</v>
      </c>
      <c r="I52" s="25"/>
    </row>
    <row r="53" spans="1:9" ht="15">
      <c r="A53" s="3" t="s">
        <v>32</v>
      </c>
      <c r="B53" s="71">
        <v>17.94874184529357</v>
      </c>
      <c r="C53" s="30">
        <v>0</v>
      </c>
      <c r="D53" s="30">
        <v>0</v>
      </c>
      <c r="E53" s="50">
        <v>0</v>
      </c>
      <c r="F53" s="30">
        <v>0</v>
      </c>
      <c r="G53" s="30">
        <v>15.948741845293569</v>
      </c>
      <c r="H53" s="30">
        <v>2</v>
      </c>
      <c r="I53" s="25"/>
    </row>
    <row r="54" spans="1:9" ht="15">
      <c r="A54" s="17" t="s">
        <v>11</v>
      </c>
      <c r="B54" s="71">
        <v>884</v>
      </c>
      <c r="C54" s="35">
        <v>0</v>
      </c>
      <c r="D54" s="35">
        <v>12</v>
      </c>
      <c r="E54" s="52">
        <v>866</v>
      </c>
      <c r="F54" s="35">
        <v>0</v>
      </c>
      <c r="G54" s="35">
        <v>6</v>
      </c>
      <c r="H54" s="35">
        <v>0</v>
      </c>
      <c r="I54" s="25"/>
    </row>
    <row r="55" spans="1:9" ht="15">
      <c r="A55" s="3" t="s">
        <v>81</v>
      </c>
      <c r="B55" s="71">
        <v>37</v>
      </c>
      <c r="C55" s="30">
        <v>0</v>
      </c>
      <c r="D55" s="30">
        <v>0</v>
      </c>
      <c r="E55" s="50">
        <v>37</v>
      </c>
      <c r="F55" s="30">
        <v>0</v>
      </c>
      <c r="G55" s="30">
        <v>0</v>
      </c>
      <c r="H55" s="30">
        <v>0</v>
      </c>
      <c r="I55" s="25"/>
    </row>
    <row r="56" spans="1:9" ht="15">
      <c r="A56" s="3" t="s">
        <v>82</v>
      </c>
      <c r="B56" s="71">
        <v>832</v>
      </c>
      <c r="C56" s="30">
        <v>0</v>
      </c>
      <c r="D56" s="30">
        <v>2</v>
      </c>
      <c r="E56" s="50">
        <v>825</v>
      </c>
      <c r="F56" s="30">
        <v>0</v>
      </c>
      <c r="G56" s="30">
        <v>5</v>
      </c>
      <c r="H56" s="30">
        <v>0</v>
      </c>
      <c r="I56" s="25"/>
    </row>
    <row r="57" spans="1:9" ht="15">
      <c r="A57" s="3" t="s">
        <v>12</v>
      </c>
      <c r="B57" s="71">
        <v>1</v>
      </c>
      <c r="C57" s="30">
        <v>0</v>
      </c>
      <c r="D57" s="30">
        <v>0</v>
      </c>
      <c r="E57" s="50">
        <v>1</v>
      </c>
      <c r="F57" s="30">
        <v>0</v>
      </c>
      <c r="G57" s="30">
        <v>0</v>
      </c>
      <c r="H57" s="30">
        <v>0</v>
      </c>
      <c r="I57" s="25"/>
    </row>
    <row r="58" spans="1:9" ht="15">
      <c r="A58" s="3" t="s">
        <v>83</v>
      </c>
      <c r="B58" s="71">
        <v>11</v>
      </c>
      <c r="C58" s="30">
        <v>0</v>
      </c>
      <c r="D58" s="30">
        <v>10</v>
      </c>
      <c r="E58" s="50">
        <v>0</v>
      </c>
      <c r="F58" s="30">
        <v>0</v>
      </c>
      <c r="G58" s="30">
        <v>1</v>
      </c>
      <c r="H58" s="30">
        <v>0</v>
      </c>
      <c r="I58" s="25"/>
    </row>
    <row r="59" spans="1:9" ht="15">
      <c r="A59" s="3" t="s">
        <v>33</v>
      </c>
      <c r="B59" s="71">
        <v>1</v>
      </c>
      <c r="C59" s="30">
        <v>0</v>
      </c>
      <c r="D59" s="30">
        <v>0</v>
      </c>
      <c r="E59" s="50">
        <v>1</v>
      </c>
      <c r="F59" s="30">
        <v>0</v>
      </c>
      <c r="G59" s="30">
        <v>0</v>
      </c>
      <c r="H59" s="30">
        <v>0</v>
      </c>
      <c r="I59" s="25"/>
    </row>
    <row r="60" spans="1:9" ht="15" customHeight="1">
      <c r="A60" s="3" t="s">
        <v>34</v>
      </c>
      <c r="B60" s="71">
        <v>2</v>
      </c>
      <c r="C60" s="30">
        <v>0</v>
      </c>
      <c r="D60" s="30">
        <v>0</v>
      </c>
      <c r="E60" s="50">
        <v>2</v>
      </c>
      <c r="F60" s="30">
        <v>0</v>
      </c>
      <c r="G60" s="30">
        <v>0</v>
      </c>
      <c r="H60" s="30">
        <v>0</v>
      </c>
      <c r="I60" s="25"/>
    </row>
    <row r="61" spans="1:9" ht="15">
      <c r="A61" s="17" t="s">
        <v>35</v>
      </c>
      <c r="B61" s="71">
        <v>2151</v>
      </c>
      <c r="C61" s="35">
        <v>88</v>
      </c>
      <c r="D61" s="35">
        <v>461</v>
      </c>
      <c r="E61" s="35">
        <v>178</v>
      </c>
      <c r="F61" s="35">
        <v>875</v>
      </c>
      <c r="G61" s="35">
        <v>332</v>
      </c>
      <c r="H61" s="35">
        <v>217</v>
      </c>
      <c r="I61" s="25"/>
    </row>
    <row r="62" spans="1:9" ht="15">
      <c r="A62" s="3" t="s">
        <v>84</v>
      </c>
      <c r="B62" s="71">
        <v>1705</v>
      </c>
      <c r="C62" s="30">
        <v>60</v>
      </c>
      <c r="D62" s="30">
        <v>341</v>
      </c>
      <c r="E62" s="50">
        <v>91</v>
      </c>
      <c r="F62" s="30">
        <v>857</v>
      </c>
      <c r="G62" s="30">
        <v>204</v>
      </c>
      <c r="H62" s="30">
        <v>152</v>
      </c>
      <c r="I62" s="25"/>
    </row>
    <row r="63" spans="1:9" ht="15">
      <c r="A63" s="3" t="s">
        <v>10</v>
      </c>
      <c r="B63" s="71">
        <v>354</v>
      </c>
      <c r="C63" s="30">
        <v>27</v>
      </c>
      <c r="D63" s="30">
        <v>118</v>
      </c>
      <c r="E63" s="50">
        <v>7</v>
      </c>
      <c r="F63" s="30">
        <v>17</v>
      </c>
      <c r="G63" s="30">
        <v>122</v>
      </c>
      <c r="H63" s="30">
        <v>63</v>
      </c>
      <c r="I63" s="25"/>
    </row>
    <row r="64" spans="1:9" ht="15">
      <c r="A64" s="3" t="s">
        <v>85</v>
      </c>
      <c r="B64" s="71">
        <v>92</v>
      </c>
      <c r="C64" s="30">
        <v>1</v>
      </c>
      <c r="D64" s="30">
        <v>2</v>
      </c>
      <c r="E64" s="50">
        <v>80</v>
      </c>
      <c r="F64" s="30">
        <v>1</v>
      </c>
      <c r="G64" s="30">
        <v>6</v>
      </c>
      <c r="H64" s="30">
        <v>2</v>
      </c>
      <c r="I64" s="25"/>
    </row>
    <row r="65" spans="1:9" ht="25.5">
      <c r="A65" s="17" t="s">
        <v>7</v>
      </c>
      <c r="B65" s="71">
        <v>71</v>
      </c>
      <c r="C65" s="35">
        <v>0</v>
      </c>
      <c r="D65" s="35">
        <v>0</v>
      </c>
      <c r="E65" s="52">
        <v>67</v>
      </c>
      <c r="F65" s="35">
        <v>4</v>
      </c>
      <c r="G65" s="35">
        <v>0</v>
      </c>
      <c r="H65" s="35">
        <v>0</v>
      </c>
      <c r="I65" s="25"/>
    </row>
    <row r="66" spans="1:8" ht="15">
      <c r="A66" s="18" t="s">
        <v>6</v>
      </c>
      <c r="B66" s="82">
        <v>0</v>
      </c>
      <c r="C66" s="32">
        <v>0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</row>
    <row r="67" spans="2:8" ht="15">
      <c r="B67" s="24"/>
      <c r="C67" s="24"/>
      <c r="D67" s="24"/>
      <c r="E67" s="24"/>
      <c r="F67" s="24"/>
      <c r="G67" s="24"/>
      <c r="H67" s="24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R67"/>
  <sheetViews>
    <sheetView view="pageLayout" workbookViewId="0" topLeftCell="A1">
      <selection activeCell="B6" sqref="B6:H7"/>
    </sheetView>
  </sheetViews>
  <sheetFormatPr defaultColWidth="9.140625" defaultRowHeight="15"/>
  <cols>
    <col min="1" max="1" width="28.7109375" style="7" customWidth="1"/>
    <col min="2" max="2" width="8.7109375" style="9" customWidth="1"/>
    <col min="3" max="3" width="7.7109375" style="9" customWidth="1"/>
    <col min="4" max="4" width="7.7109375" style="7" customWidth="1"/>
    <col min="5" max="5" width="8.57421875" style="7" customWidth="1"/>
    <col min="6" max="6" width="9.00390625" style="7" customWidth="1"/>
    <col min="7" max="8" width="8.28125" style="7" customWidth="1"/>
  </cols>
  <sheetData>
    <row r="1" spans="1:8" ht="15">
      <c r="A1" s="19"/>
      <c r="B1" s="20"/>
      <c r="C1" s="20"/>
      <c r="D1" s="20"/>
      <c r="E1" s="20"/>
      <c r="F1" s="20"/>
      <c r="G1" s="20"/>
      <c r="H1" s="20"/>
    </row>
    <row r="2" spans="1:8" ht="15">
      <c r="A2" s="19"/>
      <c r="B2" s="20"/>
      <c r="C2" s="20"/>
      <c r="D2" s="20"/>
      <c r="E2" s="20"/>
      <c r="F2" s="20"/>
      <c r="G2" s="20"/>
      <c r="H2" s="20"/>
    </row>
    <row r="3" spans="1:8" ht="15.75">
      <c r="A3" s="163" t="s">
        <v>56</v>
      </c>
      <c r="B3" s="163"/>
      <c r="C3" s="165"/>
      <c r="D3" s="165"/>
      <c r="E3" s="165"/>
      <c r="F3" s="165"/>
      <c r="G3" s="165"/>
      <c r="H3" s="165"/>
    </row>
    <row r="4" spans="1:8" ht="15.75">
      <c r="A4" s="27"/>
      <c r="B4" s="27"/>
      <c r="C4" s="151"/>
      <c r="D4" s="151"/>
      <c r="E4" s="151"/>
      <c r="F4" s="151"/>
      <c r="G4" s="151"/>
      <c r="H4" s="151"/>
    </row>
    <row r="5" spans="1:8" ht="15">
      <c r="A5" s="152" t="s">
        <v>37</v>
      </c>
      <c r="B5" s="152"/>
      <c r="C5" s="152"/>
      <c r="D5" s="166"/>
      <c r="E5" s="166"/>
      <c r="F5" s="166"/>
      <c r="G5" s="166"/>
      <c r="H5" s="166"/>
    </row>
    <row r="6" spans="1:8" ht="15" customHeight="1">
      <c r="A6" s="159" t="s">
        <v>73</v>
      </c>
      <c r="B6" s="156" t="s">
        <v>29</v>
      </c>
      <c r="C6" s="158" t="s">
        <v>0</v>
      </c>
      <c r="D6" s="158" t="s">
        <v>87</v>
      </c>
      <c r="E6" s="158" t="s">
        <v>28</v>
      </c>
      <c r="F6" s="158" t="s">
        <v>60</v>
      </c>
      <c r="G6" s="158" t="s">
        <v>88</v>
      </c>
      <c r="H6" s="161" t="s">
        <v>89</v>
      </c>
    </row>
    <row r="7" spans="1:8" ht="21.75" customHeight="1">
      <c r="A7" s="160"/>
      <c r="B7" s="157"/>
      <c r="C7" s="157"/>
      <c r="D7" s="157"/>
      <c r="E7" s="157"/>
      <c r="F7" s="157"/>
      <c r="G7" s="157"/>
      <c r="H7" s="162"/>
    </row>
    <row r="8" spans="1:8" ht="15">
      <c r="A8" s="4" t="s">
        <v>86</v>
      </c>
      <c r="B8" s="79">
        <v>655</v>
      </c>
      <c r="C8" s="60">
        <v>0</v>
      </c>
      <c r="D8" s="61">
        <v>0</v>
      </c>
      <c r="E8" s="60">
        <v>7</v>
      </c>
      <c r="F8" s="60">
        <v>644</v>
      </c>
      <c r="G8" s="60">
        <v>4</v>
      </c>
      <c r="H8" s="60">
        <v>0</v>
      </c>
    </row>
    <row r="9" spans="1:8" ht="15">
      <c r="A9" s="3" t="s">
        <v>1</v>
      </c>
      <c r="B9" s="71">
        <v>283</v>
      </c>
      <c r="C9" s="30">
        <v>0</v>
      </c>
      <c r="D9" s="30">
        <v>0</v>
      </c>
      <c r="E9" s="50">
        <v>0</v>
      </c>
      <c r="F9" s="30">
        <v>0</v>
      </c>
      <c r="G9" s="30">
        <v>283</v>
      </c>
      <c r="H9" s="30">
        <v>0</v>
      </c>
    </row>
    <row r="10" spans="1:8" ht="15">
      <c r="A10" s="3" t="s">
        <v>2</v>
      </c>
      <c r="B10" s="71">
        <v>1766</v>
      </c>
      <c r="C10" s="30">
        <v>98</v>
      </c>
      <c r="D10" s="30">
        <v>815</v>
      </c>
      <c r="E10" s="50">
        <v>851</v>
      </c>
      <c r="F10" s="51">
        <v>0</v>
      </c>
      <c r="G10" s="30">
        <v>2</v>
      </c>
      <c r="H10" s="30">
        <v>0</v>
      </c>
    </row>
    <row r="11" spans="1:8" ht="15">
      <c r="A11" s="3" t="s">
        <v>3</v>
      </c>
      <c r="B11" s="71">
        <v>16</v>
      </c>
      <c r="C11" s="30">
        <v>0</v>
      </c>
      <c r="D11" s="30">
        <v>0</v>
      </c>
      <c r="E11" s="50">
        <v>14</v>
      </c>
      <c r="F11" s="30">
        <v>2</v>
      </c>
      <c r="G11" s="30">
        <v>0</v>
      </c>
      <c r="H11" s="30">
        <v>0</v>
      </c>
    </row>
    <row r="12" spans="1:8" ht="15">
      <c r="A12" s="3" t="s">
        <v>4</v>
      </c>
      <c r="B12" s="75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</row>
    <row r="13" spans="1:8" ht="15">
      <c r="A13" s="3" t="s">
        <v>5</v>
      </c>
      <c r="B13" s="77">
        <v>-2</v>
      </c>
      <c r="C13" s="32">
        <v>4</v>
      </c>
      <c r="D13" s="30">
        <v>1</v>
      </c>
      <c r="E13" s="50">
        <v>-15</v>
      </c>
      <c r="F13" s="30">
        <v>8</v>
      </c>
      <c r="G13" s="30">
        <v>0</v>
      </c>
      <c r="H13" s="30">
        <v>0</v>
      </c>
    </row>
    <row r="14" spans="1:9" ht="15">
      <c r="A14" s="5" t="s">
        <v>72</v>
      </c>
      <c r="B14" s="71">
        <v>2686</v>
      </c>
      <c r="C14" s="37">
        <v>102</v>
      </c>
      <c r="D14" s="68">
        <v>816</v>
      </c>
      <c r="E14" s="68">
        <v>829</v>
      </c>
      <c r="F14" s="68">
        <v>650</v>
      </c>
      <c r="G14" s="68">
        <v>289</v>
      </c>
      <c r="H14" s="68">
        <v>0</v>
      </c>
      <c r="I14" s="25"/>
    </row>
    <row r="15" spans="1:9" ht="15">
      <c r="A15" s="15" t="s">
        <v>8</v>
      </c>
      <c r="B15" s="79">
        <v>415</v>
      </c>
      <c r="C15" s="35">
        <v>2</v>
      </c>
      <c r="D15" s="35">
        <v>365</v>
      </c>
      <c r="E15" s="35">
        <v>23</v>
      </c>
      <c r="F15" s="35">
        <v>21</v>
      </c>
      <c r="G15" s="35">
        <v>4</v>
      </c>
      <c r="H15" s="35">
        <v>0</v>
      </c>
      <c r="I15" s="25"/>
    </row>
    <row r="16" spans="1:8" ht="15">
      <c r="A16" s="3" t="s">
        <v>9</v>
      </c>
      <c r="B16" s="71">
        <v>4</v>
      </c>
      <c r="C16" s="30">
        <v>0</v>
      </c>
      <c r="D16" s="30">
        <v>0</v>
      </c>
      <c r="E16" s="53">
        <v>0</v>
      </c>
      <c r="F16" s="30">
        <v>0</v>
      </c>
      <c r="G16" s="30">
        <v>4</v>
      </c>
      <c r="H16" s="30">
        <v>0</v>
      </c>
    </row>
    <row r="17" spans="1:8" ht="38.25">
      <c r="A17" s="2" t="s">
        <v>24</v>
      </c>
      <c r="B17" s="71">
        <v>279</v>
      </c>
      <c r="C17" s="30">
        <v>0</v>
      </c>
      <c r="D17" s="30">
        <v>279</v>
      </c>
      <c r="E17" s="50">
        <v>0</v>
      </c>
      <c r="F17" s="50">
        <v>0</v>
      </c>
      <c r="G17" s="30">
        <v>0</v>
      </c>
      <c r="H17" s="30">
        <v>0</v>
      </c>
    </row>
    <row r="18" spans="1:8" ht="38.25">
      <c r="A18" s="2" t="s">
        <v>25</v>
      </c>
      <c r="B18" s="71">
        <v>31</v>
      </c>
      <c r="C18" s="30">
        <v>0</v>
      </c>
      <c r="D18" s="30">
        <v>14</v>
      </c>
      <c r="E18" s="50">
        <v>7</v>
      </c>
      <c r="F18" s="30">
        <v>10</v>
      </c>
      <c r="G18" s="30">
        <v>0</v>
      </c>
      <c r="H18" s="30">
        <v>0</v>
      </c>
    </row>
    <row r="19" spans="1:8" ht="25.5">
      <c r="A19" s="3" t="s">
        <v>26</v>
      </c>
      <c r="B19" s="71">
        <v>39</v>
      </c>
      <c r="C19" s="30">
        <v>0</v>
      </c>
      <c r="D19" s="30">
        <v>39</v>
      </c>
      <c r="E19" s="50">
        <v>0</v>
      </c>
      <c r="F19" s="30">
        <v>0</v>
      </c>
      <c r="G19" s="30">
        <v>0</v>
      </c>
      <c r="H19" s="30">
        <v>0</v>
      </c>
    </row>
    <row r="20" spans="1:8" ht="25.5">
      <c r="A20" s="3" t="s">
        <v>27</v>
      </c>
      <c r="B20" s="71">
        <v>44</v>
      </c>
      <c r="C20" s="30">
        <v>2</v>
      </c>
      <c r="D20" s="30">
        <v>33</v>
      </c>
      <c r="E20" s="53">
        <v>0</v>
      </c>
      <c r="F20" s="30">
        <v>9</v>
      </c>
      <c r="G20" s="30">
        <v>0</v>
      </c>
      <c r="H20" s="30">
        <v>0</v>
      </c>
    </row>
    <row r="21" spans="1:8" ht="15">
      <c r="A21" s="3" t="s">
        <v>15</v>
      </c>
      <c r="B21" s="71">
        <v>0</v>
      </c>
      <c r="C21" s="30">
        <v>0</v>
      </c>
      <c r="D21" s="30">
        <v>0</v>
      </c>
      <c r="E21" s="53">
        <v>0</v>
      </c>
      <c r="F21" s="30">
        <v>0</v>
      </c>
      <c r="G21" s="30">
        <v>0</v>
      </c>
      <c r="H21" s="30">
        <v>0</v>
      </c>
    </row>
    <row r="22" spans="1:8" ht="15">
      <c r="A22" s="3" t="s">
        <v>16</v>
      </c>
      <c r="B22" s="71">
        <v>16</v>
      </c>
      <c r="C22" s="30">
        <v>0</v>
      </c>
      <c r="D22" s="30">
        <v>0</v>
      </c>
      <c r="E22" s="50">
        <v>16</v>
      </c>
      <c r="F22" s="30">
        <v>0</v>
      </c>
      <c r="G22" s="30">
        <v>0</v>
      </c>
      <c r="H22" s="30">
        <v>0</v>
      </c>
    </row>
    <row r="23" spans="1:8" ht="15">
      <c r="A23" s="3" t="s">
        <v>17</v>
      </c>
      <c r="B23" s="71">
        <v>0</v>
      </c>
      <c r="C23" s="30">
        <v>0</v>
      </c>
      <c r="D23" s="30">
        <v>0</v>
      </c>
      <c r="E23" s="50">
        <v>0</v>
      </c>
      <c r="F23" s="30">
        <v>0</v>
      </c>
      <c r="G23" s="30">
        <v>0</v>
      </c>
      <c r="H23" s="30">
        <v>0</v>
      </c>
    </row>
    <row r="24" spans="1:8" ht="15">
      <c r="A24" s="3" t="s">
        <v>30</v>
      </c>
      <c r="B24" s="71">
        <v>2</v>
      </c>
      <c r="C24" s="30">
        <v>0</v>
      </c>
      <c r="D24" s="30">
        <v>0</v>
      </c>
      <c r="E24" s="50">
        <v>0</v>
      </c>
      <c r="F24" s="30">
        <v>2</v>
      </c>
      <c r="G24" s="30">
        <v>0</v>
      </c>
      <c r="H24" s="30">
        <v>0</v>
      </c>
    </row>
    <row r="25" spans="1:8" ht="15">
      <c r="A25" s="3" t="s">
        <v>18</v>
      </c>
      <c r="B25" s="71">
        <v>0</v>
      </c>
      <c r="C25" s="30">
        <v>0</v>
      </c>
      <c r="D25" s="30">
        <v>0</v>
      </c>
      <c r="E25" s="50">
        <v>0</v>
      </c>
      <c r="F25" s="30">
        <v>0</v>
      </c>
      <c r="G25" s="30">
        <v>0</v>
      </c>
      <c r="H25" s="30">
        <v>0</v>
      </c>
    </row>
    <row r="26" spans="1:18" ht="15">
      <c r="A26" s="16" t="s">
        <v>23</v>
      </c>
      <c r="B26" s="71">
        <v>331</v>
      </c>
      <c r="C26" s="35">
        <v>0</v>
      </c>
      <c r="D26" s="35">
        <v>0</v>
      </c>
      <c r="E26" s="35">
        <v>11</v>
      </c>
      <c r="F26" s="35">
        <v>0</v>
      </c>
      <c r="G26" s="35">
        <v>81</v>
      </c>
      <c r="H26" s="35">
        <v>239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pans="1:8" ht="15">
      <c r="A27" s="3" t="s">
        <v>9</v>
      </c>
      <c r="B27" s="71">
        <v>5</v>
      </c>
      <c r="C27" s="30">
        <v>0</v>
      </c>
      <c r="D27" s="30">
        <v>0</v>
      </c>
      <c r="E27" s="50">
        <v>0</v>
      </c>
      <c r="F27" s="30">
        <v>0</v>
      </c>
      <c r="G27" s="30">
        <v>5</v>
      </c>
      <c r="H27" s="30">
        <v>0</v>
      </c>
    </row>
    <row r="28" spans="1:8" ht="38.25">
      <c r="A28" s="2" t="s">
        <v>24</v>
      </c>
      <c r="B28" s="71">
        <v>216</v>
      </c>
      <c r="C28" s="30">
        <v>0</v>
      </c>
      <c r="D28" s="30">
        <v>0</v>
      </c>
      <c r="E28" s="50">
        <v>0</v>
      </c>
      <c r="F28" s="30">
        <v>0</v>
      </c>
      <c r="G28" s="31">
        <v>73</v>
      </c>
      <c r="H28" s="31">
        <v>143</v>
      </c>
    </row>
    <row r="29" spans="1:8" ht="38.25">
      <c r="A29" s="2" t="s">
        <v>25</v>
      </c>
      <c r="B29" s="71">
        <v>18</v>
      </c>
      <c r="C29" s="30">
        <v>0</v>
      </c>
      <c r="D29" s="30">
        <v>0</v>
      </c>
      <c r="E29" s="50">
        <v>0</v>
      </c>
      <c r="F29" s="30">
        <v>0</v>
      </c>
      <c r="G29" s="30">
        <v>3</v>
      </c>
      <c r="H29" s="30">
        <v>15</v>
      </c>
    </row>
    <row r="30" spans="1:8" ht="25.5">
      <c r="A30" s="3" t="s">
        <v>26</v>
      </c>
      <c r="B30" s="71">
        <v>43</v>
      </c>
      <c r="C30" s="30">
        <v>0</v>
      </c>
      <c r="D30" s="30">
        <v>0</v>
      </c>
      <c r="E30" s="50">
        <v>0</v>
      </c>
      <c r="F30" s="30">
        <v>0</v>
      </c>
      <c r="G30" s="30">
        <v>0</v>
      </c>
      <c r="H30" s="30">
        <v>43</v>
      </c>
    </row>
    <row r="31" spans="1:8" ht="25.5">
      <c r="A31" s="3" t="s">
        <v>27</v>
      </c>
      <c r="B31" s="71">
        <v>38</v>
      </c>
      <c r="C31" s="30">
        <v>0</v>
      </c>
      <c r="D31" s="30">
        <v>0</v>
      </c>
      <c r="E31" s="50">
        <v>0</v>
      </c>
      <c r="F31" s="30">
        <v>0</v>
      </c>
      <c r="G31" s="30">
        <v>0</v>
      </c>
      <c r="H31" s="30">
        <v>38</v>
      </c>
    </row>
    <row r="32" spans="1:8" ht="15">
      <c r="A32" s="3" t="s">
        <v>15</v>
      </c>
      <c r="B32" s="71">
        <v>0</v>
      </c>
      <c r="C32" s="30">
        <v>0</v>
      </c>
      <c r="D32" s="30">
        <v>0</v>
      </c>
      <c r="E32" s="50">
        <v>0</v>
      </c>
      <c r="F32" s="30">
        <v>0</v>
      </c>
      <c r="G32" s="30">
        <v>0</v>
      </c>
      <c r="H32" s="30">
        <v>0</v>
      </c>
    </row>
    <row r="33" spans="1:8" ht="15">
      <c r="A33" s="3" t="s">
        <v>16</v>
      </c>
      <c r="B33" s="71">
        <v>11</v>
      </c>
      <c r="C33" s="30">
        <v>0</v>
      </c>
      <c r="D33" s="30">
        <v>0</v>
      </c>
      <c r="E33" s="50">
        <v>11</v>
      </c>
      <c r="F33" s="30">
        <v>0</v>
      </c>
      <c r="G33" s="30">
        <v>0</v>
      </c>
      <c r="H33" s="30">
        <v>0</v>
      </c>
    </row>
    <row r="34" spans="1:8" ht="15">
      <c r="A34" s="3" t="s">
        <v>17</v>
      </c>
      <c r="B34" s="71">
        <v>0</v>
      </c>
      <c r="C34" s="30">
        <v>0</v>
      </c>
      <c r="D34" s="30">
        <v>0</v>
      </c>
      <c r="E34" s="50">
        <v>0</v>
      </c>
      <c r="F34" s="30">
        <v>0</v>
      </c>
      <c r="G34" s="30">
        <v>0</v>
      </c>
      <c r="H34" s="30">
        <v>0</v>
      </c>
    </row>
    <row r="35" spans="1:8" ht="15">
      <c r="A35" s="3" t="s">
        <v>30</v>
      </c>
      <c r="B35" s="110">
        <v>0</v>
      </c>
      <c r="C35" s="30">
        <v>0</v>
      </c>
      <c r="D35" s="30">
        <v>0</v>
      </c>
      <c r="E35" s="50">
        <v>0</v>
      </c>
      <c r="F35" s="39">
        <v>0</v>
      </c>
      <c r="G35" s="30">
        <v>0</v>
      </c>
      <c r="H35" s="30">
        <v>0</v>
      </c>
    </row>
    <row r="36" spans="1:8" ht="15">
      <c r="A36" s="3" t="s">
        <v>18</v>
      </c>
      <c r="B36" s="71">
        <v>0</v>
      </c>
      <c r="C36" s="30">
        <v>0</v>
      </c>
      <c r="D36" s="30">
        <v>0</v>
      </c>
      <c r="E36" s="50">
        <v>0</v>
      </c>
      <c r="F36" s="30">
        <v>0</v>
      </c>
      <c r="G36" s="30">
        <v>0</v>
      </c>
      <c r="H36" s="30">
        <v>0</v>
      </c>
    </row>
    <row r="37" spans="1:9" ht="15">
      <c r="A37" s="17" t="s">
        <v>64</v>
      </c>
      <c r="B37" s="71">
        <v>18</v>
      </c>
      <c r="C37" s="35">
        <v>0</v>
      </c>
      <c r="D37" s="35">
        <v>0</v>
      </c>
      <c r="E37" s="52">
        <v>0</v>
      </c>
      <c r="F37" s="35">
        <v>0</v>
      </c>
      <c r="G37" s="35">
        <v>16</v>
      </c>
      <c r="H37" s="54">
        <v>2</v>
      </c>
      <c r="I37" s="26"/>
    </row>
    <row r="38" spans="1:9" ht="15.75" customHeight="1">
      <c r="A38" s="18" t="s">
        <v>14</v>
      </c>
      <c r="B38" s="77">
        <v>129</v>
      </c>
      <c r="C38" s="55">
        <v>0</v>
      </c>
      <c r="D38" s="37">
        <v>58</v>
      </c>
      <c r="E38" s="58">
        <v>3</v>
      </c>
      <c r="F38" s="55">
        <v>0</v>
      </c>
      <c r="G38" s="56">
        <v>33</v>
      </c>
      <c r="H38" s="56">
        <v>35</v>
      </c>
      <c r="I38" s="26"/>
    </row>
    <row r="39" spans="1:9" ht="15">
      <c r="A39" s="5" t="s">
        <v>74</v>
      </c>
      <c r="B39" s="71">
        <v>2455</v>
      </c>
      <c r="C39" s="33">
        <v>100</v>
      </c>
      <c r="D39" s="33">
        <v>393</v>
      </c>
      <c r="E39" s="33">
        <v>814</v>
      </c>
      <c r="F39" s="33">
        <v>629</v>
      </c>
      <c r="G39" s="33">
        <v>317</v>
      </c>
      <c r="H39" s="33">
        <v>202</v>
      </c>
      <c r="I39" s="25"/>
    </row>
    <row r="40" spans="1:9" ht="15">
      <c r="A40" s="5" t="s">
        <v>75</v>
      </c>
      <c r="B40" s="67">
        <v>2410</v>
      </c>
      <c r="C40" s="68">
        <v>100</v>
      </c>
      <c r="D40" s="68">
        <v>393</v>
      </c>
      <c r="E40" s="68">
        <v>778</v>
      </c>
      <c r="F40" s="68">
        <v>620</v>
      </c>
      <c r="G40" s="68">
        <v>317</v>
      </c>
      <c r="H40" s="68">
        <v>202</v>
      </c>
      <c r="I40" s="25"/>
    </row>
    <row r="41" spans="1:9" ht="15">
      <c r="A41" s="17" t="s">
        <v>13</v>
      </c>
      <c r="B41" s="71">
        <v>209</v>
      </c>
      <c r="C41" s="35">
        <v>40</v>
      </c>
      <c r="D41" s="35">
        <v>60</v>
      </c>
      <c r="E41" s="35">
        <v>4</v>
      </c>
      <c r="F41" s="35">
        <v>1</v>
      </c>
      <c r="G41" s="35">
        <v>65</v>
      </c>
      <c r="H41" s="35">
        <v>39</v>
      </c>
      <c r="I41" s="25"/>
    </row>
    <row r="42" spans="1:9" ht="15">
      <c r="A42" s="3" t="s">
        <v>76</v>
      </c>
      <c r="B42" s="110">
        <v>0</v>
      </c>
      <c r="C42" s="30">
        <v>0</v>
      </c>
      <c r="D42" s="30">
        <v>0</v>
      </c>
      <c r="E42" s="50">
        <v>0</v>
      </c>
      <c r="F42" s="30">
        <v>0</v>
      </c>
      <c r="G42" s="39">
        <v>0</v>
      </c>
      <c r="H42" s="30">
        <v>0</v>
      </c>
      <c r="I42" s="25"/>
    </row>
    <row r="43" spans="1:9" ht="15">
      <c r="A43" s="3" t="s">
        <v>77</v>
      </c>
      <c r="B43" s="71">
        <v>5</v>
      </c>
      <c r="C43" s="30">
        <v>0</v>
      </c>
      <c r="D43" s="30">
        <v>1</v>
      </c>
      <c r="E43" s="50">
        <v>0</v>
      </c>
      <c r="F43" s="30">
        <v>0</v>
      </c>
      <c r="G43" s="30">
        <v>4</v>
      </c>
      <c r="H43" s="30">
        <v>0</v>
      </c>
      <c r="I43" s="25"/>
    </row>
    <row r="44" spans="1:9" ht="15">
      <c r="A44" s="3" t="s">
        <v>19</v>
      </c>
      <c r="B44" s="71">
        <v>88</v>
      </c>
      <c r="C44" s="30">
        <v>39</v>
      </c>
      <c r="D44" s="30">
        <v>35</v>
      </c>
      <c r="E44" s="50">
        <v>0</v>
      </c>
      <c r="F44" s="30">
        <v>0</v>
      </c>
      <c r="G44" s="30">
        <v>14</v>
      </c>
      <c r="H44" s="51">
        <v>0</v>
      </c>
      <c r="I44" s="25"/>
    </row>
    <row r="45" spans="1:9" ht="15">
      <c r="A45" s="3" t="s">
        <v>78</v>
      </c>
      <c r="B45" s="71">
        <v>4</v>
      </c>
      <c r="C45" s="39">
        <v>0</v>
      </c>
      <c r="D45" s="39">
        <v>0</v>
      </c>
      <c r="E45" s="57">
        <v>0</v>
      </c>
      <c r="F45" s="30">
        <v>0</v>
      </c>
      <c r="G45" s="30">
        <v>4</v>
      </c>
      <c r="H45" s="51">
        <v>0</v>
      </c>
      <c r="I45" s="25"/>
    </row>
    <row r="46" spans="1:9" ht="15">
      <c r="A46" s="3" t="s">
        <v>20</v>
      </c>
      <c r="B46" s="110">
        <v>0</v>
      </c>
      <c r="C46" s="30">
        <v>0</v>
      </c>
      <c r="D46" s="30">
        <v>0</v>
      </c>
      <c r="E46" s="50">
        <v>0</v>
      </c>
      <c r="F46" s="39">
        <v>0</v>
      </c>
      <c r="G46" s="39">
        <v>0</v>
      </c>
      <c r="H46" s="30">
        <v>0</v>
      </c>
      <c r="I46" s="25"/>
    </row>
    <row r="47" spans="1:9" ht="15">
      <c r="A47" s="3" t="s">
        <v>79</v>
      </c>
      <c r="B47" s="71">
        <v>2</v>
      </c>
      <c r="C47" s="30">
        <v>0</v>
      </c>
      <c r="D47" s="30">
        <v>0</v>
      </c>
      <c r="E47" s="50">
        <v>1</v>
      </c>
      <c r="F47" s="30">
        <v>0</v>
      </c>
      <c r="G47" s="30">
        <v>1</v>
      </c>
      <c r="H47" s="30">
        <v>0</v>
      </c>
      <c r="I47" s="25"/>
    </row>
    <row r="48" spans="1:9" ht="15">
      <c r="A48" s="3" t="s">
        <v>31</v>
      </c>
      <c r="B48" s="71">
        <v>94</v>
      </c>
      <c r="C48" s="30">
        <v>1</v>
      </c>
      <c r="D48" s="30">
        <v>21</v>
      </c>
      <c r="E48" s="50">
        <v>0</v>
      </c>
      <c r="F48" s="30">
        <v>1</v>
      </c>
      <c r="G48" s="30">
        <v>34</v>
      </c>
      <c r="H48" s="30">
        <v>37</v>
      </c>
      <c r="I48" s="25"/>
    </row>
    <row r="49" spans="1:9" ht="15" customHeight="1">
      <c r="A49" s="3" t="s">
        <v>36</v>
      </c>
      <c r="B49" s="71">
        <v>1</v>
      </c>
      <c r="C49" s="30">
        <v>0</v>
      </c>
      <c r="D49" s="30">
        <v>1</v>
      </c>
      <c r="E49" s="50">
        <v>0</v>
      </c>
      <c r="F49" s="30">
        <v>0</v>
      </c>
      <c r="G49" s="30">
        <v>0</v>
      </c>
      <c r="H49" s="30">
        <v>0</v>
      </c>
      <c r="I49" s="25"/>
    </row>
    <row r="50" spans="1:9" ht="25.5">
      <c r="A50" s="3" t="s">
        <v>21</v>
      </c>
      <c r="B50" s="71">
        <v>3</v>
      </c>
      <c r="C50" s="30">
        <v>0</v>
      </c>
      <c r="D50" s="30">
        <v>0</v>
      </c>
      <c r="E50" s="50">
        <v>0</v>
      </c>
      <c r="F50" s="30">
        <v>0</v>
      </c>
      <c r="G50" s="30">
        <v>3</v>
      </c>
      <c r="H50" s="51">
        <v>0</v>
      </c>
      <c r="I50" s="25"/>
    </row>
    <row r="51" spans="1:9" ht="15">
      <c r="A51" s="3" t="s">
        <v>22</v>
      </c>
      <c r="B51" s="71">
        <v>4</v>
      </c>
      <c r="C51" s="30">
        <v>0</v>
      </c>
      <c r="D51" s="30">
        <v>1</v>
      </c>
      <c r="E51" s="50">
        <v>3</v>
      </c>
      <c r="F51" s="30">
        <v>0</v>
      </c>
      <c r="G51" s="30">
        <v>0</v>
      </c>
      <c r="H51" s="30">
        <v>0</v>
      </c>
      <c r="I51" s="25"/>
    </row>
    <row r="52" spans="1:9" ht="15" customHeight="1">
      <c r="A52" s="3" t="s">
        <v>80</v>
      </c>
      <c r="B52" s="71">
        <v>6</v>
      </c>
      <c r="C52" s="30">
        <v>0</v>
      </c>
      <c r="D52" s="30">
        <v>1</v>
      </c>
      <c r="E52" s="50">
        <v>0</v>
      </c>
      <c r="F52" s="30">
        <v>0</v>
      </c>
      <c r="G52" s="30">
        <v>3</v>
      </c>
      <c r="H52" s="30">
        <v>2</v>
      </c>
      <c r="I52" s="25"/>
    </row>
    <row r="53" spans="1:9" ht="15">
      <c r="A53" s="3" t="s">
        <v>32</v>
      </c>
      <c r="B53" s="71">
        <v>2</v>
      </c>
      <c r="C53" s="30">
        <v>0</v>
      </c>
      <c r="D53" s="30">
        <v>0</v>
      </c>
      <c r="E53" s="50">
        <v>0</v>
      </c>
      <c r="F53" s="30">
        <v>0</v>
      </c>
      <c r="G53" s="30">
        <v>2</v>
      </c>
      <c r="H53" s="30">
        <v>0</v>
      </c>
      <c r="I53" s="25"/>
    </row>
    <row r="54" spans="1:8" ht="15">
      <c r="A54" s="17" t="s">
        <v>11</v>
      </c>
      <c r="B54" s="71">
        <v>662</v>
      </c>
      <c r="C54" s="35">
        <v>0</v>
      </c>
      <c r="D54" s="35">
        <v>20</v>
      </c>
      <c r="E54" s="35">
        <v>637</v>
      </c>
      <c r="F54" s="35">
        <v>0</v>
      </c>
      <c r="G54" s="35">
        <v>5</v>
      </c>
      <c r="H54" s="35">
        <v>0</v>
      </c>
    </row>
    <row r="55" spans="1:8" ht="15">
      <c r="A55" s="3" t="s">
        <v>81</v>
      </c>
      <c r="B55" s="71">
        <v>25</v>
      </c>
      <c r="C55" s="30">
        <v>0</v>
      </c>
      <c r="D55" s="30">
        <v>0</v>
      </c>
      <c r="E55" s="50">
        <v>25</v>
      </c>
      <c r="F55" s="30">
        <v>0</v>
      </c>
      <c r="G55" s="30">
        <v>0</v>
      </c>
      <c r="H55" s="30">
        <v>0</v>
      </c>
    </row>
    <row r="56" spans="1:8" ht="15">
      <c r="A56" s="3" t="s">
        <v>82</v>
      </c>
      <c r="B56" s="71">
        <v>621</v>
      </c>
      <c r="C56" s="30">
        <v>0</v>
      </c>
      <c r="D56" s="30">
        <v>13</v>
      </c>
      <c r="E56" s="50">
        <v>604</v>
      </c>
      <c r="F56" s="30">
        <v>0</v>
      </c>
      <c r="G56" s="30">
        <v>4</v>
      </c>
      <c r="H56" s="30">
        <v>0</v>
      </c>
    </row>
    <row r="57" spans="1:8" ht="15">
      <c r="A57" s="3" t="s">
        <v>12</v>
      </c>
      <c r="B57" s="71">
        <v>6</v>
      </c>
      <c r="C57" s="30">
        <v>0</v>
      </c>
      <c r="D57" s="30">
        <v>0</v>
      </c>
      <c r="E57" s="50">
        <v>6</v>
      </c>
      <c r="F57" s="30">
        <v>0</v>
      </c>
      <c r="G57" s="30">
        <v>0</v>
      </c>
      <c r="H57" s="30">
        <v>0</v>
      </c>
    </row>
    <row r="58" spans="1:8" ht="15">
      <c r="A58" s="3" t="s">
        <v>83</v>
      </c>
      <c r="B58" s="71">
        <v>8</v>
      </c>
      <c r="C58" s="30">
        <v>0</v>
      </c>
      <c r="D58" s="30">
        <v>7</v>
      </c>
      <c r="E58" s="50">
        <v>0</v>
      </c>
      <c r="F58" s="30">
        <v>0</v>
      </c>
      <c r="G58" s="30">
        <v>1</v>
      </c>
      <c r="H58" s="30">
        <v>0</v>
      </c>
    </row>
    <row r="59" spans="1:8" ht="15">
      <c r="A59" s="3" t="s">
        <v>33</v>
      </c>
      <c r="B59" s="71">
        <v>1</v>
      </c>
      <c r="C59" s="30">
        <v>0</v>
      </c>
      <c r="D59" s="30">
        <v>0</v>
      </c>
      <c r="E59" s="50">
        <v>1</v>
      </c>
      <c r="F59" s="30">
        <v>0</v>
      </c>
      <c r="G59" s="30">
        <v>0</v>
      </c>
      <c r="H59" s="30">
        <v>0</v>
      </c>
    </row>
    <row r="60" spans="1:9" ht="15">
      <c r="A60" s="3" t="s">
        <v>34</v>
      </c>
      <c r="B60" s="71">
        <v>1</v>
      </c>
      <c r="C60" s="30">
        <v>0</v>
      </c>
      <c r="D60" s="30">
        <v>0</v>
      </c>
      <c r="E60" s="50">
        <v>1</v>
      </c>
      <c r="F60" s="30">
        <v>0</v>
      </c>
      <c r="G60" s="30">
        <v>0</v>
      </c>
      <c r="H60" s="30">
        <v>0</v>
      </c>
      <c r="I60" s="25"/>
    </row>
    <row r="61" spans="1:8" ht="15">
      <c r="A61" s="17" t="s">
        <v>35</v>
      </c>
      <c r="B61" s="71">
        <v>1539</v>
      </c>
      <c r="C61" s="35">
        <v>60</v>
      </c>
      <c r="D61" s="35">
        <v>313</v>
      </c>
      <c r="E61" s="35">
        <v>137</v>
      </c>
      <c r="F61" s="35">
        <v>619</v>
      </c>
      <c r="G61" s="35">
        <v>247</v>
      </c>
      <c r="H61" s="35">
        <v>163</v>
      </c>
    </row>
    <row r="62" spans="1:8" ht="15">
      <c r="A62" s="3" t="s">
        <v>84</v>
      </c>
      <c r="B62" s="71">
        <v>1205</v>
      </c>
      <c r="C62" s="30">
        <v>42</v>
      </c>
      <c r="D62" s="30">
        <v>226</v>
      </c>
      <c r="E62" s="50">
        <v>66</v>
      </c>
      <c r="F62" s="30">
        <v>609</v>
      </c>
      <c r="G62" s="30">
        <v>144</v>
      </c>
      <c r="H62" s="30">
        <v>118</v>
      </c>
    </row>
    <row r="63" spans="1:8" ht="15">
      <c r="A63" s="3" t="s">
        <v>10</v>
      </c>
      <c r="B63" s="71">
        <v>260</v>
      </c>
      <c r="C63" s="30">
        <v>17</v>
      </c>
      <c r="D63" s="30">
        <v>85</v>
      </c>
      <c r="E63" s="50">
        <v>5</v>
      </c>
      <c r="F63" s="30">
        <v>9</v>
      </c>
      <c r="G63" s="30">
        <v>99</v>
      </c>
      <c r="H63" s="30">
        <v>45</v>
      </c>
    </row>
    <row r="64" spans="1:8" ht="15">
      <c r="A64" s="3" t="s">
        <v>85</v>
      </c>
      <c r="B64" s="71">
        <v>74</v>
      </c>
      <c r="C64" s="51">
        <v>1</v>
      </c>
      <c r="D64" s="30">
        <v>2</v>
      </c>
      <c r="E64" s="50">
        <v>66</v>
      </c>
      <c r="F64" s="30">
        <v>1</v>
      </c>
      <c r="G64" s="30">
        <v>4</v>
      </c>
      <c r="H64" s="30">
        <v>0</v>
      </c>
    </row>
    <row r="65" spans="1:9" ht="25.5">
      <c r="A65" s="17" t="s">
        <v>7</v>
      </c>
      <c r="B65" s="71">
        <v>45</v>
      </c>
      <c r="C65" s="35">
        <v>0</v>
      </c>
      <c r="D65" s="35">
        <v>0</v>
      </c>
      <c r="E65" s="52">
        <v>36</v>
      </c>
      <c r="F65" s="35">
        <v>9</v>
      </c>
      <c r="G65" s="35">
        <v>0</v>
      </c>
      <c r="H65" s="35">
        <v>0</v>
      </c>
      <c r="I65" s="25"/>
    </row>
    <row r="66" spans="1:8" ht="15">
      <c r="A66" s="18" t="s">
        <v>6</v>
      </c>
      <c r="B66" s="89">
        <v>0</v>
      </c>
      <c r="C66" s="32">
        <v>0</v>
      </c>
      <c r="D66" s="32">
        <v>0</v>
      </c>
      <c r="E66" s="32">
        <v>0</v>
      </c>
      <c r="F66" s="32" t="s">
        <v>59</v>
      </c>
      <c r="G66" s="32">
        <v>0</v>
      </c>
      <c r="H66" s="32">
        <v>0</v>
      </c>
    </row>
    <row r="67" spans="2:8" ht="15">
      <c r="B67" s="23"/>
      <c r="C67" s="23"/>
      <c r="D67" s="23"/>
      <c r="E67" s="23"/>
      <c r="F67" s="23"/>
      <c r="G67" s="23"/>
      <c r="H67" s="23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O67"/>
  <sheetViews>
    <sheetView view="pageLayout" workbookViewId="0" topLeftCell="A1">
      <selection activeCell="B6" sqref="B6:H7"/>
    </sheetView>
  </sheetViews>
  <sheetFormatPr defaultColWidth="9.140625" defaultRowHeight="15"/>
  <cols>
    <col min="1" max="1" width="28.7109375" style="7" customWidth="1"/>
    <col min="2" max="2" width="8.7109375" style="9" customWidth="1"/>
    <col min="3" max="3" width="7.7109375" style="9" customWidth="1"/>
    <col min="4" max="4" width="7.7109375" style="7" customWidth="1"/>
    <col min="5" max="5" width="8.57421875" style="7" customWidth="1"/>
    <col min="6" max="6" width="9.00390625" style="7" customWidth="1"/>
    <col min="7" max="8" width="8.28125" style="7" customWidth="1"/>
  </cols>
  <sheetData>
    <row r="1" spans="1:8" ht="15">
      <c r="A1" s="19"/>
      <c r="B1" s="20"/>
      <c r="C1" s="20"/>
      <c r="D1" s="20"/>
      <c r="E1" s="20"/>
      <c r="F1" s="20"/>
      <c r="G1" s="20"/>
      <c r="H1" s="20"/>
    </row>
    <row r="2" spans="1:8" ht="15">
      <c r="A2" s="19"/>
      <c r="B2" s="20"/>
      <c r="C2" s="20"/>
      <c r="D2" s="20"/>
      <c r="E2" s="20"/>
      <c r="F2" s="20"/>
      <c r="G2" s="20"/>
      <c r="H2" s="20"/>
    </row>
    <row r="3" spans="1:8" ht="15.75">
      <c r="A3" s="163" t="s">
        <v>57</v>
      </c>
      <c r="B3" s="163"/>
      <c r="C3" s="165"/>
      <c r="D3" s="165"/>
      <c r="E3" s="165"/>
      <c r="F3" s="165"/>
      <c r="G3" s="165"/>
      <c r="H3" s="165"/>
    </row>
    <row r="4" spans="1:8" ht="15.75">
      <c r="A4" s="27"/>
      <c r="B4" s="27"/>
      <c r="C4" s="151"/>
      <c r="D4" s="151"/>
      <c r="E4" s="151"/>
      <c r="F4" s="151"/>
      <c r="G4" s="151"/>
      <c r="H4" s="151"/>
    </row>
    <row r="5" spans="1:8" ht="15">
      <c r="A5" s="152" t="s">
        <v>38</v>
      </c>
      <c r="B5" s="152"/>
      <c r="C5" s="152"/>
      <c r="D5" s="152"/>
      <c r="E5" s="152"/>
      <c r="F5" s="152"/>
      <c r="G5" s="152"/>
      <c r="H5" s="152"/>
    </row>
    <row r="6" spans="1:8" ht="15" customHeight="1">
      <c r="A6" s="159" t="s">
        <v>73</v>
      </c>
      <c r="B6" s="156" t="s">
        <v>29</v>
      </c>
      <c r="C6" s="158" t="s">
        <v>0</v>
      </c>
      <c r="D6" s="158" t="s">
        <v>87</v>
      </c>
      <c r="E6" s="158" t="s">
        <v>28</v>
      </c>
      <c r="F6" s="158" t="s">
        <v>60</v>
      </c>
      <c r="G6" s="158" t="s">
        <v>88</v>
      </c>
      <c r="H6" s="161" t="s">
        <v>89</v>
      </c>
    </row>
    <row r="7" spans="1:8" ht="26.25" customHeight="1">
      <c r="A7" s="160"/>
      <c r="B7" s="157"/>
      <c r="C7" s="157"/>
      <c r="D7" s="157"/>
      <c r="E7" s="157"/>
      <c r="F7" s="157"/>
      <c r="G7" s="157"/>
      <c r="H7" s="162"/>
    </row>
    <row r="8" spans="1:9" ht="15">
      <c r="A8" s="4" t="s">
        <v>86</v>
      </c>
      <c r="B8" s="108">
        <v>27482</v>
      </c>
      <c r="C8" s="113">
        <v>0</v>
      </c>
      <c r="D8" s="106">
        <v>3</v>
      </c>
      <c r="E8" s="109">
        <v>285</v>
      </c>
      <c r="F8" s="106">
        <v>27001</v>
      </c>
      <c r="G8" s="106">
        <v>193</v>
      </c>
      <c r="H8" s="106">
        <v>0</v>
      </c>
      <c r="I8" s="25"/>
    </row>
    <row r="9" spans="1:9" ht="15">
      <c r="A9" s="3" t="s">
        <v>1</v>
      </c>
      <c r="B9" s="71">
        <v>11879</v>
      </c>
      <c r="C9" s="30">
        <v>0</v>
      </c>
      <c r="D9" s="30">
        <v>0</v>
      </c>
      <c r="E9" s="50">
        <v>0</v>
      </c>
      <c r="F9" s="30">
        <v>0</v>
      </c>
      <c r="G9" s="30">
        <v>11879</v>
      </c>
      <c r="H9" s="30">
        <v>0</v>
      </c>
      <c r="I9" s="25"/>
    </row>
    <row r="10" spans="1:9" ht="15">
      <c r="A10" s="3" t="s">
        <v>2</v>
      </c>
      <c r="B10" s="71">
        <v>74076</v>
      </c>
      <c r="C10" s="30">
        <v>4114</v>
      </c>
      <c r="D10" s="30">
        <v>34146</v>
      </c>
      <c r="E10" s="50">
        <v>35712</v>
      </c>
      <c r="F10" s="30">
        <v>42</v>
      </c>
      <c r="G10" s="30">
        <v>62</v>
      </c>
      <c r="H10" s="30">
        <v>0</v>
      </c>
      <c r="I10" s="25"/>
    </row>
    <row r="11" spans="1:9" ht="15">
      <c r="A11" s="3" t="s">
        <v>3</v>
      </c>
      <c r="B11" s="71">
        <v>726</v>
      </c>
      <c r="C11" s="30">
        <v>0</v>
      </c>
      <c r="D11" s="30">
        <v>0</v>
      </c>
      <c r="E11" s="50">
        <v>627</v>
      </c>
      <c r="F11" s="30">
        <v>99</v>
      </c>
      <c r="G11" s="30">
        <v>0</v>
      </c>
      <c r="H11" s="30">
        <v>0</v>
      </c>
      <c r="I11" s="25"/>
    </row>
    <row r="12" spans="1:9" ht="15">
      <c r="A12" s="3" t="s">
        <v>4</v>
      </c>
      <c r="B12" s="75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25"/>
    </row>
    <row r="13" spans="1:9" ht="15">
      <c r="A13" s="3" t="s">
        <v>5</v>
      </c>
      <c r="B13" s="71">
        <v>-59</v>
      </c>
      <c r="C13" s="30">
        <v>174</v>
      </c>
      <c r="D13" s="30">
        <v>48</v>
      </c>
      <c r="E13" s="50">
        <v>-602</v>
      </c>
      <c r="F13" s="30">
        <v>321</v>
      </c>
      <c r="G13" s="30">
        <v>0</v>
      </c>
      <c r="H13" s="30">
        <v>0</v>
      </c>
      <c r="I13" s="25"/>
    </row>
    <row r="14" spans="1:9" ht="15">
      <c r="A14" s="5" t="s">
        <v>72</v>
      </c>
      <c r="B14" s="67">
        <v>112652</v>
      </c>
      <c r="C14" s="68">
        <v>4288</v>
      </c>
      <c r="D14" s="68">
        <v>34197</v>
      </c>
      <c r="E14" s="68">
        <v>34768</v>
      </c>
      <c r="F14" s="68">
        <v>27265</v>
      </c>
      <c r="G14" s="68">
        <v>12134</v>
      </c>
      <c r="H14" s="68">
        <v>0</v>
      </c>
      <c r="I14" s="25"/>
    </row>
    <row r="15" spans="1:9" ht="15">
      <c r="A15" s="15" t="s">
        <v>8</v>
      </c>
      <c r="B15" s="71">
        <v>17380</v>
      </c>
      <c r="C15" s="35">
        <v>70</v>
      </c>
      <c r="D15" s="35">
        <v>15309</v>
      </c>
      <c r="E15" s="52">
        <v>946</v>
      </c>
      <c r="F15" s="35">
        <v>862</v>
      </c>
      <c r="G15" s="35">
        <v>193</v>
      </c>
      <c r="H15" s="35">
        <v>0</v>
      </c>
      <c r="I15" s="25"/>
    </row>
    <row r="16" spans="1:8" ht="15">
      <c r="A16" s="3" t="s">
        <v>9</v>
      </c>
      <c r="B16" s="71">
        <v>214</v>
      </c>
      <c r="C16" s="30">
        <v>0</v>
      </c>
      <c r="D16" s="30">
        <v>1</v>
      </c>
      <c r="E16" s="50">
        <v>6</v>
      </c>
      <c r="F16" s="30">
        <v>14</v>
      </c>
      <c r="G16" s="30">
        <v>193</v>
      </c>
      <c r="H16" s="30">
        <v>0</v>
      </c>
    </row>
    <row r="17" spans="1:8" ht="38.25">
      <c r="A17" s="2" t="s">
        <v>24</v>
      </c>
      <c r="B17" s="71">
        <v>11286</v>
      </c>
      <c r="C17" s="30">
        <v>0</v>
      </c>
      <c r="D17" s="30">
        <v>11286</v>
      </c>
      <c r="E17" s="50">
        <v>0</v>
      </c>
      <c r="F17" s="30">
        <v>0</v>
      </c>
      <c r="G17" s="30">
        <v>0</v>
      </c>
      <c r="H17" s="30">
        <v>0</v>
      </c>
    </row>
    <row r="18" spans="1:8" ht="38.25">
      <c r="A18" s="2" t="s">
        <v>25</v>
      </c>
      <c r="B18" s="71">
        <v>1236</v>
      </c>
      <c r="C18" s="30">
        <v>0</v>
      </c>
      <c r="D18" s="30">
        <v>587</v>
      </c>
      <c r="E18" s="50">
        <v>262</v>
      </c>
      <c r="F18" s="30">
        <v>387</v>
      </c>
      <c r="G18" s="30">
        <v>0</v>
      </c>
      <c r="H18" s="30">
        <v>0</v>
      </c>
    </row>
    <row r="19" spans="1:8" ht="25.5">
      <c r="A19" s="3" t="s">
        <v>26</v>
      </c>
      <c r="B19" s="71">
        <v>2040</v>
      </c>
      <c r="C19" s="30">
        <v>0</v>
      </c>
      <c r="D19" s="30">
        <v>2040</v>
      </c>
      <c r="E19" s="50">
        <v>0</v>
      </c>
      <c r="F19" s="30">
        <v>0</v>
      </c>
      <c r="G19" s="30">
        <v>0</v>
      </c>
      <c r="H19" s="30">
        <v>0</v>
      </c>
    </row>
    <row r="20" spans="1:8" ht="25.5">
      <c r="A20" s="3" t="s">
        <v>27</v>
      </c>
      <c r="B20" s="71">
        <v>1872</v>
      </c>
      <c r="C20" s="30">
        <v>70</v>
      </c>
      <c r="D20" s="30">
        <v>1395</v>
      </c>
      <c r="E20" s="50">
        <v>18</v>
      </c>
      <c r="F20" s="30">
        <v>389</v>
      </c>
      <c r="G20" s="30">
        <v>0</v>
      </c>
      <c r="H20" s="30">
        <v>0</v>
      </c>
    </row>
    <row r="21" spans="1:8" ht="15">
      <c r="A21" s="3" t="s">
        <v>15</v>
      </c>
      <c r="B21" s="71">
        <v>0</v>
      </c>
      <c r="C21" s="30">
        <v>0</v>
      </c>
      <c r="D21" s="30">
        <v>0</v>
      </c>
      <c r="E21" s="50">
        <v>0</v>
      </c>
      <c r="F21" s="30">
        <v>0</v>
      </c>
      <c r="G21" s="30">
        <v>0</v>
      </c>
      <c r="H21" s="30">
        <v>0</v>
      </c>
    </row>
    <row r="22" spans="1:8" ht="15">
      <c r="A22" s="3" t="s">
        <v>16</v>
      </c>
      <c r="B22" s="71">
        <v>660</v>
      </c>
      <c r="C22" s="30">
        <v>0</v>
      </c>
      <c r="D22" s="30">
        <v>0</v>
      </c>
      <c r="E22" s="50">
        <v>660</v>
      </c>
      <c r="F22" s="30">
        <v>0</v>
      </c>
      <c r="G22" s="30">
        <v>0</v>
      </c>
      <c r="H22" s="30">
        <v>0</v>
      </c>
    </row>
    <row r="23" spans="1:8" ht="15">
      <c r="A23" s="3" t="s">
        <v>17</v>
      </c>
      <c r="B23" s="71">
        <v>0</v>
      </c>
      <c r="C23" s="30">
        <v>0</v>
      </c>
      <c r="D23" s="30">
        <v>0</v>
      </c>
      <c r="E23" s="50">
        <v>0</v>
      </c>
      <c r="F23" s="30">
        <v>0</v>
      </c>
      <c r="G23" s="30">
        <v>0</v>
      </c>
      <c r="H23" s="30">
        <v>0</v>
      </c>
    </row>
    <row r="24" spans="1:8" ht="15">
      <c r="A24" s="3" t="s">
        <v>30</v>
      </c>
      <c r="B24" s="71">
        <v>72</v>
      </c>
      <c r="C24" s="30">
        <v>0</v>
      </c>
      <c r="D24" s="30">
        <v>0</v>
      </c>
      <c r="E24" s="50">
        <v>0</v>
      </c>
      <c r="F24" s="30">
        <v>72</v>
      </c>
      <c r="G24" s="30">
        <v>0</v>
      </c>
      <c r="H24" s="30">
        <v>0</v>
      </c>
    </row>
    <row r="25" spans="1:8" ht="15">
      <c r="A25" s="3" t="s">
        <v>18</v>
      </c>
      <c r="B25" s="71">
        <v>0</v>
      </c>
      <c r="C25" s="30">
        <v>0</v>
      </c>
      <c r="D25" s="30">
        <v>0</v>
      </c>
      <c r="E25" s="50">
        <v>0</v>
      </c>
      <c r="F25" s="30">
        <v>0</v>
      </c>
      <c r="G25" s="30">
        <v>0</v>
      </c>
      <c r="H25" s="30">
        <v>0</v>
      </c>
    </row>
    <row r="26" spans="1:12" ht="15">
      <c r="A26" s="16" t="s">
        <v>23</v>
      </c>
      <c r="B26" s="71">
        <v>14122</v>
      </c>
      <c r="C26" s="35">
        <v>0</v>
      </c>
      <c r="D26" s="35">
        <v>0</v>
      </c>
      <c r="E26" s="52">
        <v>483</v>
      </c>
      <c r="F26" s="35">
        <v>13</v>
      </c>
      <c r="G26" s="35">
        <v>3584</v>
      </c>
      <c r="H26" s="35">
        <v>10042</v>
      </c>
      <c r="I26" s="25"/>
      <c r="J26" s="25"/>
      <c r="K26" s="25"/>
      <c r="L26" s="25"/>
    </row>
    <row r="27" spans="1:9" ht="15">
      <c r="A27" s="3" t="s">
        <v>9</v>
      </c>
      <c r="B27" s="71">
        <v>199</v>
      </c>
      <c r="C27" s="30">
        <v>0</v>
      </c>
      <c r="D27" s="30">
        <v>0</v>
      </c>
      <c r="E27" s="50">
        <v>0</v>
      </c>
      <c r="F27" s="30">
        <v>0</v>
      </c>
      <c r="G27" s="30">
        <v>199</v>
      </c>
      <c r="H27" s="30">
        <v>0</v>
      </c>
      <c r="I27" s="25"/>
    </row>
    <row r="28" spans="1:9" ht="38.25">
      <c r="A28" s="2" t="s">
        <v>24</v>
      </c>
      <c r="B28" s="71">
        <v>9039</v>
      </c>
      <c r="C28" s="30">
        <v>0</v>
      </c>
      <c r="D28" s="30">
        <v>0</v>
      </c>
      <c r="E28" s="50">
        <v>0</v>
      </c>
      <c r="F28" s="30">
        <v>0</v>
      </c>
      <c r="G28" s="31">
        <v>3046</v>
      </c>
      <c r="H28" s="31">
        <v>5993</v>
      </c>
      <c r="I28" s="25"/>
    </row>
    <row r="29" spans="1:9" ht="38.25">
      <c r="A29" s="2" t="s">
        <v>25</v>
      </c>
      <c r="B29" s="71">
        <v>789</v>
      </c>
      <c r="C29" s="30">
        <v>0</v>
      </c>
      <c r="D29" s="30">
        <v>0</v>
      </c>
      <c r="E29" s="50">
        <v>0</v>
      </c>
      <c r="F29" s="30">
        <v>0</v>
      </c>
      <c r="G29" s="30">
        <v>140</v>
      </c>
      <c r="H29" s="30">
        <v>649</v>
      </c>
      <c r="I29" s="25"/>
    </row>
    <row r="30" spans="1:9" ht="25.5">
      <c r="A30" s="3" t="s">
        <v>26</v>
      </c>
      <c r="B30" s="71">
        <v>1805</v>
      </c>
      <c r="C30" s="30">
        <v>0</v>
      </c>
      <c r="D30" s="30">
        <v>0</v>
      </c>
      <c r="E30" s="50">
        <v>0</v>
      </c>
      <c r="F30" s="30">
        <v>0</v>
      </c>
      <c r="G30" s="30">
        <v>0</v>
      </c>
      <c r="H30" s="30">
        <v>1805</v>
      </c>
      <c r="I30" s="25"/>
    </row>
    <row r="31" spans="1:9" ht="25.5">
      <c r="A31" s="3" t="s">
        <v>27</v>
      </c>
      <c r="B31" s="71">
        <v>1595</v>
      </c>
      <c r="C31" s="30">
        <v>0</v>
      </c>
      <c r="D31" s="30">
        <v>0</v>
      </c>
      <c r="E31" s="50">
        <v>0</v>
      </c>
      <c r="F31" s="30">
        <v>0</v>
      </c>
      <c r="G31" s="30">
        <v>0</v>
      </c>
      <c r="H31" s="30">
        <v>1595</v>
      </c>
      <c r="I31" s="25"/>
    </row>
    <row r="32" spans="1:9" ht="15">
      <c r="A32" s="3" t="s">
        <v>15</v>
      </c>
      <c r="B32" s="71">
        <v>0</v>
      </c>
      <c r="C32" s="30">
        <v>0</v>
      </c>
      <c r="D32" s="30">
        <v>0</v>
      </c>
      <c r="E32" s="50">
        <v>0</v>
      </c>
      <c r="F32" s="30">
        <v>0</v>
      </c>
      <c r="G32" s="30">
        <v>0</v>
      </c>
      <c r="H32" s="30">
        <v>0</v>
      </c>
      <c r="I32" s="25"/>
    </row>
    <row r="33" spans="1:9" ht="15">
      <c r="A33" s="3" t="s">
        <v>16</v>
      </c>
      <c r="B33" s="71">
        <v>483</v>
      </c>
      <c r="C33" s="30">
        <v>0</v>
      </c>
      <c r="D33" s="30">
        <v>0</v>
      </c>
      <c r="E33" s="50">
        <v>483</v>
      </c>
      <c r="F33" s="30">
        <v>0</v>
      </c>
      <c r="G33" s="30">
        <v>0</v>
      </c>
      <c r="H33" s="30">
        <v>0</v>
      </c>
      <c r="I33" s="25"/>
    </row>
    <row r="34" spans="1:9" ht="15">
      <c r="A34" s="3" t="s">
        <v>17</v>
      </c>
      <c r="B34" s="71">
        <v>0</v>
      </c>
      <c r="C34" s="30">
        <v>0</v>
      </c>
      <c r="D34" s="30">
        <v>0</v>
      </c>
      <c r="E34" s="50">
        <v>0</v>
      </c>
      <c r="F34" s="30">
        <v>0</v>
      </c>
      <c r="G34" s="30">
        <v>0</v>
      </c>
      <c r="H34" s="30">
        <v>0</v>
      </c>
      <c r="I34" s="25"/>
    </row>
    <row r="35" spans="1:9" ht="15">
      <c r="A35" s="3" t="s">
        <v>30</v>
      </c>
      <c r="B35" s="71">
        <v>13</v>
      </c>
      <c r="C35" s="30">
        <v>0</v>
      </c>
      <c r="D35" s="30">
        <v>0</v>
      </c>
      <c r="E35" s="50">
        <v>0</v>
      </c>
      <c r="F35" s="30">
        <v>13</v>
      </c>
      <c r="G35" s="30">
        <v>0</v>
      </c>
      <c r="H35" s="30">
        <v>0</v>
      </c>
      <c r="I35" s="25"/>
    </row>
    <row r="36" spans="1:9" ht="15">
      <c r="A36" s="3" t="s">
        <v>18</v>
      </c>
      <c r="B36" s="71">
        <v>0</v>
      </c>
      <c r="C36" s="30">
        <v>0</v>
      </c>
      <c r="D36" s="30">
        <v>0</v>
      </c>
      <c r="E36" s="50">
        <v>0</v>
      </c>
      <c r="F36" s="30">
        <v>0</v>
      </c>
      <c r="G36" s="30">
        <v>0</v>
      </c>
      <c r="H36" s="30">
        <v>0</v>
      </c>
      <c r="I36" s="25"/>
    </row>
    <row r="37" spans="1:9" ht="15">
      <c r="A37" s="17" t="s">
        <v>64</v>
      </c>
      <c r="B37" s="71">
        <v>721</v>
      </c>
      <c r="C37" s="35">
        <v>0</v>
      </c>
      <c r="D37" s="30">
        <v>0</v>
      </c>
      <c r="E37" s="52">
        <v>2</v>
      </c>
      <c r="F37" s="35">
        <v>0</v>
      </c>
      <c r="G37" s="35">
        <v>647</v>
      </c>
      <c r="H37" s="35">
        <v>72</v>
      </c>
      <c r="I37" s="25"/>
    </row>
    <row r="38" spans="1:9" ht="15">
      <c r="A38" s="18" t="s">
        <v>14</v>
      </c>
      <c r="B38" s="77">
        <v>5531</v>
      </c>
      <c r="C38" s="37">
        <v>2</v>
      </c>
      <c r="D38" s="37">
        <v>2434</v>
      </c>
      <c r="E38" s="58">
        <v>151</v>
      </c>
      <c r="F38" s="37">
        <v>7</v>
      </c>
      <c r="G38" s="56">
        <v>1437</v>
      </c>
      <c r="H38" s="56">
        <v>1500</v>
      </c>
      <c r="I38" s="25"/>
    </row>
    <row r="39" spans="1:15" ht="15">
      <c r="A39" s="5" t="s">
        <v>74</v>
      </c>
      <c r="B39" s="67">
        <v>103142</v>
      </c>
      <c r="C39" s="68">
        <v>4216</v>
      </c>
      <c r="D39" s="68">
        <v>16454</v>
      </c>
      <c r="E39" s="68">
        <v>34152</v>
      </c>
      <c r="F39" s="68">
        <v>26409</v>
      </c>
      <c r="G39" s="68">
        <v>13441</v>
      </c>
      <c r="H39" s="68">
        <v>8470</v>
      </c>
      <c r="I39" s="25"/>
      <c r="J39" s="25"/>
      <c r="K39" s="25"/>
      <c r="L39" s="25"/>
      <c r="M39" s="25"/>
      <c r="N39" s="25"/>
      <c r="O39" s="25"/>
    </row>
    <row r="40" spans="1:9" ht="15">
      <c r="A40" s="5" t="s">
        <v>75</v>
      </c>
      <c r="B40" s="67">
        <v>101231</v>
      </c>
      <c r="C40" s="68">
        <v>4216</v>
      </c>
      <c r="D40" s="68">
        <v>16454</v>
      </c>
      <c r="E40" s="68">
        <v>32602</v>
      </c>
      <c r="F40" s="68">
        <v>26048</v>
      </c>
      <c r="G40" s="68">
        <v>13441</v>
      </c>
      <c r="H40" s="68">
        <v>8470</v>
      </c>
      <c r="I40" s="25"/>
    </row>
    <row r="41" spans="1:9" ht="15">
      <c r="A41" s="17" t="s">
        <v>13</v>
      </c>
      <c r="B41" s="71">
        <v>9043</v>
      </c>
      <c r="C41" s="35">
        <v>1705</v>
      </c>
      <c r="D41" s="35">
        <v>2506</v>
      </c>
      <c r="E41" s="52">
        <v>298</v>
      </c>
      <c r="F41" s="35">
        <v>62</v>
      </c>
      <c r="G41" s="35">
        <v>2782</v>
      </c>
      <c r="H41" s="35">
        <v>1690</v>
      </c>
      <c r="I41" s="25"/>
    </row>
    <row r="42" spans="1:9" ht="15">
      <c r="A42" s="3" t="s">
        <v>76</v>
      </c>
      <c r="B42" s="71">
        <v>8</v>
      </c>
      <c r="C42" s="30">
        <v>0</v>
      </c>
      <c r="D42" s="30">
        <v>0</v>
      </c>
      <c r="E42" s="50">
        <v>0</v>
      </c>
      <c r="F42" s="30">
        <v>0</v>
      </c>
      <c r="G42" s="30">
        <v>8</v>
      </c>
      <c r="H42" s="30">
        <v>0</v>
      </c>
      <c r="I42" s="25"/>
    </row>
    <row r="43" spans="1:9" ht="15">
      <c r="A43" s="3" t="s">
        <v>77</v>
      </c>
      <c r="B43" s="71">
        <v>214</v>
      </c>
      <c r="C43" s="30">
        <v>0</v>
      </c>
      <c r="D43" s="30">
        <v>28</v>
      </c>
      <c r="E43" s="50">
        <v>6</v>
      </c>
      <c r="F43" s="30">
        <v>4</v>
      </c>
      <c r="G43" s="30">
        <v>161</v>
      </c>
      <c r="H43" s="30">
        <v>15</v>
      </c>
      <c r="I43" s="25"/>
    </row>
    <row r="44" spans="1:8" ht="15">
      <c r="A44" s="3" t="s">
        <v>19</v>
      </c>
      <c r="B44" s="71">
        <v>3715</v>
      </c>
      <c r="C44" s="30">
        <v>1648</v>
      </c>
      <c r="D44" s="30">
        <v>1469</v>
      </c>
      <c r="E44" s="50">
        <v>29</v>
      </c>
      <c r="F44" s="30">
        <v>0</v>
      </c>
      <c r="G44" s="30">
        <v>568</v>
      </c>
      <c r="H44" s="30">
        <v>1</v>
      </c>
    </row>
    <row r="45" spans="1:9" ht="15">
      <c r="A45" s="3" t="s">
        <v>78</v>
      </c>
      <c r="B45" s="71">
        <v>180</v>
      </c>
      <c r="C45" s="30">
        <v>1</v>
      </c>
      <c r="D45" s="30">
        <v>6</v>
      </c>
      <c r="E45" s="50">
        <v>2</v>
      </c>
      <c r="F45" s="30" t="s">
        <v>59</v>
      </c>
      <c r="G45" s="30">
        <v>170</v>
      </c>
      <c r="H45" s="30">
        <v>1</v>
      </c>
      <c r="I45" s="25"/>
    </row>
    <row r="46" spans="1:9" ht="15">
      <c r="A46" s="3" t="s">
        <v>20</v>
      </c>
      <c r="B46" s="71">
        <v>3</v>
      </c>
      <c r="C46" s="30" t="s">
        <v>59</v>
      </c>
      <c r="D46" s="30" t="s">
        <v>59</v>
      </c>
      <c r="E46" s="30" t="s">
        <v>59</v>
      </c>
      <c r="F46" s="30">
        <v>1</v>
      </c>
      <c r="G46" s="30">
        <v>2</v>
      </c>
      <c r="H46" s="30" t="s">
        <v>59</v>
      </c>
      <c r="I46" s="25"/>
    </row>
    <row r="47" spans="1:9" ht="15">
      <c r="A47" s="3" t="s">
        <v>79</v>
      </c>
      <c r="B47" s="71">
        <v>119</v>
      </c>
      <c r="C47" s="30">
        <v>0</v>
      </c>
      <c r="D47" s="30">
        <v>0</v>
      </c>
      <c r="E47" s="50">
        <v>61</v>
      </c>
      <c r="F47" s="30">
        <v>0</v>
      </c>
      <c r="G47" s="30">
        <v>58</v>
      </c>
      <c r="H47" s="30">
        <v>0</v>
      </c>
      <c r="I47" s="25"/>
    </row>
    <row r="48" spans="1:9" ht="15">
      <c r="A48" s="3" t="s">
        <v>31</v>
      </c>
      <c r="B48" s="71">
        <v>4014</v>
      </c>
      <c r="C48" s="30">
        <v>56</v>
      </c>
      <c r="D48" s="30">
        <v>869</v>
      </c>
      <c r="E48" s="50">
        <v>41</v>
      </c>
      <c r="F48" s="30">
        <v>43</v>
      </c>
      <c r="G48" s="30">
        <v>1427</v>
      </c>
      <c r="H48" s="30">
        <v>1578</v>
      </c>
      <c r="I48" s="25"/>
    </row>
    <row r="49" spans="1:9" ht="15" customHeight="1">
      <c r="A49" s="3" t="s">
        <v>36</v>
      </c>
      <c r="B49" s="71">
        <v>108</v>
      </c>
      <c r="C49" s="30">
        <v>0</v>
      </c>
      <c r="D49" s="30">
        <v>55</v>
      </c>
      <c r="E49" s="50">
        <v>0</v>
      </c>
      <c r="F49" s="30">
        <v>0</v>
      </c>
      <c r="G49" s="30">
        <v>32</v>
      </c>
      <c r="H49" s="30">
        <v>21</v>
      </c>
      <c r="I49" s="25"/>
    </row>
    <row r="50" spans="1:9" ht="11.25" customHeight="1">
      <c r="A50" s="3" t="s">
        <v>21</v>
      </c>
      <c r="B50" s="71">
        <v>163</v>
      </c>
      <c r="C50" s="30">
        <v>0</v>
      </c>
      <c r="D50" s="30">
        <v>0</v>
      </c>
      <c r="E50" s="50">
        <v>5</v>
      </c>
      <c r="F50" s="30">
        <v>13</v>
      </c>
      <c r="G50" s="30">
        <v>145</v>
      </c>
      <c r="H50" s="30">
        <v>0</v>
      </c>
      <c r="I50" s="25"/>
    </row>
    <row r="51" spans="1:9" ht="12.75" customHeight="1">
      <c r="A51" s="3" t="s">
        <v>22</v>
      </c>
      <c r="B51" s="71">
        <v>201</v>
      </c>
      <c r="C51" s="30">
        <v>0</v>
      </c>
      <c r="D51" s="30">
        <v>37</v>
      </c>
      <c r="E51" s="50">
        <v>143</v>
      </c>
      <c r="F51" s="30">
        <v>0</v>
      </c>
      <c r="G51" s="30">
        <v>20</v>
      </c>
      <c r="H51" s="30">
        <v>1</v>
      </c>
      <c r="I51" s="25"/>
    </row>
    <row r="52" spans="1:9" ht="15" customHeight="1">
      <c r="A52" s="3" t="s">
        <v>80</v>
      </c>
      <c r="B52" s="71">
        <v>232</v>
      </c>
      <c r="C52" s="30">
        <v>0</v>
      </c>
      <c r="D52" s="30">
        <v>32</v>
      </c>
      <c r="E52" s="50">
        <v>2</v>
      </c>
      <c r="F52" s="30">
        <v>1</v>
      </c>
      <c r="G52" s="30">
        <v>129</v>
      </c>
      <c r="H52" s="30">
        <v>68</v>
      </c>
      <c r="I52" s="25"/>
    </row>
    <row r="53" spans="1:9" ht="15">
      <c r="A53" s="3" t="s">
        <v>32</v>
      </c>
      <c r="B53" s="71">
        <v>86</v>
      </c>
      <c r="C53" s="30">
        <v>0</v>
      </c>
      <c r="D53" s="30">
        <v>10</v>
      </c>
      <c r="E53" s="50">
        <v>9</v>
      </c>
      <c r="F53" s="30">
        <v>0</v>
      </c>
      <c r="G53" s="30">
        <v>62</v>
      </c>
      <c r="H53" s="30">
        <v>5</v>
      </c>
      <c r="I53" s="25"/>
    </row>
    <row r="54" spans="1:9" ht="15">
      <c r="A54" s="17" t="s">
        <v>11</v>
      </c>
      <c r="B54" s="71">
        <v>28133</v>
      </c>
      <c r="C54" s="35">
        <v>0</v>
      </c>
      <c r="D54" s="35">
        <v>873</v>
      </c>
      <c r="E54" s="52">
        <v>27084</v>
      </c>
      <c r="F54" s="35">
        <v>0</v>
      </c>
      <c r="G54" s="35">
        <v>176</v>
      </c>
      <c r="H54" s="35">
        <v>0</v>
      </c>
      <c r="I54" s="25"/>
    </row>
    <row r="55" spans="1:9" ht="15">
      <c r="A55" s="3" t="s">
        <v>81</v>
      </c>
      <c r="B55" s="71">
        <v>1008</v>
      </c>
      <c r="C55" s="30">
        <v>0</v>
      </c>
      <c r="D55" s="30">
        <v>0</v>
      </c>
      <c r="E55" s="50">
        <v>1008</v>
      </c>
      <c r="F55" s="30">
        <v>0</v>
      </c>
      <c r="G55" s="30">
        <v>0</v>
      </c>
      <c r="H55" s="30">
        <v>0</v>
      </c>
      <c r="I55" s="25"/>
    </row>
    <row r="56" spans="1:9" ht="15">
      <c r="A56" s="3" t="s">
        <v>82</v>
      </c>
      <c r="B56" s="71">
        <v>26454</v>
      </c>
      <c r="C56" s="30">
        <v>0</v>
      </c>
      <c r="D56" s="30">
        <v>576</v>
      </c>
      <c r="E56" s="50">
        <v>25724</v>
      </c>
      <c r="F56" s="30">
        <v>0</v>
      </c>
      <c r="G56" s="30">
        <v>154</v>
      </c>
      <c r="H56" s="30">
        <v>0</v>
      </c>
      <c r="I56" s="25"/>
    </row>
    <row r="57" spans="1:9" ht="15">
      <c r="A57" s="3" t="s">
        <v>12</v>
      </c>
      <c r="B57" s="71">
        <v>258</v>
      </c>
      <c r="C57" s="30">
        <v>0</v>
      </c>
      <c r="D57" s="30">
        <v>0</v>
      </c>
      <c r="E57" s="50">
        <v>258</v>
      </c>
      <c r="F57" s="30">
        <v>0</v>
      </c>
      <c r="G57" s="30">
        <v>0</v>
      </c>
      <c r="H57" s="30">
        <v>0</v>
      </c>
      <c r="I57" s="25"/>
    </row>
    <row r="58" spans="1:9" ht="15">
      <c r="A58" s="3" t="s">
        <v>83</v>
      </c>
      <c r="B58" s="71">
        <v>319</v>
      </c>
      <c r="C58" s="30">
        <v>0</v>
      </c>
      <c r="D58" s="30">
        <v>297</v>
      </c>
      <c r="E58" s="50">
        <v>0</v>
      </c>
      <c r="F58" s="30">
        <v>0</v>
      </c>
      <c r="G58" s="30">
        <v>22</v>
      </c>
      <c r="H58" s="30">
        <v>0</v>
      </c>
      <c r="I58" s="25"/>
    </row>
    <row r="59" spans="1:9" ht="15">
      <c r="A59" s="3" t="s">
        <v>33</v>
      </c>
      <c r="B59" s="71">
        <v>28</v>
      </c>
      <c r="C59" s="30">
        <v>0</v>
      </c>
      <c r="D59" s="30">
        <v>0</v>
      </c>
      <c r="E59" s="50">
        <v>28</v>
      </c>
      <c r="F59" s="30">
        <v>0</v>
      </c>
      <c r="G59" s="30">
        <v>0</v>
      </c>
      <c r="H59" s="30">
        <v>0</v>
      </c>
      <c r="I59" s="25"/>
    </row>
    <row r="60" spans="1:9" ht="15" customHeight="1">
      <c r="A60" s="3" t="s">
        <v>34</v>
      </c>
      <c r="B60" s="71">
        <v>66</v>
      </c>
      <c r="C60" s="30">
        <v>0</v>
      </c>
      <c r="D60" s="30">
        <v>0</v>
      </c>
      <c r="E60" s="50">
        <v>66</v>
      </c>
      <c r="F60" s="30">
        <v>0</v>
      </c>
      <c r="G60" s="30">
        <v>0</v>
      </c>
      <c r="H60" s="30">
        <v>0</v>
      </c>
      <c r="I60" s="25"/>
    </row>
    <row r="61" spans="1:9" ht="15">
      <c r="A61" s="17" t="s">
        <v>35</v>
      </c>
      <c r="B61" s="71">
        <v>64055</v>
      </c>
      <c r="C61" s="35">
        <v>2511</v>
      </c>
      <c r="D61" s="35">
        <v>13075</v>
      </c>
      <c r="E61" s="35">
        <v>5220</v>
      </c>
      <c r="F61" s="35">
        <v>25986</v>
      </c>
      <c r="G61" s="35">
        <v>10483</v>
      </c>
      <c r="H61" s="35">
        <v>6780</v>
      </c>
      <c r="I61" s="25"/>
    </row>
    <row r="62" spans="1:9" ht="15">
      <c r="A62" s="3" t="s">
        <v>84</v>
      </c>
      <c r="B62" s="71">
        <v>50114</v>
      </c>
      <c r="C62" s="30">
        <v>1733</v>
      </c>
      <c r="D62" s="30">
        <v>9442</v>
      </c>
      <c r="E62" s="50">
        <v>2312</v>
      </c>
      <c r="F62" s="30">
        <v>25574</v>
      </c>
      <c r="G62" s="30">
        <v>6118</v>
      </c>
      <c r="H62" s="30">
        <v>4935</v>
      </c>
      <c r="I62" s="25"/>
    </row>
    <row r="63" spans="1:9" ht="15">
      <c r="A63" s="3" t="s">
        <v>10</v>
      </c>
      <c r="B63" s="71">
        <v>10952</v>
      </c>
      <c r="C63" s="30">
        <v>749</v>
      </c>
      <c r="D63" s="30">
        <v>3544</v>
      </c>
      <c r="E63" s="50">
        <v>234</v>
      </c>
      <c r="F63" s="30">
        <v>383</v>
      </c>
      <c r="G63" s="30">
        <v>4198</v>
      </c>
      <c r="H63" s="30">
        <v>1844</v>
      </c>
      <c r="I63" s="25"/>
    </row>
    <row r="64" spans="1:8" ht="15">
      <c r="A64" s="3" t="s">
        <v>85</v>
      </c>
      <c r="B64" s="71">
        <v>2989</v>
      </c>
      <c r="C64" s="30">
        <v>29</v>
      </c>
      <c r="D64" s="30">
        <v>89</v>
      </c>
      <c r="E64" s="50">
        <v>2674</v>
      </c>
      <c r="F64" s="30">
        <v>29</v>
      </c>
      <c r="G64" s="30">
        <v>167</v>
      </c>
      <c r="H64" s="30">
        <v>1</v>
      </c>
    </row>
    <row r="65" spans="1:9" ht="25.5">
      <c r="A65" s="17" t="s">
        <v>7</v>
      </c>
      <c r="B65" s="71">
        <v>1911</v>
      </c>
      <c r="C65" s="35">
        <v>0</v>
      </c>
      <c r="D65" s="30">
        <v>0</v>
      </c>
      <c r="E65" s="30">
        <v>1550</v>
      </c>
      <c r="F65" s="30">
        <v>361</v>
      </c>
      <c r="G65" s="30">
        <v>0</v>
      </c>
      <c r="H65" s="30">
        <v>0</v>
      </c>
      <c r="I65" s="25"/>
    </row>
    <row r="66" spans="1:8" ht="15">
      <c r="A66" s="18" t="s">
        <v>6</v>
      </c>
      <c r="B66" s="77">
        <v>0</v>
      </c>
      <c r="C66" s="32">
        <v>0</v>
      </c>
      <c r="D66" s="32">
        <v>0</v>
      </c>
      <c r="E66" s="84">
        <v>0</v>
      </c>
      <c r="F66" s="32">
        <v>0</v>
      </c>
      <c r="G66" s="32">
        <v>0</v>
      </c>
      <c r="H66" s="32">
        <v>0</v>
      </c>
    </row>
    <row r="67" spans="2:8" ht="15">
      <c r="B67" s="23"/>
      <c r="C67" s="23"/>
      <c r="D67" s="23"/>
      <c r="E67" s="23"/>
      <c r="F67" s="23"/>
      <c r="G67" s="23"/>
      <c r="H67" s="23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I67"/>
  <sheetViews>
    <sheetView view="pageLayout" workbookViewId="0" topLeftCell="A1">
      <selection activeCell="B6" sqref="B6:H7"/>
    </sheetView>
  </sheetViews>
  <sheetFormatPr defaultColWidth="9.140625" defaultRowHeight="15"/>
  <cols>
    <col min="1" max="1" width="28.7109375" style="21" customWidth="1"/>
    <col min="2" max="2" width="8.7109375" style="1" customWidth="1"/>
    <col min="3" max="3" width="7.7109375" style="1" customWidth="1"/>
    <col min="4" max="4" width="7.7109375" style="0" customWidth="1"/>
    <col min="5" max="5" width="8.57421875" style="0" customWidth="1"/>
    <col min="6" max="6" width="9.00390625" style="0" customWidth="1"/>
    <col min="7" max="8" width="8.28125" style="0" customWidth="1"/>
  </cols>
  <sheetData>
    <row r="1" spans="1:8" ht="15">
      <c r="A1" s="10"/>
      <c r="B1" s="6"/>
      <c r="C1" s="6"/>
      <c r="D1" s="6"/>
      <c r="E1" s="7"/>
      <c r="F1" s="7"/>
      <c r="G1" s="7"/>
      <c r="H1" s="7"/>
    </row>
    <row r="2" spans="1:8" ht="15">
      <c r="A2" s="10"/>
      <c r="B2" s="6"/>
      <c r="C2" s="6"/>
      <c r="D2" s="6"/>
      <c r="E2" s="7"/>
      <c r="F2" s="7"/>
      <c r="G2" s="7"/>
      <c r="H2" s="7"/>
    </row>
    <row r="3" spans="1:8" ht="15.75">
      <c r="A3" s="163" t="s">
        <v>58</v>
      </c>
      <c r="B3" s="163"/>
      <c r="C3" s="165"/>
      <c r="D3" s="165"/>
      <c r="E3" s="165"/>
      <c r="F3" s="165"/>
      <c r="G3" s="165"/>
      <c r="H3" s="165"/>
    </row>
    <row r="4" spans="1:8" ht="15.75">
      <c r="A4" s="27"/>
      <c r="B4" s="27"/>
      <c r="C4" s="151"/>
      <c r="D4" s="151"/>
      <c r="E4" s="151"/>
      <c r="F4" s="151"/>
      <c r="G4" s="151"/>
      <c r="H4" s="151"/>
    </row>
    <row r="5" spans="1:8" ht="15">
      <c r="A5" s="152" t="s">
        <v>39</v>
      </c>
      <c r="B5" s="152"/>
      <c r="C5" s="152"/>
      <c r="D5" s="152"/>
      <c r="E5" s="152"/>
      <c r="F5" s="152"/>
      <c r="G5" s="152"/>
      <c r="H5" s="152"/>
    </row>
    <row r="6" spans="1:8" ht="15" customHeight="1">
      <c r="A6" s="159" t="s">
        <v>73</v>
      </c>
      <c r="B6" s="156" t="s">
        <v>29</v>
      </c>
      <c r="C6" s="158" t="s">
        <v>0</v>
      </c>
      <c r="D6" s="158" t="s">
        <v>87</v>
      </c>
      <c r="E6" s="158" t="s">
        <v>28</v>
      </c>
      <c r="F6" s="158" t="s">
        <v>60</v>
      </c>
      <c r="G6" s="158" t="s">
        <v>88</v>
      </c>
      <c r="H6" s="161" t="s">
        <v>89</v>
      </c>
    </row>
    <row r="7" spans="1:8" ht="21.75" customHeight="1">
      <c r="A7" s="160"/>
      <c r="B7" s="157"/>
      <c r="C7" s="157"/>
      <c r="D7" s="157"/>
      <c r="E7" s="157"/>
      <c r="F7" s="157"/>
      <c r="G7" s="157"/>
      <c r="H7" s="162"/>
    </row>
    <row r="8" spans="1:9" ht="15">
      <c r="A8" s="4" t="s">
        <v>86</v>
      </c>
      <c r="B8" s="108">
        <v>934</v>
      </c>
      <c r="C8" s="106">
        <v>0</v>
      </c>
      <c r="D8" s="111">
        <v>0</v>
      </c>
      <c r="E8" s="109">
        <v>10</v>
      </c>
      <c r="F8" s="106">
        <v>918</v>
      </c>
      <c r="G8" s="106">
        <v>6</v>
      </c>
      <c r="H8" s="106">
        <v>0</v>
      </c>
      <c r="I8" s="25"/>
    </row>
    <row r="9" spans="1:9" ht="15">
      <c r="A9" s="3" t="s">
        <v>1</v>
      </c>
      <c r="B9" s="71">
        <v>405</v>
      </c>
      <c r="C9" s="30">
        <v>0</v>
      </c>
      <c r="D9" s="30">
        <v>0</v>
      </c>
      <c r="E9" s="50">
        <v>0</v>
      </c>
      <c r="F9" s="30">
        <v>0</v>
      </c>
      <c r="G9" s="30">
        <v>405</v>
      </c>
      <c r="H9" s="30">
        <v>0</v>
      </c>
      <c r="I9" s="25"/>
    </row>
    <row r="10" spans="1:9" ht="15">
      <c r="A10" s="3" t="s">
        <v>2</v>
      </c>
      <c r="B10" s="71">
        <v>2522</v>
      </c>
      <c r="C10" s="30">
        <v>140</v>
      </c>
      <c r="D10" s="30">
        <v>1164</v>
      </c>
      <c r="E10" s="50">
        <v>1216</v>
      </c>
      <c r="F10" s="30">
        <v>0</v>
      </c>
      <c r="G10" s="30">
        <v>2</v>
      </c>
      <c r="H10" s="30">
        <v>0</v>
      </c>
      <c r="I10" s="25"/>
    </row>
    <row r="11" spans="1:9" ht="15">
      <c r="A11" s="3" t="s">
        <v>3</v>
      </c>
      <c r="B11" s="71">
        <v>24</v>
      </c>
      <c r="C11" s="30">
        <v>0</v>
      </c>
      <c r="D11" s="30">
        <v>0</v>
      </c>
      <c r="E11" s="50">
        <v>21</v>
      </c>
      <c r="F11" s="30">
        <v>3</v>
      </c>
      <c r="G11" s="30">
        <v>0</v>
      </c>
      <c r="H11" s="30">
        <v>0</v>
      </c>
      <c r="I11" s="25"/>
    </row>
    <row r="12" spans="1:9" ht="15">
      <c r="A12" s="3" t="s">
        <v>4</v>
      </c>
      <c r="B12" s="75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25"/>
    </row>
    <row r="13" spans="1:9" ht="15">
      <c r="A13" s="3" t="s">
        <v>5</v>
      </c>
      <c r="B13" s="71">
        <v>-5</v>
      </c>
      <c r="C13" s="30">
        <v>6</v>
      </c>
      <c r="D13" s="30">
        <v>1</v>
      </c>
      <c r="E13" s="50">
        <v>-23</v>
      </c>
      <c r="F13" s="30">
        <v>11</v>
      </c>
      <c r="G13" s="30">
        <v>0</v>
      </c>
      <c r="H13" s="30">
        <v>0</v>
      </c>
      <c r="I13" s="25"/>
    </row>
    <row r="14" spans="1:9" ht="15">
      <c r="A14" s="5" t="s">
        <v>72</v>
      </c>
      <c r="B14" s="67">
        <v>3832</v>
      </c>
      <c r="C14" s="68">
        <v>146</v>
      </c>
      <c r="D14" s="68">
        <v>1165</v>
      </c>
      <c r="E14" s="68">
        <v>1182</v>
      </c>
      <c r="F14" s="68">
        <v>926</v>
      </c>
      <c r="G14" s="68">
        <v>413</v>
      </c>
      <c r="H14" s="68">
        <v>0</v>
      </c>
      <c r="I14" s="25"/>
    </row>
    <row r="15" spans="1:9" ht="15">
      <c r="A15" s="15" t="s">
        <v>8</v>
      </c>
      <c r="B15" s="71">
        <v>590</v>
      </c>
      <c r="C15" s="35">
        <v>2</v>
      </c>
      <c r="D15" s="35">
        <v>522</v>
      </c>
      <c r="E15" s="52">
        <v>31</v>
      </c>
      <c r="F15" s="35">
        <v>29</v>
      </c>
      <c r="G15" s="35">
        <v>6</v>
      </c>
      <c r="H15" s="35">
        <v>0</v>
      </c>
      <c r="I15" s="25"/>
    </row>
    <row r="16" spans="1:8" ht="15">
      <c r="A16" s="3" t="s">
        <v>9</v>
      </c>
      <c r="B16" s="71">
        <v>6</v>
      </c>
      <c r="C16" s="30">
        <v>0</v>
      </c>
      <c r="D16" s="31">
        <v>0</v>
      </c>
      <c r="E16" s="53">
        <v>0</v>
      </c>
      <c r="F16" s="30">
        <v>0</v>
      </c>
      <c r="G16" s="30">
        <v>6</v>
      </c>
      <c r="H16" s="30">
        <v>0</v>
      </c>
    </row>
    <row r="17" spans="1:8" ht="38.25">
      <c r="A17" s="2" t="s">
        <v>24</v>
      </c>
      <c r="B17" s="71">
        <v>398</v>
      </c>
      <c r="C17" s="30">
        <v>0</v>
      </c>
      <c r="D17" s="31">
        <v>398</v>
      </c>
      <c r="E17" s="50">
        <v>0</v>
      </c>
      <c r="F17" s="30">
        <v>0</v>
      </c>
      <c r="G17" s="30">
        <v>0</v>
      </c>
      <c r="H17" s="30">
        <v>0</v>
      </c>
    </row>
    <row r="18" spans="1:8" ht="38.25">
      <c r="A18" s="2" t="s">
        <v>25</v>
      </c>
      <c r="B18" s="71">
        <v>43</v>
      </c>
      <c r="C18" s="30">
        <v>0</v>
      </c>
      <c r="D18" s="31">
        <v>20</v>
      </c>
      <c r="E18" s="50">
        <v>9</v>
      </c>
      <c r="F18" s="30">
        <v>14</v>
      </c>
      <c r="G18" s="30">
        <v>0</v>
      </c>
      <c r="H18" s="30">
        <v>0</v>
      </c>
    </row>
    <row r="19" spans="1:8" ht="25.5">
      <c r="A19" s="3" t="s">
        <v>26</v>
      </c>
      <c r="B19" s="71">
        <v>56</v>
      </c>
      <c r="C19" s="30">
        <v>0</v>
      </c>
      <c r="D19" s="31">
        <v>56</v>
      </c>
      <c r="E19" s="50">
        <v>0</v>
      </c>
      <c r="F19" s="30">
        <v>0</v>
      </c>
      <c r="G19" s="30">
        <v>0</v>
      </c>
      <c r="H19" s="30">
        <v>0</v>
      </c>
    </row>
    <row r="20" spans="1:8" ht="25.5">
      <c r="A20" s="3" t="s">
        <v>27</v>
      </c>
      <c r="B20" s="71">
        <v>63</v>
      </c>
      <c r="C20" s="30">
        <v>2</v>
      </c>
      <c r="D20" s="30">
        <v>48</v>
      </c>
      <c r="E20" s="50">
        <v>0</v>
      </c>
      <c r="F20" s="30">
        <v>13</v>
      </c>
      <c r="G20" s="30">
        <v>0</v>
      </c>
      <c r="H20" s="30">
        <v>0</v>
      </c>
    </row>
    <row r="21" spans="1:8" ht="15">
      <c r="A21" s="3" t="s">
        <v>15</v>
      </c>
      <c r="B21" s="71">
        <v>0</v>
      </c>
      <c r="C21" s="30">
        <v>0</v>
      </c>
      <c r="D21" s="30">
        <v>0</v>
      </c>
      <c r="E21" s="50">
        <v>0</v>
      </c>
      <c r="F21" s="30">
        <v>0</v>
      </c>
      <c r="G21" s="30">
        <v>0</v>
      </c>
      <c r="H21" s="30">
        <v>0</v>
      </c>
    </row>
    <row r="22" spans="1:8" ht="15">
      <c r="A22" s="3" t="s">
        <v>16</v>
      </c>
      <c r="B22" s="71">
        <v>22</v>
      </c>
      <c r="C22" s="30">
        <v>0</v>
      </c>
      <c r="D22" s="30">
        <v>0</v>
      </c>
      <c r="E22" s="53">
        <v>22</v>
      </c>
      <c r="F22" s="30">
        <v>0</v>
      </c>
      <c r="G22" s="30">
        <v>0</v>
      </c>
      <c r="H22" s="30">
        <v>0</v>
      </c>
    </row>
    <row r="23" spans="1:8" ht="15">
      <c r="A23" s="3" t="s">
        <v>17</v>
      </c>
      <c r="B23" s="71">
        <v>0</v>
      </c>
      <c r="C23" s="30">
        <v>0</v>
      </c>
      <c r="D23" s="30">
        <v>0</v>
      </c>
      <c r="E23" s="50">
        <v>0</v>
      </c>
      <c r="F23" s="30">
        <v>0</v>
      </c>
      <c r="G23" s="30">
        <v>0</v>
      </c>
      <c r="H23" s="30">
        <v>0</v>
      </c>
    </row>
    <row r="24" spans="1:8" ht="15">
      <c r="A24" s="3" t="s">
        <v>30</v>
      </c>
      <c r="B24" s="71">
        <v>2</v>
      </c>
      <c r="C24" s="30">
        <v>0</v>
      </c>
      <c r="D24" s="30">
        <v>0</v>
      </c>
      <c r="E24" s="50">
        <v>0</v>
      </c>
      <c r="F24" s="30">
        <v>2</v>
      </c>
      <c r="G24" s="30">
        <v>0</v>
      </c>
      <c r="H24" s="30">
        <v>0</v>
      </c>
    </row>
    <row r="25" spans="1:8" ht="15">
      <c r="A25" s="3" t="s">
        <v>18</v>
      </c>
      <c r="B25" s="71">
        <v>0</v>
      </c>
      <c r="C25" s="30">
        <v>0</v>
      </c>
      <c r="D25" s="30">
        <v>0</v>
      </c>
      <c r="E25" s="50">
        <v>0</v>
      </c>
      <c r="F25" s="30">
        <v>0</v>
      </c>
      <c r="G25" s="30">
        <v>0</v>
      </c>
      <c r="H25" s="30">
        <v>0</v>
      </c>
    </row>
    <row r="26" spans="1:9" ht="15">
      <c r="A26" s="16" t="s">
        <v>23</v>
      </c>
      <c r="B26" s="71">
        <v>474</v>
      </c>
      <c r="C26" s="35">
        <v>0</v>
      </c>
      <c r="D26" s="35">
        <v>0</v>
      </c>
      <c r="E26" s="52">
        <v>16</v>
      </c>
      <c r="F26" s="35">
        <v>1</v>
      </c>
      <c r="G26" s="35">
        <v>115</v>
      </c>
      <c r="H26" s="35">
        <v>342</v>
      </c>
      <c r="I26" s="25"/>
    </row>
    <row r="27" spans="1:9" ht="15">
      <c r="A27" s="3" t="s">
        <v>9</v>
      </c>
      <c r="B27" s="71">
        <v>6</v>
      </c>
      <c r="C27" s="30">
        <v>0</v>
      </c>
      <c r="D27" s="30">
        <v>0</v>
      </c>
      <c r="E27" s="50">
        <v>0</v>
      </c>
      <c r="F27" s="30">
        <v>0</v>
      </c>
      <c r="G27" s="30">
        <v>6</v>
      </c>
      <c r="H27" s="30">
        <v>0</v>
      </c>
      <c r="I27" s="25"/>
    </row>
    <row r="28" spans="1:9" ht="38.25">
      <c r="A28" s="2" t="s">
        <v>24</v>
      </c>
      <c r="B28" s="71">
        <v>308</v>
      </c>
      <c r="C28" s="30">
        <v>0</v>
      </c>
      <c r="D28" s="30">
        <v>0</v>
      </c>
      <c r="E28" s="50">
        <v>0</v>
      </c>
      <c r="F28" s="30">
        <v>0</v>
      </c>
      <c r="G28" s="31">
        <v>104</v>
      </c>
      <c r="H28" s="31">
        <v>204</v>
      </c>
      <c r="I28" s="25"/>
    </row>
    <row r="29" spans="1:9" ht="38.25">
      <c r="A29" s="2" t="s">
        <v>25</v>
      </c>
      <c r="B29" s="71">
        <v>27</v>
      </c>
      <c r="C29" s="30">
        <v>0</v>
      </c>
      <c r="D29" s="30">
        <v>0</v>
      </c>
      <c r="E29" s="50">
        <v>0</v>
      </c>
      <c r="F29" s="30">
        <v>0</v>
      </c>
      <c r="G29" s="30">
        <v>5</v>
      </c>
      <c r="H29" s="30">
        <v>22</v>
      </c>
      <c r="I29" s="25"/>
    </row>
    <row r="30" spans="1:9" ht="25.5">
      <c r="A30" s="3" t="s">
        <v>26</v>
      </c>
      <c r="B30" s="71">
        <v>62</v>
      </c>
      <c r="C30" s="30">
        <v>0</v>
      </c>
      <c r="D30" s="30">
        <v>0</v>
      </c>
      <c r="E30" s="50">
        <v>0</v>
      </c>
      <c r="F30" s="30">
        <v>0</v>
      </c>
      <c r="G30" s="30">
        <v>0</v>
      </c>
      <c r="H30" s="30">
        <v>62</v>
      </c>
      <c r="I30" s="25"/>
    </row>
    <row r="31" spans="1:9" ht="25.5">
      <c r="A31" s="3" t="s">
        <v>27</v>
      </c>
      <c r="B31" s="71">
        <v>54</v>
      </c>
      <c r="C31" s="30">
        <v>0</v>
      </c>
      <c r="D31" s="30">
        <v>0</v>
      </c>
      <c r="E31" s="50">
        <v>0</v>
      </c>
      <c r="F31" s="30">
        <v>0</v>
      </c>
      <c r="G31" s="30">
        <v>0</v>
      </c>
      <c r="H31" s="30">
        <v>54</v>
      </c>
      <c r="I31" s="25"/>
    </row>
    <row r="32" spans="1:9" ht="15">
      <c r="A32" s="3" t="s">
        <v>15</v>
      </c>
      <c r="B32" s="71">
        <v>0</v>
      </c>
      <c r="C32" s="30">
        <v>0</v>
      </c>
      <c r="D32" s="30">
        <v>0</v>
      </c>
      <c r="E32" s="50">
        <v>0</v>
      </c>
      <c r="F32" s="30">
        <v>0</v>
      </c>
      <c r="G32" s="30">
        <v>0</v>
      </c>
      <c r="H32" s="30">
        <v>0</v>
      </c>
      <c r="I32" s="25"/>
    </row>
    <row r="33" spans="1:9" ht="15">
      <c r="A33" s="3" t="s">
        <v>16</v>
      </c>
      <c r="B33" s="71">
        <v>16</v>
      </c>
      <c r="C33" s="30">
        <v>0</v>
      </c>
      <c r="D33" s="30">
        <v>0</v>
      </c>
      <c r="E33" s="50">
        <v>16</v>
      </c>
      <c r="F33" s="30">
        <v>0</v>
      </c>
      <c r="G33" s="30">
        <v>0</v>
      </c>
      <c r="H33" s="30">
        <v>0</v>
      </c>
      <c r="I33" s="25"/>
    </row>
    <row r="34" spans="1:9" ht="15">
      <c r="A34" s="3" t="s">
        <v>17</v>
      </c>
      <c r="B34" s="71">
        <v>0</v>
      </c>
      <c r="C34" s="30">
        <v>0</v>
      </c>
      <c r="D34" s="30">
        <v>0</v>
      </c>
      <c r="E34" s="50">
        <v>0</v>
      </c>
      <c r="F34" s="30">
        <v>0</v>
      </c>
      <c r="G34" s="30">
        <v>0</v>
      </c>
      <c r="H34" s="30">
        <v>0</v>
      </c>
      <c r="I34" s="25"/>
    </row>
    <row r="35" spans="1:9" ht="15">
      <c r="A35" s="3" t="s">
        <v>30</v>
      </c>
      <c r="B35" s="71">
        <v>1</v>
      </c>
      <c r="C35" s="30">
        <v>0</v>
      </c>
      <c r="D35" s="30">
        <v>0</v>
      </c>
      <c r="E35" s="50">
        <v>0</v>
      </c>
      <c r="F35" s="30">
        <v>1</v>
      </c>
      <c r="G35" s="30">
        <v>0</v>
      </c>
      <c r="H35" s="30">
        <v>0</v>
      </c>
      <c r="I35" s="25"/>
    </row>
    <row r="36" spans="1:9" ht="15">
      <c r="A36" s="3" t="s">
        <v>18</v>
      </c>
      <c r="B36" s="71">
        <v>0</v>
      </c>
      <c r="C36" s="30">
        <v>0</v>
      </c>
      <c r="D36" s="30">
        <v>0</v>
      </c>
      <c r="E36" s="50">
        <v>0</v>
      </c>
      <c r="F36" s="30">
        <v>0</v>
      </c>
      <c r="G36" s="30">
        <v>0</v>
      </c>
      <c r="H36" s="30">
        <v>0</v>
      </c>
      <c r="I36" s="25"/>
    </row>
    <row r="37" spans="1:9" ht="15">
      <c r="A37" s="17" t="s">
        <v>64</v>
      </c>
      <c r="B37" s="71">
        <v>24</v>
      </c>
      <c r="C37" s="35">
        <v>0</v>
      </c>
      <c r="D37" s="35">
        <v>0</v>
      </c>
      <c r="E37" s="52">
        <v>0</v>
      </c>
      <c r="F37" s="35">
        <v>0</v>
      </c>
      <c r="G37" s="35">
        <v>22</v>
      </c>
      <c r="H37" s="54">
        <v>2</v>
      </c>
      <c r="I37" s="25"/>
    </row>
    <row r="38" spans="1:9" ht="15">
      <c r="A38" s="18" t="s">
        <v>14</v>
      </c>
      <c r="B38" s="77">
        <v>188</v>
      </c>
      <c r="C38" s="37">
        <v>0</v>
      </c>
      <c r="D38" s="37">
        <v>83</v>
      </c>
      <c r="E38" s="58">
        <v>5</v>
      </c>
      <c r="F38" s="55">
        <v>0</v>
      </c>
      <c r="G38" s="56">
        <v>49</v>
      </c>
      <c r="H38" s="56">
        <v>51</v>
      </c>
      <c r="I38" s="25"/>
    </row>
    <row r="39" spans="1:9" ht="15">
      <c r="A39" s="5" t="s">
        <v>74</v>
      </c>
      <c r="B39" s="67">
        <v>3504</v>
      </c>
      <c r="C39" s="68">
        <v>144</v>
      </c>
      <c r="D39" s="68">
        <v>560</v>
      </c>
      <c r="E39" s="68">
        <v>1162</v>
      </c>
      <c r="F39" s="68">
        <v>898</v>
      </c>
      <c r="G39" s="68">
        <v>451</v>
      </c>
      <c r="H39" s="68">
        <v>289</v>
      </c>
      <c r="I39" s="25"/>
    </row>
    <row r="40" spans="1:9" ht="15">
      <c r="A40" s="5" t="s">
        <v>75</v>
      </c>
      <c r="B40" s="67">
        <v>3441</v>
      </c>
      <c r="C40" s="68">
        <v>144</v>
      </c>
      <c r="D40" s="68">
        <v>560</v>
      </c>
      <c r="E40" s="68">
        <v>1110</v>
      </c>
      <c r="F40" s="68">
        <v>887</v>
      </c>
      <c r="G40" s="68">
        <v>451</v>
      </c>
      <c r="H40" s="68">
        <v>289</v>
      </c>
      <c r="I40" s="25"/>
    </row>
    <row r="41" spans="1:9" ht="15">
      <c r="A41" s="17" t="s">
        <v>13</v>
      </c>
      <c r="B41" s="71">
        <v>305</v>
      </c>
      <c r="C41" s="35">
        <v>57</v>
      </c>
      <c r="D41" s="35">
        <v>85</v>
      </c>
      <c r="E41" s="52">
        <v>9</v>
      </c>
      <c r="F41" s="35">
        <v>2</v>
      </c>
      <c r="G41" s="35">
        <v>94</v>
      </c>
      <c r="H41" s="35">
        <v>58</v>
      </c>
      <c r="I41" s="25"/>
    </row>
    <row r="42" spans="1:9" ht="15">
      <c r="A42" s="3" t="s">
        <v>76</v>
      </c>
      <c r="B42" s="110">
        <v>0</v>
      </c>
      <c r="C42" s="30">
        <v>0</v>
      </c>
      <c r="D42" s="30">
        <v>0</v>
      </c>
      <c r="E42" s="50">
        <v>0</v>
      </c>
      <c r="F42" s="30">
        <v>0</v>
      </c>
      <c r="G42" s="39">
        <v>0</v>
      </c>
      <c r="H42" s="30">
        <v>0</v>
      </c>
      <c r="I42" s="25"/>
    </row>
    <row r="43" spans="1:9" ht="15">
      <c r="A43" s="3" t="s">
        <v>77</v>
      </c>
      <c r="B43" s="71">
        <v>7</v>
      </c>
      <c r="C43" s="30">
        <v>0</v>
      </c>
      <c r="D43" s="30">
        <v>1</v>
      </c>
      <c r="E43" s="50">
        <v>0</v>
      </c>
      <c r="F43" s="30">
        <v>0</v>
      </c>
      <c r="G43" s="30">
        <v>5</v>
      </c>
      <c r="H43" s="30">
        <v>1</v>
      </c>
      <c r="I43" s="25"/>
    </row>
    <row r="44" spans="1:8" ht="15">
      <c r="A44" s="3" t="s">
        <v>19</v>
      </c>
      <c r="B44" s="71">
        <v>124</v>
      </c>
      <c r="C44" s="30">
        <v>55</v>
      </c>
      <c r="D44" s="30">
        <v>50</v>
      </c>
      <c r="E44" s="50">
        <v>0</v>
      </c>
      <c r="F44" s="30">
        <v>0</v>
      </c>
      <c r="G44" s="30">
        <v>19</v>
      </c>
      <c r="H44" s="30">
        <v>0</v>
      </c>
    </row>
    <row r="45" spans="1:9" ht="15">
      <c r="A45" s="3" t="s">
        <v>78</v>
      </c>
      <c r="B45" s="71">
        <v>6</v>
      </c>
      <c r="C45" s="39">
        <v>0</v>
      </c>
      <c r="D45" s="39">
        <v>0</v>
      </c>
      <c r="E45" s="57">
        <v>0</v>
      </c>
      <c r="F45" s="30">
        <v>0</v>
      </c>
      <c r="G45" s="30">
        <v>6</v>
      </c>
      <c r="H45" s="30">
        <v>0</v>
      </c>
      <c r="I45" s="25"/>
    </row>
    <row r="46" spans="1:9" ht="15">
      <c r="A46" s="3" t="s">
        <v>20</v>
      </c>
      <c r="B46" s="110">
        <v>0</v>
      </c>
      <c r="C46" s="30">
        <v>0</v>
      </c>
      <c r="D46" s="30">
        <v>0</v>
      </c>
      <c r="E46" s="50">
        <v>0</v>
      </c>
      <c r="F46" s="39">
        <v>0</v>
      </c>
      <c r="G46" s="30">
        <v>0</v>
      </c>
      <c r="H46" s="30">
        <v>0</v>
      </c>
      <c r="I46" s="25"/>
    </row>
    <row r="47" spans="1:9" ht="15">
      <c r="A47" s="3" t="s">
        <v>79</v>
      </c>
      <c r="B47" s="71">
        <v>4</v>
      </c>
      <c r="C47" s="30">
        <v>0</v>
      </c>
      <c r="D47" s="30">
        <v>0</v>
      </c>
      <c r="E47" s="50">
        <v>2</v>
      </c>
      <c r="F47" s="30">
        <v>0</v>
      </c>
      <c r="G47" s="30">
        <v>2</v>
      </c>
      <c r="H47" s="30">
        <v>0</v>
      </c>
      <c r="I47" s="25"/>
    </row>
    <row r="48" spans="1:9" ht="15">
      <c r="A48" s="3" t="s">
        <v>31</v>
      </c>
      <c r="B48" s="71">
        <v>138</v>
      </c>
      <c r="C48" s="30">
        <v>2</v>
      </c>
      <c r="D48" s="30">
        <v>30</v>
      </c>
      <c r="E48" s="50">
        <v>2</v>
      </c>
      <c r="F48" s="51">
        <v>2</v>
      </c>
      <c r="G48" s="30">
        <v>48</v>
      </c>
      <c r="H48" s="30">
        <v>54</v>
      </c>
      <c r="I48" s="25"/>
    </row>
    <row r="49" spans="1:9" ht="15" customHeight="1">
      <c r="A49" s="3" t="s">
        <v>36</v>
      </c>
      <c r="B49" s="71">
        <v>4</v>
      </c>
      <c r="C49" s="30">
        <v>0</v>
      </c>
      <c r="D49" s="30">
        <v>2</v>
      </c>
      <c r="E49" s="50">
        <v>0</v>
      </c>
      <c r="F49" s="30">
        <v>0</v>
      </c>
      <c r="G49" s="30">
        <v>1</v>
      </c>
      <c r="H49" s="30">
        <v>1</v>
      </c>
      <c r="I49" s="25"/>
    </row>
    <row r="50" spans="1:9" ht="25.5">
      <c r="A50" s="3" t="s">
        <v>21</v>
      </c>
      <c r="B50" s="71">
        <v>5</v>
      </c>
      <c r="C50" s="51">
        <v>0</v>
      </c>
      <c r="D50" s="30">
        <v>0</v>
      </c>
      <c r="E50" s="50">
        <v>0</v>
      </c>
      <c r="F50" s="30">
        <v>0</v>
      </c>
      <c r="G50" s="30">
        <v>5</v>
      </c>
      <c r="H50" s="51">
        <v>0</v>
      </c>
      <c r="I50" s="25"/>
    </row>
    <row r="51" spans="1:9" ht="15">
      <c r="A51" s="3" t="s">
        <v>22</v>
      </c>
      <c r="B51" s="71">
        <v>7</v>
      </c>
      <c r="C51" s="30">
        <v>0</v>
      </c>
      <c r="D51" s="30">
        <v>1</v>
      </c>
      <c r="E51" s="50">
        <v>5</v>
      </c>
      <c r="F51" s="30">
        <v>0</v>
      </c>
      <c r="G51" s="30">
        <v>1</v>
      </c>
      <c r="H51" s="30">
        <v>0</v>
      </c>
      <c r="I51" s="25"/>
    </row>
    <row r="52" spans="1:9" ht="15" customHeight="1">
      <c r="A52" s="3" t="s">
        <v>80</v>
      </c>
      <c r="B52" s="71">
        <v>8</v>
      </c>
      <c r="C52" s="30">
        <v>0</v>
      </c>
      <c r="D52" s="30">
        <v>1</v>
      </c>
      <c r="E52" s="50">
        <v>0</v>
      </c>
      <c r="F52" s="30">
        <v>0</v>
      </c>
      <c r="G52" s="30">
        <v>5</v>
      </c>
      <c r="H52" s="30">
        <v>2</v>
      </c>
      <c r="I52" s="25"/>
    </row>
    <row r="53" spans="1:9" ht="15">
      <c r="A53" s="3" t="s">
        <v>32</v>
      </c>
      <c r="B53" s="71">
        <v>2</v>
      </c>
      <c r="C53" s="30">
        <v>0</v>
      </c>
      <c r="D53" s="30">
        <v>0</v>
      </c>
      <c r="E53" s="50">
        <v>0</v>
      </c>
      <c r="F53" s="30">
        <v>0</v>
      </c>
      <c r="G53" s="30">
        <v>2</v>
      </c>
      <c r="H53" s="30">
        <v>0</v>
      </c>
      <c r="I53" s="25"/>
    </row>
    <row r="54" spans="1:9" ht="15">
      <c r="A54" s="17" t="s">
        <v>11</v>
      </c>
      <c r="B54" s="71">
        <v>943</v>
      </c>
      <c r="C54" s="35">
        <v>0</v>
      </c>
      <c r="D54" s="35">
        <v>28</v>
      </c>
      <c r="E54" s="52">
        <v>909</v>
      </c>
      <c r="F54" s="35">
        <v>0</v>
      </c>
      <c r="G54" s="35">
        <v>6</v>
      </c>
      <c r="H54" s="35">
        <v>0</v>
      </c>
      <c r="I54" s="25"/>
    </row>
    <row r="55" spans="1:9" ht="15">
      <c r="A55" s="3" t="s">
        <v>81</v>
      </c>
      <c r="B55" s="71">
        <v>34</v>
      </c>
      <c r="C55" s="30">
        <v>0</v>
      </c>
      <c r="D55" s="30">
        <v>0</v>
      </c>
      <c r="E55" s="50">
        <v>34</v>
      </c>
      <c r="F55" s="30">
        <v>0</v>
      </c>
      <c r="G55" s="30">
        <v>0</v>
      </c>
      <c r="H55" s="30">
        <v>0</v>
      </c>
      <c r="I55" s="25"/>
    </row>
    <row r="56" spans="1:9" ht="15">
      <c r="A56" s="3" t="s">
        <v>82</v>
      </c>
      <c r="B56" s="71">
        <v>888</v>
      </c>
      <c r="C56" s="30">
        <v>0</v>
      </c>
      <c r="D56" s="30">
        <v>20</v>
      </c>
      <c r="E56" s="50">
        <v>863</v>
      </c>
      <c r="F56" s="30">
        <v>0</v>
      </c>
      <c r="G56" s="30">
        <v>5</v>
      </c>
      <c r="H56" s="30">
        <v>0</v>
      </c>
      <c r="I56" s="25"/>
    </row>
    <row r="57" spans="1:9" ht="15">
      <c r="A57" s="3" t="s">
        <v>12</v>
      </c>
      <c r="B57" s="71">
        <v>9</v>
      </c>
      <c r="C57" s="30">
        <v>0</v>
      </c>
      <c r="D57" s="30">
        <v>0</v>
      </c>
      <c r="E57" s="50">
        <v>9</v>
      </c>
      <c r="F57" s="30">
        <v>0</v>
      </c>
      <c r="G57" s="30">
        <v>0</v>
      </c>
      <c r="H57" s="30">
        <v>0</v>
      </c>
      <c r="I57" s="25"/>
    </row>
    <row r="58" spans="1:9" ht="15">
      <c r="A58" s="3" t="s">
        <v>83</v>
      </c>
      <c r="B58" s="71">
        <v>9</v>
      </c>
      <c r="C58" s="30">
        <v>0</v>
      </c>
      <c r="D58" s="30">
        <v>8</v>
      </c>
      <c r="E58" s="50">
        <v>0</v>
      </c>
      <c r="F58" s="30">
        <v>0</v>
      </c>
      <c r="G58" s="30">
        <v>1</v>
      </c>
      <c r="H58" s="30">
        <v>0</v>
      </c>
      <c r="I58" s="25"/>
    </row>
    <row r="59" spans="1:9" ht="15">
      <c r="A59" s="3" t="s">
        <v>33</v>
      </c>
      <c r="B59" s="71">
        <v>1</v>
      </c>
      <c r="C59" s="30">
        <v>0</v>
      </c>
      <c r="D59" s="30">
        <v>0</v>
      </c>
      <c r="E59" s="50">
        <v>1</v>
      </c>
      <c r="F59" s="30">
        <v>0</v>
      </c>
      <c r="G59" s="30">
        <v>0</v>
      </c>
      <c r="H59" s="30">
        <v>0</v>
      </c>
      <c r="I59" s="25"/>
    </row>
    <row r="60" spans="1:9" ht="15" customHeight="1">
      <c r="A60" s="3" t="s">
        <v>34</v>
      </c>
      <c r="B60" s="71">
        <v>2</v>
      </c>
      <c r="C60" s="30">
        <v>0</v>
      </c>
      <c r="D60" s="30">
        <v>0</v>
      </c>
      <c r="E60" s="50">
        <v>2</v>
      </c>
      <c r="F60" s="30">
        <v>0</v>
      </c>
      <c r="G60" s="30">
        <v>0</v>
      </c>
      <c r="H60" s="30">
        <v>0</v>
      </c>
      <c r="I60" s="25"/>
    </row>
    <row r="61" spans="1:9" ht="15">
      <c r="A61" s="17" t="s">
        <v>35</v>
      </c>
      <c r="B61" s="71">
        <v>2193</v>
      </c>
      <c r="C61" s="35">
        <v>87</v>
      </c>
      <c r="D61" s="35">
        <v>447</v>
      </c>
      <c r="E61" s="35">
        <v>192</v>
      </c>
      <c r="F61" s="35">
        <v>885</v>
      </c>
      <c r="G61" s="35">
        <v>351</v>
      </c>
      <c r="H61" s="35">
        <v>231</v>
      </c>
      <c r="I61" s="25"/>
    </row>
    <row r="62" spans="1:9" ht="15">
      <c r="A62" s="3" t="s">
        <v>84</v>
      </c>
      <c r="B62" s="71">
        <v>1722</v>
      </c>
      <c r="C62" s="30">
        <v>60</v>
      </c>
      <c r="D62" s="30">
        <v>323</v>
      </c>
      <c r="E62" s="50">
        <v>94</v>
      </c>
      <c r="F62" s="30">
        <v>871</v>
      </c>
      <c r="G62" s="30">
        <v>205</v>
      </c>
      <c r="H62" s="30">
        <v>169</v>
      </c>
      <c r="I62" s="25"/>
    </row>
    <row r="63" spans="1:9" ht="15">
      <c r="A63" s="3" t="s">
        <v>10</v>
      </c>
      <c r="B63" s="71">
        <v>368</v>
      </c>
      <c r="C63" s="30">
        <v>26</v>
      </c>
      <c r="D63" s="30">
        <v>121</v>
      </c>
      <c r="E63" s="50">
        <v>7</v>
      </c>
      <c r="F63" s="30">
        <v>12</v>
      </c>
      <c r="G63" s="30">
        <v>140</v>
      </c>
      <c r="H63" s="30">
        <v>62</v>
      </c>
      <c r="I63" s="25"/>
    </row>
    <row r="64" spans="1:8" ht="15">
      <c r="A64" s="3" t="s">
        <v>85</v>
      </c>
      <c r="B64" s="71">
        <v>103</v>
      </c>
      <c r="C64" s="30">
        <v>1</v>
      </c>
      <c r="D64" s="30">
        <v>3</v>
      </c>
      <c r="E64" s="50">
        <v>91</v>
      </c>
      <c r="F64" s="30">
        <v>2</v>
      </c>
      <c r="G64" s="30">
        <v>6</v>
      </c>
      <c r="H64" s="30">
        <v>0</v>
      </c>
    </row>
    <row r="65" spans="1:9" ht="25.5">
      <c r="A65" s="17" t="s">
        <v>7</v>
      </c>
      <c r="B65" s="71">
        <v>63</v>
      </c>
      <c r="C65" s="35">
        <v>0</v>
      </c>
      <c r="D65" s="35">
        <v>0</v>
      </c>
      <c r="E65" s="52">
        <v>52</v>
      </c>
      <c r="F65" s="35">
        <v>11</v>
      </c>
      <c r="G65" s="35">
        <v>0</v>
      </c>
      <c r="H65" s="35">
        <v>0</v>
      </c>
      <c r="I65" s="25"/>
    </row>
    <row r="66" spans="1:8" ht="15">
      <c r="A66" s="18" t="s">
        <v>6</v>
      </c>
      <c r="B66" s="77">
        <v>0</v>
      </c>
      <c r="C66" s="32">
        <v>0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</row>
    <row r="67" spans="2:8" ht="15">
      <c r="B67" s="24"/>
      <c r="C67" s="24"/>
      <c r="D67" s="24"/>
      <c r="E67" s="24"/>
      <c r="F67" s="24"/>
      <c r="G67" s="24"/>
      <c r="H67" s="24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R67"/>
  <sheetViews>
    <sheetView view="pageLayout" zoomScaleNormal="130" workbookViewId="0" topLeftCell="A1">
      <selection activeCell="B6" sqref="B6:H7"/>
    </sheetView>
  </sheetViews>
  <sheetFormatPr defaultColWidth="9.140625" defaultRowHeight="15"/>
  <cols>
    <col min="1" max="1" width="28.7109375" style="7" customWidth="1"/>
    <col min="2" max="2" width="8.7109375" style="9" customWidth="1"/>
    <col min="3" max="3" width="7.7109375" style="9" customWidth="1"/>
    <col min="4" max="4" width="7.7109375" style="7" customWidth="1"/>
    <col min="5" max="5" width="8.57421875" style="7" customWidth="1"/>
    <col min="6" max="6" width="9.00390625" style="7" customWidth="1"/>
    <col min="7" max="8" width="8.28125" style="7" customWidth="1"/>
  </cols>
  <sheetData>
    <row r="1" spans="1:8" ht="15">
      <c r="A1" s="19"/>
      <c r="B1" s="20"/>
      <c r="C1" s="20"/>
      <c r="D1" s="20"/>
      <c r="E1" s="20"/>
      <c r="F1" s="20"/>
      <c r="G1" s="20"/>
      <c r="H1" s="20"/>
    </row>
    <row r="2" spans="1:8" ht="15">
      <c r="A2" s="19"/>
      <c r="B2" s="20"/>
      <c r="C2" s="20"/>
      <c r="D2" s="20"/>
      <c r="E2" s="20"/>
      <c r="F2" s="20"/>
      <c r="G2" s="20"/>
      <c r="H2" s="20"/>
    </row>
    <row r="3" spans="1:8" ht="15.75">
      <c r="A3" s="163" t="s">
        <v>61</v>
      </c>
      <c r="B3" s="163"/>
      <c r="C3" s="165"/>
      <c r="D3" s="165"/>
      <c r="E3" s="165"/>
      <c r="F3" s="165"/>
      <c r="G3" s="165"/>
      <c r="H3" s="165"/>
    </row>
    <row r="4" spans="1:8" ht="15.75">
      <c r="A4" s="27"/>
      <c r="B4" s="27"/>
      <c r="C4" s="151"/>
      <c r="D4" s="151"/>
      <c r="E4" s="151"/>
      <c r="F4" s="151"/>
      <c r="G4" s="151"/>
      <c r="H4" s="151"/>
    </row>
    <row r="5" spans="1:8" ht="15">
      <c r="A5" s="152" t="s">
        <v>37</v>
      </c>
      <c r="B5" s="152"/>
      <c r="C5" s="152"/>
      <c r="D5" s="166"/>
      <c r="E5" s="166"/>
      <c r="F5" s="166"/>
      <c r="G5" s="166"/>
      <c r="H5" s="166"/>
    </row>
    <row r="6" spans="1:8" ht="15" customHeight="1">
      <c r="A6" s="159" t="s">
        <v>73</v>
      </c>
      <c r="B6" s="156" t="s">
        <v>29</v>
      </c>
      <c r="C6" s="158" t="s">
        <v>0</v>
      </c>
      <c r="D6" s="158" t="s">
        <v>87</v>
      </c>
      <c r="E6" s="158" t="s">
        <v>28</v>
      </c>
      <c r="F6" s="158" t="s">
        <v>60</v>
      </c>
      <c r="G6" s="158" t="s">
        <v>88</v>
      </c>
      <c r="H6" s="161" t="s">
        <v>89</v>
      </c>
    </row>
    <row r="7" spans="1:8" ht="21.75" customHeight="1">
      <c r="A7" s="160"/>
      <c r="B7" s="157"/>
      <c r="C7" s="157"/>
      <c r="D7" s="157"/>
      <c r="E7" s="157"/>
      <c r="F7" s="157"/>
      <c r="G7" s="157"/>
      <c r="H7" s="162"/>
    </row>
    <row r="8" spans="1:8" ht="15">
      <c r="A8" s="4" t="s">
        <v>86</v>
      </c>
      <c r="B8" s="79">
        <v>709</v>
      </c>
      <c r="C8" s="60">
        <v>0</v>
      </c>
      <c r="D8" s="61">
        <v>0</v>
      </c>
      <c r="E8" s="60">
        <v>7</v>
      </c>
      <c r="F8" s="60">
        <v>698</v>
      </c>
      <c r="G8" s="60">
        <v>4</v>
      </c>
      <c r="H8" s="60">
        <v>0</v>
      </c>
    </row>
    <row r="9" spans="1:8" ht="15">
      <c r="A9" s="3" t="s">
        <v>1</v>
      </c>
      <c r="B9" s="71">
        <v>286</v>
      </c>
      <c r="C9" s="30">
        <v>0</v>
      </c>
      <c r="D9" s="30">
        <v>0</v>
      </c>
      <c r="E9" s="50">
        <v>0</v>
      </c>
      <c r="F9" s="30">
        <v>0</v>
      </c>
      <c r="G9" s="30">
        <v>286</v>
      </c>
      <c r="H9" s="30">
        <v>0</v>
      </c>
    </row>
    <row r="10" spans="1:8" ht="15">
      <c r="A10" s="3" t="s">
        <v>2</v>
      </c>
      <c r="B10" s="71">
        <v>1818</v>
      </c>
      <c r="C10" s="30">
        <v>60</v>
      </c>
      <c r="D10" s="30">
        <v>838</v>
      </c>
      <c r="E10" s="50">
        <v>920</v>
      </c>
      <c r="F10" s="51">
        <v>0</v>
      </c>
      <c r="G10" s="51">
        <v>0</v>
      </c>
      <c r="H10" s="30">
        <v>0</v>
      </c>
    </row>
    <row r="11" spans="1:8" ht="15">
      <c r="A11" s="3" t="s">
        <v>3</v>
      </c>
      <c r="B11" s="71">
        <v>15</v>
      </c>
      <c r="C11" s="30">
        <v>0</v>
      </c>
      <c r="D11" s="30">
        <v>0</v>
      </c>
      <c r="E11" s="50">
        <v>15</v>
      </c>
      <c r="F11" s="30">
        <v>0</v>
      </c>
      <c r="G11" s="51">
        <v>0</v>
      </c>
      <c r="H11" s="30">
        <v>0</v>
      </c>
    </row>
    <row r="12" spans="1:8" ht="15">
      <c r="A12" s="3" t="s">
        <v>4</v>
      </c>
      <c r="B12" s="75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</row>
    <row r="13" spans="1:8" ht="15">
      <c r="A13" s="3" t="s">
        <v>5</v>
      </c>
      <c r="B13" s="77">
        <v>-2</v>
      </c>
      <c r="C13" s="32">
        <v>15</v>
      </c>
      <c r="D13" s="30">
        <v>-1</v>
      </c>
      <c r="E13" s="50">
        <v>-16</v>
      </c>
      <c r="F13" s="51">
        <v>0</v>
      </c>
      <c r="G13" s="30">
        <v>0</v>
      </c>
      <c r="H13" s="30">
        <v>0</v>
      </c>
    </row>
    <row r="14" spans="1:13" ht="15">
      <c r="A14" s="5" t="s">
        <v>72</v>
      </c>
      <c r="B14" s="71">
        <v>2796</v>
      </c>
      <c r="C14" s="37">
        <v>75</v>
      </c>
      <c r="D14" s="68">
        <v>837</v>
      </c>
      <c r="E14" s="68">
        <v>896</v>
      </c>
      <c r="F14" s="68">
        <v>698</v>
      </c>
      <c r="G14" s="68">
        <v>290</v>
      </c>
      <c r="H14" s="68">
        <v>0</v>
      </c>
      <c r="I14" s="25"/>
      <c r="J14" s="25"/>
      <c r="K14" s="25"/>
      <c r="L14" s="25"/>
      <c r="M14" s="25"/>
    </row>
    <row r="15" spans="1:13" ht="15">
      <c r="A15" s="15" t="s">
        <v>8</v>
      </c>
      <c r="B15" s="79">
        <v>424</v>
      </c>
      <c r="C15" s="35">
        <v>1</v>
      </c>
      <c r="D15" s="35">
        <v>369</v>
      </c>
      <c r="E15" s="52">
        <v>30</v>
      </c>
      <c r="F15" s="35">
        <v>20</v>
      </c>
      <c r="G15" s="35">
        <v>4</v>
      </c>
      <c r="H15" s="35">
        <v>0</v>
      </c>
      <c r="I15" s="25"/>
      <c r="J15" s="25"/>
      <c r="K15" s="25"/>
      <c r="L15" s="25"/>
      <c r="M15" s="25"/>
    </row>
    <row r="16" spans="1:8" ht="15">
      <c r="A16" s="3" t="s">
        <v>9</v>
      </c>
      <c r="B16" s="71">
        <v>4</v>
      </c>
      <c r="C16" s="30">
        <v>0</v>
      </c>
      <c r="D16" s="30">
        <v>0</v>
      </c>
      <c r="E16" s="53">
        <v>0</v>
      </c>
      <c r="F16" s="30">
        <v>0</v>
      </c>
      <c r="G16" s="30">
        <v>4</v>
      </c>
      <c r="H16" s="30">
        <v>0</v>
      </c>
    </row>
    <row r="17" spans="1:8" ht="38.25">
      <c r="A17" s="2" t="s">
        <v>24</v>
      </c>
      <c r="B17" s="71">
        <v>279</v>
      </c>
      <c r="C17" s="30">
        <v>0</v>
      </c>
      <c r="D17" s="30">
        <v>279</v>
      </c>
      <c r="E17" s="50">
        <v>0</v>
      </c>
      <c r="F17" s="50">
        <v>0</v>
      </c>
      <c r="G17" s="30">
        <v>0</v>
      </c>
      <c r="H17" s="30">
        <v>0</v>
      </c>
    </row>
    <row r="18" spans="1:8" ht="38.25">
      <c r="A18" s="2" t="s">
        <v>25</v>
      </c>
      <c r="B18" s="71">
        <v>32</v>
      </c>
      <c r="C18" s="30">
        <v>0</v>
      </c>
      <c r="D18" s="30">
        <v>12</v>
      </c>
      <c r="E18" s="50">
        <v>11</v>
      </c>
      <c r="F18" s="30">
        <v>9</v>
      </c>
      <c r="G18" s="30">
        <v>0</v>
      </c>
      <c r="H18" s="30">
        <v>0</v>
      </c>
    </row>
    <row r="19" spans="1:8" ht="25.5">
      <c r="A19" s="3" t="s">
        <v>26</v>
      </c>
      <c r="B19" s="71">
        <v>44</v>
      </c>
      <c r="C19" s="30">
        <v>0</v>
      </c>
      <c r="D19" s="30">
        <v>43</v>
      </c>
      <c r="E19" s="50">
        <v>0</v>
      </c>
      <c r="F19" s="30">
        <v>1</v>
      </c>
      <c r="G19" s="30">
        <v>0</v>
      </c>
      <c r="H19" s="30">
        <v>0</v>
      </c>
    </row>
    <row r="20" spans="1:8" ht="25.5">
      <c r="A20" s="3" t="s">
        <v>27</v>
      </c>
      <c r="B20" s="71">
        <v>46</v>
      </c>
      <c r="C20" s="30">
        <v>1</v>
      </c>
      <c r="D20" s="30">
        <v>35</v>
      </c>
      <c r="E20" s="53">
        <v>1</v>
      </c>
      <c r="F20" s="30">
        <v>9</v>
      </c>
      <c r="G20" s="30">
        <v>0</v>
      </c>
      <c r="H20" s="30">
        <v>0</v>
      </c>
    </row>
    <row r="21" spans="1:8" ht="15">
      <c r="A21" s="3" t="s">
        <v>15</v>
      </c>
      <c r="B21" s="114">
        <v>0</v>
      </c>
      <c r="C21" s="30">
        <v>0</v>
      </c>
      <c r="D21" s="30">
        <v>0</v>
      </c>
      <c r="E21" s="53">
        <v>0</v>
      </c>
      <c r="F21" s="30">
        <v>0</v>
      </c>
      <c r="G21" s="30">
        <v>0</v>
      </c>
      <c r="H21" s="30">
        <v>0</v>
      </c>
    </row>
    <row r="22" spans="1:8" ht="15">
      <c r="A22" s="3" t="s">
        <v>16</v>
      </c>
      <c r="B22" s="71">
        <v>18</v>
      </c>
      <c r="C22" s="30">
        <v>0</v>
      </c>
      <c r="D22" s="30">
        <v>0</v>
      </c>
      <c r="E22" s="50">
        <v>18</v>
      </c>
      <c r="F22" s="30">
        <v>0</v>
      </c>
      <c r="G22" s="30">
        <v>0</v>
      </c>
      <c r="H22" s="30">
        <v>0</v>
      </c>
    </row>
    <row r="23" spans="1:8" ht="15">
      <c r="A23" s="3" t="s">
        <v>17</v>
      </c>
      <c r="B23" s="114">
        <v>0</v>
      </c>
      <c r="C23" s="30">
        <v>0</v>
      </c>
      <c r="D23" s="30">
        <v>0</v>
      </c>
      <c r="E23" s="50">
        <v>0</v>
      </c>
      <c r="F23" s="30">
        <v>0</v>
      </c>
      <c r="G23" s="30">
        <v>0</v>
      </c>
      <c r="H23" s="30">
        <v>0</v>
      </c>
    </row>
    <row r="24" spans="1:8" ht="15">
      <c r="A24" s="3" t="s">
        <v>30</v>
      </c>
      <c r="B24" s="71">
        <v>1</v>
      </c>
      <c r="C24" s="30">
        <v>0</v>
      </c>
      <c r="D24" s="30">
        <v>0</v>
      </c>
      <c r="E24" s="50">
        <v>0</v>
      </c>
      <c r="F24" s="30">
        <v>1</v>
      </c>
      <c r="G24" s="30">
        <v>0</v>
      </c>
      <c r="H24" s="30">
        <v>0</v>
      </c>
    </row>
    <row r="25" spans="1:8" ht="15">
      <c r="A25" s="3" t="s">
        <v>18</v>
      </c>
      <c r="B25" s="114">
        <v>0</v>
      </c>
      <c r="C25" s="30">
        <v>0</v>
      </c>
      <c r="D25" s="30">
        <v>0</v>
      </c>
      <c r="E25" s="50">
        <v>0</v>
      </c>
      <c r="F25" s="30">
        <v>0</v>
      </c>
      <c r="G25" s="30">
        <v>0</v>
      </c>
      <c r="H25" s="30">
        <v>0</v>
      </c>
    </row>
    <row r="26" spans="1:18" ht="15">
      <c r="A26" s="16" t="s">
        <v>23</v>
      </c>
      <c r="B26" s="71">
        <v>346</v>
      </c>
      <c r="C26" s="35">
        <v>0</v>
      </c>
      <c r="D26" s="35">
        <v>0</v>
      </c>
      <c r="E26" s="52">
        <v>15</v>
      </c>
      <c r="F26" s="35">
        <v>0</v>
      </c>
      <c r="G26" s="35">
        <v>78</v>
      </c>
      <c r="H26" s="35">
        <v>253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pans="1:8" ht="15">
      <c r="A27" s="3" t="s">
        <v>9</v>
      </c>
      <c r="B27" s="71">
        <v>4</v>
      </c>
      <c r="C27" s="30">
        <v>0</v>
      </c>
      <c r="D27" s="30">
        <v>0</v>
      </c>
      <c r="E27" s="50">
        <v>0</v>
      </c>
      <c r="F27" s="30">
        <v>0</v>
      </c>
      <c r="G27" s="30">
        <v>4</v>
      </c>
      <c r="H27" s="30">
        <v>0</v>
      </c>
    </row>
    <row r="28" spans="1:8" ht="38.25">
      <c r="A28" s="2" t="s">
        <v>24</v>
      </c>
      <c r="B28" s="71">
        <v>217</v>
      </c>
      <c r="C28" s="30">
        <v>0</v>
      </c>
      <c r="D28" s="30">
        <v>0</v>
      </c>
      <c r="E28" s="50">
        <v>0</v>
      </c>
      <c r="F28" s="30">
        <v>0</v>
      </c>
      <c r="G28" s="31">
        <v>70</v>
      </c>
      <c r="H28" s="31">
        <v>147</v>
      </c>
    </row>
    <row r="29" spans="1:8" ht="38.25">
      <c r="A29" s="2" t="s">
        <v>25</v>
      </c>
      <c r="B29" s="71">
        <v>22</v>
      </c>
      <c r="C29" s="30">
        <v>0</v>
      </c>
      <c r="D29" s="30">
        <v>0</v>
      </c>
      <c r="E29" s="50">
        <v>0</v>
      </c>
      <c r="F29" s="30">
        <v>0</v>
      </c>
      <c r="G29" s="30">
        <v>4</v>
      </c>
      <c r="H29" s="30">
        <v>18</v>
      </c>
    </row>
    <row r="30" spans="1:8" ht="25.5">
      <c r="A30" s="3" t="s">
        <v>26</v>
      </c>
      <c r="B30" s="71">
        <v>47</v>
      </c>
      <c r="C30" s="30">
        <v>0</v>
      </c>
      <c r="D30" s="30">
        <v>0</v>
      </c>
      <c r="E30" s="50">
        <v>0</v>
      </c>
      <c r="F30" s="30">
        <v>0</v>
      </c>
      <c r="G30" s="30">
        <v>0</v>
      </c>
      <c r="H30" s="30">
        <v>47</v>
      </c>
    </row>
    <row r="31" spans="1:8" ht="25.5">
      <c r="A31" s="3" t="s">
        <v>27</v>
      </c>
      <c r="B31" s="71">
        <v>41</v>
      </c>
      <c r="C31" s="30">
        <v>0</v>
      </c>
      <c r="D31" s="30">
        <v>0</v>
      </c>
      <c r="E31" s="50">
        <v>0</v>
      </c>
      <c r="F31" s="30">
        <v>0</v>
      </c>
      <c r="G31" s="30">
        <v>0</v>
      </c>
      <c r="H31" s="30">
        <v>41</v>
      </c>
    </row>
    <row r="32" spans="1:8" ht="15">
      <c r="A32" s="3" t="s">
        <v>15</v>
      </c>
      <c r="B32" s="110">
        <v>0</v>
      </c>
      <c r="C32" s="30">
        <v>0</v>
      </c>
      <c r="D32" s="30">
        <v>0</v>
      </c>
      <c r="E32" s="50">
        <v>0</v>
      </c>
      <c r="F32" s="30">
        <v>0</v>
      </c>
      <c r="G32" s="30">
        <v>0</v>
      </c>
      <c r="H32" s="30">
        <v>0</v>
      </c>
    </row>
    <row r="33" spans="1:8" ht="15">
      <c r="A33" s="3" t="s">
        <v>16</v>
      </c>
      <c r="B33" s="71">
        <v>15</v>
      </c>
      <c r="C33" s="30">
        <v>0</v>
      </c>
      <c r="D33" s="30">
        <v>0</v>
      </c>
      <c r="E33" s="50">
        <v>15</v>
      </c>
      <c r="F33" s="30">
        <v>0</v>
      </c>
      <c r="G33" s="30">
        <v>0</v>
      </c>
      <c r="H33" s="30">
        <v>0</v>
      </c>
    </row>
    <row r="34" spans="1:8" ht="15">
      <c r="A34" s="3" t="s">
        <v>17</v>
      </c>
      <c r="B34" s="110">
        <v>0</v>
      </c>
      <c r="C34" s="30">
        <v>0</v>
      </c>
      <c r="D34" s="30">
        <v>0</v>
      </c>
      <c r="E34" s="50">
        <v>0</v>
      </c>
      <c r="F34" s="30">
        <v>0</v>
      </c>
      <c r="G34" s="30">
        <v>0</v>
      </c>
      <c r="H34" s="30">
        <v>0</v>
      </c>
    </row>
    <row r="35" spans="1:8" ht="15">
      <c r="A35" s="3" t="s">
        <v>30</v>
      </c>
      <c r="B35" s="110">
        <v>0</v>
      </c>
      <c r="C35" s="30">
        <v>0</v>
      </c>
      <c r="D35" s="30">
        <v>0</v>
      </c>
      <c r="E35" s="50">
        <v>0</v>
      </c>
      <c r="F35" s="39">
        <v>0</v>
      </c>
      <c r="G35" s="30">
        <v>0</v>
      </c>
      <c r="H35" s="30">
        <v>0</v>
      </c>
    </row>
    <row r="36" spans="1:8" ht="15">
      <c r="A36" s="3" t="s">
        <v>18</v>
      </c>
      <c r="B36" s="110">
        <v>0</v>
      </c>
      <c r="C36" s="30">
        <v>0</v>
      </c>
      <c r="D36" s="30">
        <v>0</v>
      </c>
      <c r="E36" s="50">
        <v>0</v>
      </c>
      <c r="F36" s="30">
        <v>0</v>
      </c>
      <c r="G36" s="30">
        <v>0</v>
      </c>
      <c r="H36" s="30">
        <v>0</v>
      </c>
    </row>
    <row r="37" spans="1:9" ht="15">
      <c r="A37" s="17" t="s">
        <v>64</v>
      </c>
      <c r="B37" s="71">
        <v>19</v>
      </c>
      <c r="C37" s="35">
        <v>0</v>
      </c>
      <c r="D37" s="35">
        <v>0</v>
      </c>
      <c r="E37" s="52">
        <v>0</v>
      </c>
      <c r="F37" s="35">
        <v>0</v>
      </c>
      <c r="G37" s="35">
        <v>16</v>
      </c>
      <c r="H37" s="54">
        <v>3</v>
      </c>
      <c r="I37" s="26"/>
    </row>
    <row r="38" spans="1:9" ht="15.75" customHeight="1">
      <c r="A38" s="18" t="s">
        <v>14</v>
      </c>
      <c r="B38" s="77">
        <v>128</v>
      </c>
      <c r="C38" s="55">
        <v>0</v>
      </c>
      <c r="D38" s="37">
        <v>50</v>
      </c>
      <c r="E38" s="58">
        <v>4</v>
      </c>
      <c r="F38" s="55">
        <v>0</v>
      </c>
      <c r="G38" s="56">
        <v>37</v>
      </c>
      <c r="H38" s="56">
        <v>37</v>
      </c>
      <c r="I38" s="26"/>
    </row>
    <row r="39" spans="1:13" ht="15">
      <c r="A39" s="5" t="s">
        <v>74</v>
      </c>
      <c r="B39" s="67">
        <v>2571</v>
      </c>
      <c r="C39" s="68">
        <v>74</v>
      </c>
      <c r="D39" s="68">
        <v>418</v>
      </c>
      <c r="E39" s="68">
        <v>877</v>
      </c>
      <c r="F39" s="68">
        <v>678</v>
      </c>
      <c r="G39" s="68">
        <v>311</v>
      </c>
      <c r="H39" s="68">
        <v>213</v>
      </c>
      <c r="I39" s="25"/>
      <c r="J39" s="25"/>
      <c r="K39" s="25"/>
      <c r="L39" s="25"/>
      <c r="M39" s="25"/>
    </row>
    <row r="40" spans="1:9" ht="15">
      <c r="A40" s="5" t="s">
        <v>75</v>
      </c>
      <c r="B40" s="67">
        <v>2525</v>
      </c>
      <c r="C40" s="78">
        <v>74</v>
      </c>
      <c r="D40" s="78">
        <v>418</v>
      </c>
      <c r="E40" s="78">
        <v>840</v>
      </c>
      <c r="F40" s="78">
        <v>669</v>
      </c>
      <c r="G40" s="78">
        <v>311</v>
      </c>
      <c r="H40" s="78">
        <v>213</v>
      </c>
      <c r="I40" s="25"/>
    </row>
    <row r="41" spans="1:9" ht="15">
      <c r="A41" s="17" t="s">
        <v>13</v>
      </c>
      <c r="B41" s="71">
        <v>203</v>
      </c>
      <c r="C41" s="35">
        <v>24</v>
      </c>
      <c r="D41" s="35">
        <v>61</v>
      </c>
      <c r="E41" s="52">
        <v>9</v>
      </c>
      <c r="F41" s="35">
        <v>1</v>
      </c>
      <c r="G41" s="35">
        <v>64</v>
      </c>
      <c r="H41" s="35">
        <v>44</v>
      </c>
      <c r="I41" s="25"/>
    </row>
    <row r="42" spans="1:9" ht="15">
      <c r="A42" s="3" t="s">
        <v>76</v>
      </c>
      <c r="B42" s="110">
        <v>0</v>
      </c>
      <c r="C42" s="30">
        <v>0</v>
      </c>
      <c r="D42" s="30">
        <v>0</v>
      </c>
      <c r="E42" s="50">
        <v>0</v>
      </c>
      <c r="F42" s="30">
        <v>0</v>
      </c>
      <c r="G42" s="39">
        <v>0</v>
      </c>
      <c r="H42" s="30">
        <v>0</v>
      </c>
      <c r="I42" s="25"/>
    </row>
    <row r="43" spans="1:9" ht="15">
      <c r="A43" s="3" t="s">
        <v>77</v>
      </c>
      <c r="B43" s="71">
        <v>5</v>
      </c>
      <c r="C43" s="30">
        <v>0</v>
      </c>
      <c r="D43" s="30">
        <v>1</v>
      </c>
      <c r="E43" s="50">
        <v>0</v>
      </c>
      <c r="F43" s="30">
        <v>0</v>
      </c>
      <c r="G43" s="30">
        <v>4</v>
      </c>
      <c r="H43" s="30">
        <v>0</v>
      </c>
      <c r="I43" s="25"/>
    </row>
    <row r="44" spans="1:9" ht="15">
      <c r="A44" s="3" t="s">
        <v>19</v>
      </c>
      <c r="B44" s="71">
        <v>69</v>
      </c>
      <c r="C44" s="30">
        <v>22</v>
      </c>
      <c r="D44" s="30">
        <v>33</v>
      </c>
      <c r="E44" s="50">
        <v>3</v>
      </c>
      <c r="F44" s="30">
        <v>0</v>
      </c>
      <c r="G44" s="30">
        <v>11</v>
      </c>
      <c r="H44" s="51">
        <v>0</v>
      </c>
      <c r="I44" s="25"/>
    </row>
    <row r="45" spans="1:9" ht="15">
      <c r="A45" s="3" t="s">
        <v>78</v>
      </c>
      <c r="B45" s="71">
        <v>4</v>
      </c>
      <c r="C45" s="39">
        <v>0</v>
      </c>
      <c r="D45" s="39">
        <v>0</v>
      </c>
      <c r="E45" s="57">
        <v>0</v>
      </c>
      <c r="F45" s="30">
        <v>0</v>
      </c>
      <c r="G45" s="30">
        <v>4</v>
      </c>
      <c r="H45" s="51">
        <v>0</v>
      </c>
      <c r="I45" s="25"/>
    </row>
    <row r="46" spans="1:9" ht="15">
      <c r="A46" s="3" t="s">
        <v>20</v>
      </c>
      <c r="B46" s="110">
        <v>0</v>
      </c>
      <c r="C46" s="30">
        <v>0</v>
      </c>
      <c r="D46" s="30">
        <v>0</v>
      </c>
      <c r="E46" s="50">
        <v>0</v>
      </c>
      <c r="F46" s="39">
        <v>0</v>
      </c>
      <c r="G46" s="39">
        <v>0</v>
      </c>
      <c r="H46" s="30">
        <v>0</v>
      </c>
      <c r="I46" s="25"/>
    </row>
    <row r="47" spans="1:9" ht="15">
      <c r="A47" s="3" t="s">
        <v>79</v>
      </c>
      <c r="B47" s="71">
        <v>2</v>
      </c>
      <c r="C47" s="30">
        <v>0</v>
      </c>
      <c r="D47" s="30">
        <v>0</v>
      </c>
      <c r="E47" s="50">
        <v>1</v>
      </c>
      <c r="F47" s="30">
        <v>0</v>
      </c>
      <c r="G47" s="30">
        <v>1</v>
      </c>
      <c r="H47" s="30">
        <v>0</v>
      </c>
      <c r="I47" s="25"/>
    </row>
    <row r="48" spans="1:9" ht="15">
      <c r="A48" s="3" t="s">
        <v>31</v>
      </c>
      <c r="B48" s="71">
        <v>103</v>
      </c>
      <c r="C48" s="30">
        <v>2</v>
      </c>
      <c r="D48" s="30">
        <v>22</v>
      </c>
      <c r="E48" s="50">
        <v>2</v>
      </c>
      <c r="F48" s="30">
        <v>1</v>
      </c>
      <c r="G48" s="30">
        <v>34</v>
      </c>
      <c r="H48" s="30">
        <v>42</v>
      </c>
      <c r="I48" s="25"/>
    </row>
    <row r="49" spans="1:9" ht="15" customHeight="1">
      <c r="A49" s="3" t="s">
        <v>36</v>
      </c>
      <c r="B49" s="71">
        <v>1</v>
      </c>
      <c r="C49" s="30">
        <v>0</v>
      </c>
      <c r="D49" s="30">
        <v>1</v>
      </c>
      <c r="E49" s="50">
        <v>0</v>
      </c>
      <c r="F49" s="30">
        <v>0</v>
      </c>
      <c r="G49" s="39">
        <v>0</v>
      </c>
      <c r="H49" s="39">
        <v>0</v>
      </c>
      <c r="I49" s="25"/>
    </row>
    <row r="50" spans="1:9" ht="25.5">
      <c r="A50" s="3" t="s">
        <v>21</v>
      </c>
      <c r="B50" s="71">
        <v>4</v>
      </c>
      <c r="C50" s="30">
        <v>0</v>
      </c>
      <c r="D50" s="30">
        <v>1</v>
      </c>
      <c r="E50" s="50">
        <v>0</v>
      </c>
      <c r="F50" s="51">
        <v>0</v>
      </c>
      <c r="G50" s="30">
        <v>3</v>
      </c>
      <c r="H50" s="51">
        <v>0</v>
      </c>
      <c r="I50" s="25"/>
    </row>
    <row r="51" spans="1:9" ht="15">
      <c r="A51" s="3" t="s">
        <v>22</v>
      </c>
      <c r="B51" s="71">
        <v>5</v>
      </c>
      <c r="C51" s="30">
        <v>0</v>
      </c>
      <c r="D51" s="30">
        <v>1</v>
      </c>
      <c r="E51" s="50">
        <v>3</v>
      </c>
      <c r="F51" s="51">
        <v>0</v>
      </c>
      <c r="G51" s="30">
        <v>1</v>
      </c>
      <c r="H51" s="51">
        <v>0</v>
      </c>
      <c r="I51" s="25"/>
    </row>
    <row r="52" spans="1:9" ht="15" customHeight="1">
      <c r="A52" s="3" t="s">
        <v>80</v>
      </c>
      <c r="B52" s="71">
        <v>7</v>
      </c>
      <c r="C52" s="30">
        <v>0</v>
      </c>
      <c r="D52" s="51">
        <v>1</v>
      </c>
      <c r="E52" s="50">
        <v>0</v>
      </c>
      <c r="F52" s="51">
        <v>0</v>
      </c>
      <c r="G52" s="30">
        <v>4</v>
      </c>
      <c r="H52" s="30">
        <v>2</v>
      </c>
      <c r="I52" s="25"/>
    </row>
    <row r="53" spans="1:9" ht="15">
      <c r="A53" s="3" t="s">
        <v>32</v>
      </c>
      <c r="B53" s="71">
        <v>3</v>
      </c>
      <c r="C53" s="30">
        <v>0</v>
      </c>
      <c r="D53" s="30">
        <v>1</v>
      </c>
      <c r="E53" s="50">
        <v>0</v>
      </c>
      <c r="F53" s="51">
        <v>0</v>
      </c>
      <c r="G53" s="30">
        <v>2</v>
      </c>
      <c r="H53" s="30">
        <v>0</v>
      </c>
      <c r="I53" s="25"/>
    </row>
    <row r="54" spans="1:9" ht="15">
      <c r="A54" s="17" t="s">
        <v>11</v>
      </c>
      <c r="B54" s="71">
        <v>717</v>
      </c>
      <c r="C54" s="35">
        <v>0</v>
      </c>
      <c r="D54" s="35">
        <v>25</v>
      </c>
      <c r="E54" s="52">
        <v>686</v>
      </c>
      <c r="F54" s="35">
        <v>0</v>
      </c>
      <c r="G54" s="35">
        <v>6</v>
      </c>
      <c r="H54" s="35">
        <v>0</v>
      </c>
      <c r="I54" s="25"/>
    </row>
    <row r="55" spans="1:8" ht="15">
      <c r="A55" s="3" t="s">
        <v>81</v>
      </c>
      <c r="B55" s="71">
        <v>33</v>
      </c>
      <c r="C55" s="30">
        <v>0</v>
      </c>
      <c r="D55" s="30">
        <v>0</v>
      </c>
      <c r="E55" s="50">
        <v>33</v>
      </c>
      <c r="F55" s="30">
        <v>0</v>
      </c>
      <c r="G55" s="30">
        <v>0</v>
      </c>
      <c r="H55" s="30">
        <v>0</v>
      </c>
    </row>
    <row r="56" spans="1:8" ht="15">
      <c r="A56" s="3" t="s">
        <v>82</v>
      </c>
      <c r="B56" s="71">
        <v>661</v>
      </c>
      <c r="C56" s="30">
        <v>0</v>
      </c>
      <c r="D56" s="30">
        <v>19</v>
      </c>
      <c r="E56" s="50">
        <v>638</v>
      </c>
      <c r="F56" s="30">
        <v>0</v>
      </c>
      <c r="G56" s="30">
        <v>4</v>
      </c>
      <c r="H56" s="30">
        <v>0</v>
      </c>
    </row>
    <row r="57" spans="1:8" ht="15">
      <c r="A57" s="3" t="s">
        <v>12</v>
      </c>
      <c r="B57" s="71">
        <v>13</v>
      </c>
      <c r="C57" s="30">
        <v>0</v>
      </c>
      <c r="D57" s="30">
        <v>0</v>
      </c>
      <c r="E57" s="50">
        <v>13</v>
      </c>
      <c r="F57" s="30">
        <v>0</v>
      </c>
      <c r="G57" s="30">
        <v>0</v>
      </c>
      <c r="H57" s="30">
        <v>0</v>
      </c>
    </row>
    <row r="58" spans="1:8" ht="15">
      <c r="A58" s="3" t="s">
        <v>83</v>
      </c>
      <c r="B58" s="71">
        <v>8</v>
      </c>
      <c r="C58" s="30">
        <v>0</v>
      </c>
      <c r="D58" s="30">
        <v>6</v>
      </c>
      <c r="E58" s="50">
        <v>0</v>
      </c>
      <c r="F58" s="30">
        <v>0</v>
      </c>
      <c r="G58" s="30">
        <v>2</v>
      </c>
      <c r="H58" s="30">
        <v>0</v>
      </c>
    </row>
    <row r="59" spans="1:8" ht="15">
      <c r="A59" s="3" t="s">
        <v>33</v>
      </c>
      <c r="B59" s="71">
        <v>1</v>
      </c>
      <c r="C59" s="30">
        <v>0</v>
      </c>
      <c r="D59" s="30">
        <v>0</v>
      </c>
      <c r="E59" s="50">
        <v>1</v>
      </c>
      <c r="F59" s="30">
        <v>0</v>
      </c>
      <c r="G59" s="30">
        <v>0</v>
      </c>
      <c r="H59" s="30">
        <v>0</v>
      </c>
    </row>
    <row r="60" spans="1:8" ht="15">
      <c r="A60" s="3" t="s">
        <v>34</v>
      </c>
      <c r="B60" s="71">
        <v>1</v>
      </c>
      <c r="C60" s="30">
        <v>0</v>
      </c>
      <c r="D60" s="30">
        <v>0</v>
      </c>
      <c r="E60" s="50">
        <v>1</v>
      </c>
      <c r="F60" s="30">
        <v>0</v>
      </c>
      <c r="G60" s="30">
        <v>0</v>
      </c>
      <c r="H60" s="30">
        <v>0</v>
      </c>
    </row>
    <row r="61" spans="1:9" ht="15">
      <c r="A61" s="17" t="s">
        <v>35</v>
      </c>
      <c r="B61" s="71">
        <v>1605</v>
      </c>
      <c r="C61" s="35">
        <v>50</v>
      </c>
      <c r="D61" s="35">
        <v>332</v>
      </c>
      <c r="E61" s="35">
        <v>145</v>
      </c>
      <c r="F61" s="35">
        <v>668</v>
      </c>
      <c r="G61" s="35">
        <v>241</v>
      </c>
      <c r="H61" s="35">
        <v>169</v>
      </c>
      <c r="I61" s="25"/>
    </row>
    <row r="62" spans="1:8" ht="15">
      <c r="A62" s="3" t="s">
        <v>84</v>
      </c>
      <c r="B62" s="71">
        <v>1257</v>
      </c>
      <c r="C62" s="30">
        <v>31</v>
      </c>
      <c r="D62" s="30">
        <v>236</v>
      </c>
      <c r="E62" s="50">
        <v>69</v>
      </c>
      <c r="F62" s="30">
        <v>658</v>
      </c>
      <c r="G62" s="30">
        <v>140</v>
      </c>
      <c r="H62" s="30">
        <v>123</v>
      </c>
    </row>
    <row r="63" spans="1:8" ht="15">
      <c r="A63" s="3" t="s">
        <v>10</v>
      </c>
      <c r="B63" s="71">
        <v>268</v>
      </c>
      <c r="C63" s="30">
        <v>18</v>
      </c>
      <c r="D63" s="30">
        <v>94</v>
      </c>
      <c r="E63" s="50">
        <v>4</v>
      </c>
      <c r="F63" s="51">
        <v>9</v>
      </c>
      <c r="G63" s="30">
        <v>97</v>
      </c>
      <c r="H63" s="30">
        <v>46</v>
      </c>
    </row>
    <row r="64" spans="1:8" ht="15">
      <c r="A64" s="3" t="s">
        <v>85</v>
      </c>
      <c r="B64" s="71">
        <v>80</v>
      </c>
      <c r="C64" s="51">
        <v>1</v>
      </c>
      <c r="D64" s="30">
        <v>2</v>
      </c>
      <c r="E64" s="50">
        <v>72</v>
      </c>
      <c r="F64" s="30">
        <v>1</v>
      </c>
      <c r="G64" s="30">
        <v>4</v>
      </c>
      <c r="H64" s="51">
        <v>0</v>
      </c>
    </row>
    <row r="65" spans="1:9" ht="25.5">
      <c r="A65" s="17" t="s">
        <v>7</v>
      </c>
      <c r="B65" s="71">
        <v>46</v>
      </c>
      <c r="C65" s="35">
        <v>0</v>
      </c>
      <c r="D65" s="35">
        <v>0</v>
      </c>
      <c r="E65" s="52">
        <v>37</v>
      </c>
      <c r="F65" s="35">
        <v>9</v>
      </c>
      <c r="G65" s="35">
        <v>0</v>
      </c>
      <c r="H65" s="35">
        <v>0</v>
      </c>
      <c r="I65" s="26"/>
    </row>
    <row r="66" spans="1:9" ht="15">
      <c r="A66" s="18" t="s">
        <v>6</v>
      </c>
      <c r="B66" s="89">
        <v>0</v>
      </c>
      <c r="C66" s="32">
        <v>0</v>
      </c>
      <c r="D66" s="32">
        <v>0</v>
      </c>
      <c r="E66" s="32">
        <v>0</v>
      </c>
      <c r="F66" s="32" t="s">
        <v>59</v>
      </c>
      <c r="G66" s="32">
        <v>0</v>
      </c>
      <c r="H66" s="32">
        <v>0</v>
      </c>
      <c r="I66" s="25"/>
    </row>
    <row r="67" spans="2:8" ht="15">
      <c r="B67" s="23"/>
      <c r="C67" s="23"/>
      <c r="D67" s="23"/>
      <c r="E67" s="23"/>
      <c r="F67" s="23"/>
      <c r="G67" s="23"/>
      <c r="H67" s="23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67"/>
  <sheetViews>
    <sheetView view="pageLayout" workbookViewId="0" topLeftCell="A1">
      <selection activeCell="B6" sqref="B6:H7"/>
    </sheetView>
  </sheetViews>
  <sheetFormatPr defaultColWidth="9.140625" defaultRowHeight="15"/>
  <cols>
    <col min="1" max="1" width="28.7109375" style="8" customWidth="1"/>
    <col min="2" max="2" width="8.7109375" style="9" customWidth="1"/>
    <col min="3" max="3" width="7.7109375" style="9" customWidth="1"/>
    <col min="4" max="4" width="7.7109375" style="7" customWidth="1"/>
    <col min="5" max="5" width="8.57421875" style="7" customWidth="1"/>
    <col min="6" max="6" width="9.00390625" style="7" customWidth="1"/>
    <col min="7" max="8" width="8.28125" style="7" customWidth="1"/>
  </cols>
  <sheetData>
    <row r="1" spans="1:8" ht="15">
      <c r="A1" s="10"/>
      <c r="B1" s="11"/>
      <c r="C1" s="11"/>
      <c r="D1" s="11"/>
      <c r="E1" s="11"/>
      <c r="F1" s="11"/>
      <c r="G1" s="11"/>
      <c r="H1" s="11"/>
    </row>
    <row r="2" spans="1:8" ht="15">
      <c r="A2" s="10"/>
      <c r="B2" s="11"/>
      <c r="C2" s="11"/>
      <c r="D2" s="11"/>
      <c r="E2" s="11"/>
      <c r="F2" s="11"/>
      <c r="G2" s="11"/>
      <c r="H2" s="11"/>
    </row>
    <row r="3" spans="1:8" ht="15.75">
      <c r="A3" s="163" t="s">
        <v>42</v>
      </c>
      <c r="B3" s="163"/>
      <c r="C3" s="165"/>
      <c r="D3" s="165"/>
      <c r="E3" s="165"/>
      <c r="F3" s="165"/>
      <c r="G3" s="165"/>
      <c r="H3" s="165"/>
    </row>
    <row r="4" spans="1:8" ht="15.75">
      <c r="A4" s="27"/>
      <c r="B4" s="27"/>
      <c r="C4" s="151"/>
      <c r="D4" s="151"/>
      <c r="E4" s="151"/>
      <c r="F4" s="151"/>
      <c r="G4" s="151"/>
      <c r="H4" s="151"/>
    </row>
    <row r="5" spans="1:8" ht="15">
      <c r="A5" s="152" t="s">
        <v>38</v>
      </c>
      <c r="B5" s="152"/>
      <c r="C5" s="152"/>
      <c r="D5" s="152"/>
      <c r="E5" s="152"/>
      <c r="F5" s="152"/>
      <c r="G5" s="152"/>
      <c r="H5" s="152"/>
    </row>
    <row r="6" spans="1:8" ht="17.25" customHeight="1">
      <c r="A6" s="159" t="s">
        <v>73</v>
      </c>
      <c r="B6" s="156" t="s">
        <v>29</v>
      </c>
      <c r="C6" s="158" t="s">
        <v>0</v>
      </c>
      <c r="D6" s="158" t="s">
        <v>87</v>
      </c>
      <c r="E6" s="158" t="s">
        <v>28</v>
      </c>
      <c r="F6" s="158" t="s">
        <v>60</v>
      </c>
      <c r="G6" s="158" t="s">
        <v>88</v>
      </c>
      <c r="H6" s="161" t="s">
        <v>89</v>
      </c>
    </row>
    <row r="7" spans="1:8" ht="21" customHeight="1">
      <c r="A7" s="160"/>
      <c r="B7" s="157"/>
      <c r="C7" s="157"/>
      <c r="D7" s="157"/>
      <c r="E7" s="157"/>
      <c r="F7" s="157"/>
      <c r="G7" s="157"/>
      <c r="H7" s="162"/>
    </row>
    <row r="8" spans="1:9" ht="15">
      <c r="A8" s="4" t="s">
        <v>86</v>
      </c>
      <c r="B8" s="87">
        <v>21911</v>
      </c>
      <c r="C8" s="60">
        <v>0</v>
      </c>
      <c r="D8" s="60">
        <v>3</v>
      </c>
      <c r="E8" s="91">
        <v>465</v>
      </c>
      <c r="F8" s="60">
        <v>21158</v>
      </c>
      <c r="G8" s="60">
        <v>285</v>
      </c>
      <c r="H8" s="60">
        <v>0</v>
      </c>
      <c r="I8" s="25"/>
    </row>
    <row r="9" spans="1:9" ht="15">
      <c r="A9" s="3" t="s">
        <v>1</v>
      </c>
      <c r="B9" s="88">
        <v>10827</v>
      </c>
      <c r="C9" s="30">
        <v>0</v>
      </c>
      <c r="D9" s="30">
        <v>0</v>
      </c>
      <c r="E9" s="31">
        <v>0</v>
      </c>
      <c r="F9" s="30">
        <v>0</v>
      </c>
      <c r="G9" s="30">
        <v>10827</v>
      </c>
      <c r="H9" s="30">
        <v>0</v>
      </c>
      <c r="I9" s="25"/>
    </row>
    <row r="10" spans="1:9" ht="15">
      <c r="A10" s="3" t="s">
        <v>2</v>
      </c>
      <c r="B10" s="88">
        <v>76062</v>
      </c>
      <c r="C10" s="30">
        <v>4709</v>
      </c>
      <c r="D10" s="30">
        <v>40218</v>
      </c>
      <c r="E10" s="31">
        <v>31029</v>
      </c>
      <c r="F10" s="30">
        <v>16</v>
      </c>
      <c r="G10" s="30">
        <v>90</v>
      </c>
      <c r="H10" s="30">
        <v>0</v>
      </c>
      <c r="I10" s="25"/>
    </row>
    <row r="11" spans="1:9" ht="15">
      <c r="A11" s="3" t="s">
        <v>3</v>
      </c>
      <c r="B11" s="88">
        <v>581</v>
      </c>
      <c r="C11" s="30">
        <v>1</v>
      </c>
      <c r="D11" s="30">
        <v>0</v>
      </c>
      <c r="E11" s="31">
        <v>430</v>
      </c>
      <c r="F11" s="30">
        <v>150</v>
      </c>
      <c r="G11" s="30">
        <v>0</v>
      </c>
      <c r="H11" s="30">
        <v>0</v>
      </c>
      <c r="I11" s="25"/>
    </row>
    <row r="12" spans="1:9" ht="15">
      <c r="A12" s="3" t="s">
        <v>4</v>
      </c>
      <c r="B12" s="75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25"/>
    </row>
    <row r="13" spans="1:9" ht="15">
      <c r="A13" s="3" t="s">
        <v>5</v>
      </c>
      <c r="B13" s="88">
        <v>2117</v>
      </c>
      <c r="C13" s="32">
        <v>158</v>
      </c>
      <c r="D13" s="30">
        <v>62</v>
      </c>
      <c r="E13" s="31">
        <v>1494</v>
      </c>
      <c r="F13" s="30">
        <v>403</v>
      </c>
      <c r="G13" s="30">
        <v>0</v>
      </c>
      <c r="H13" s="30">
        <v>0</v>
      </c>
      <c r="I13" s="25"/>
    </row>
    <row r="14" spans="1:14" ht="15">
      <c r="A14" s="5" t="s">
        <v>72</v>
      </c>
      <c r="B14" s="90">
        <v>110336</v>
      </c>
      <c r="C14" s="68">
        <v>4866</v>
      </c>
      <c r="D14" s="68">
        <v>40283</v>
      </c>
      <c r="E14" s="92">
        <v>32558</v>
      </c>
      <c r="F14" s="68">
        <v>21427</v>
      </c>
      <c r="G14" s="68">
        <v>11202</v>
      </c>
      <c r="H14" s="68">
        <v>0</v>
      </c>
      <c r="I14" s="25"/>
      <c r="J14" s="25"/>
      <c r="K14" s="25"/>
      <c r="L14" s="25"/>
      <c r="M14" s="25"/>
      <c r="N14" s="25"/>
    </row>
    <row r="15" spans="1:9" ht="15">
      <c r="A15" s="15" t="s">
        <v>8</v>
      </c>
      <c r="B15" s="87">
        <v>20760</v>
      </c>
      <c r="C15" s="33">
        <v>96</v>
      </c>
      <c r="D15" s="33">
        <v>18220</v>
      </c>
      <c r="E15" s="34">
        <v>1641</v>
      </c>
      <c r="F15" s="33">
        <v>518</v>
      </c>
      <c r="G15" s="33">
        <v>285</v>
      </c>
      <c r="H15" s="33">
        <v>0</v>
      </c>
      <c r="I15" s="25"/>
    </row>
    <row r="16" spans="1:8" ht="15">
      <c r="A16" s="3" t="s">
        <v>9</v>
      </c>
      <c r="B16" s="88">
        <v>327</v>
      </c>
      <c r="C16" s="30">
        <v>0</v>
      </c>
      <c r="D16" s="30">
        <v>21</v>
      </c>
      <c r="E16" s="31">
        <v>21</v>
      </c>
      <c r="F16" s="30">
        <v>0</v>
      </c>
      <c r="G16" s="30">
        <v>285</v>
      </c>
      <c r="H16" s="30">
        <v>0</v>
      </c>
    </row>
    <row r="17" spans="1:8" ht="38.25">
      <c r="A17" s="2" t="s">
        <v>24</v>
      </c>
      <c r="B17" s="88">
        <v>13460</v>
      </c>
      <c r="C17" s="30">
        <v>0</v>
      </c>
      <c r="D17" s="30">
        <v>13460</v>
      </c>
      <c r="E17" s="31">
        <v>0</v>
      </c>
      <c r="F17" s="30">
        <v>0</v>
      </c>
      <c r="G17" s="30">
        <v>0</v>
      </c>
      <c r="H17" s="30">
        <v>0</v>
      </c>
    </row>
    <row r="18" spans="1:8" ht="38.25">
      <c r="A18" s="2" t="s">
        <v>25</v>
      </c>
      <c r="B18" s="88">
        <v>1133</v>
      </c>
      <c r="C18" s="30">
        <v>0</v>
      </c>
      <c r="D18" s="30">
        <v>346</v>
      </c>
      <c r="E18" s="31">
        <v>787</v>
      </c>
      <c r="F18" s="30">
        <v>0</v>
      </c>
      <c r="G18" s="30">
        <v>0</v>
      </c>
      <c r="H18" s="30">
        <v>0</v>
      </c>
    </row>
    <row r="19" spans="1:8" ht="25.5">
      <c r="A19" s="3" t="s">
        <v>26</v>
      </c>
      <c r="B19" s="88">
        <v>2527</v>
      </c>
      <c r="C19" s="30">
        <v>0</v>
      </c>
      <c r="D19" s="30">
        <v>2527</v>
      </c>
      <c r="E19" s="31">
        <v>0</v>
      </c>
      <c r="F19" s="30">
        <v>0</v>
      </c>
      <c r="G19" s="30">
        <v>0</v>
      </c>
      <c r="H19" s="30">
        <v>0</v>
      </c>
    </row>
    <row r="20" spans="1:8" ht="25.5">
      <c r="A20" s="3" t="s">
        <v>27</v>
      </c>
      <c r="B20" s="88">
        <v>2574</v>
      </c>
      <c r="C20" s="30">
        <v>96</v>
      </c>
      <c r="D20" s="30">
        <v>1866</v>
      </c>
      <c r="E20" s="31">
        <v>94</v>
      </c>
      <c r="F20" s="30">
        <v>518</v>
      </c>
      <c r="G20" s="30">
        <v>0</v>
      </c>
      <c r="H20" s="30">
        <v>0</v>
      </c>
    </row>
    <row r="21" spans="1:8" ht="15">
      <c r="A21" s="3" t="s">
        <v>15</v>
      </c>
      <c r="B21" s="88">
        <v>0</v>
      </c>
      <c r="C21" s="30">
        <v>0</v>
      </c>
      <c r="D21" s="30">
        <v>0</v>
      </c>
      <c r="E21" s="31" t="s">
        <v>59</v>
      </c>
      <c r="F21" s="30">
        <v>0</v>
      </c>
      <c r="G21" s="30">
        <v>0</v>
      </c>
      <c r="H21" s="30">
        <v>0</v>
      </c>
    </row>
    <row r="22" spans="1:8" ht="15">
      <c r="A22" s="3" t="s">
        <v>16</v>
      </c>
      <c r="B22" s="88">
        <v>739</v>
      </c>
      <c r="C22" s="30">
        <v>0</v>
      </c>
      <c r="D22" s="30">
        <v>0</v>
      </c>
      <c r="E22" s="31">
        <v>739</v>
      </c>
      <c r="F22" s="30">
        <v>0</v>
      </c>
      <c r="G22" s="30">
        <v>0</v>
      </c>
      <c r="H22" s="30">
        <v>0</v>
      </c>
    </row>
    <row r="23" spans="1:8" ht="15">
      <c r="A23" s="3" t="s">
        <v>17</v>
      </c>
      <c r="B23" s="88">
        <v>0</v>
      </c>
      <c r="C23" s="30">
        <v>0</v>
      </c>
      <c r="D23" s="30">
        <v>0</v>
      </c>
      <c r="E23" s="31">
        <v>0</v>
      </c>
      <c r="F23" s="30">
        <v>0</v>
      </c>
      <c r="G23" s="30">
        <v>0</v>
      </c>
      <c r="H23" s="30">
        <v>0</v>
      </c>
    </row>
    <row r="24" spans="1:8" ht="15">
      <c r="A24" s="3" t="s">
        <v>30</v>
      </c>
      <c r="B24" s="88">
        <v>0</v>
      </c>
      <c r="C24" s="30">
        <v>0</v>
      </c>
      <c r="D24" s="30">
        <v>0</v>
      </c>
      <c r="E24" s="31">
        <v>0</v>
      </c>
      <c r="F24" s="30">
        <v>0</v>
      </c>
      <c r="G24" s="30">
        <v>0</v>
      </c>
      <c r="H24" s="30">
        <v>0</v>
      </c>
    </row>
    <row r="25" spans="1:8" ht="15">
      <c r="A25" s="3" t="s">
        <v>18</v>
      </c>
      <c r="B25" s="88">
        <v>0</v>
      </c>
      <c r="C25" s="30">
        <v>0</v>
      </c>
      <c r="D25" s="30">
        <v>0</v>
      </c>
      <c r="E25" s="31">
        <v>0</v>
      </c>
      <c r="F25" s="30">
        <v>0</v>
      </c>
      <c r="G25" s="30">
        <v>0</v>
      </c>
      <c r="H25" s="30">
        <v>0</v>
      </c>
    </row>
    <row r="26" spans="1:9" ht="15">
      <c r="A26" s="16" t="s">
        <v>23</v>
      </c>
      <c r="B26" s="88">
        <v>16705</v>
      </c>
      <c r="C26" s="35">
        <v>0</v>
      </c>
      <c r="D26" s="35">
        <v>0</v>
      </c>
      <c r="E26" s="36">
        <v>831</v>
      </c>
      <c r="F26" s="35">
        <v>0</v>
      </c>
      <c r="G26" s="35">
        <v>3835</v>
      </c>
      <c r="H26" s="35">
        <v>12039</v>
      </c>
      <c r="I26" s="25"/>
    </row>
    <row r="27" spans="1:8" ht="15">
      <c r="A27" s="3" t="s">
        <v>9</v>
      </c>
      <c r="B27" s="88">
        <v>307</v>
      </c>
      <c r="C27" s="30">
        <v>0</v>
      </c>
      <c r="D27" s="30">
        <v>0</v>
      </c>
      <c r="E27" s="31">
        <v>0</v>
      </c>
      <c r="F27" s="30">
        <v>0</v>
      </c>
      <c r="G27" s="30">
        <v>307</v>
      </c>
      <c r="H27" s="30">
        <v>0</v>
      </c>
    </row>
    <row r="28" spans="1:8" ht="38.25">
      <c r="A28" s="2" t="s">
        <v>24</v>
      </c>
      <c r="B28" s="88">
        <v>10399</v>
      </c>
      <c r="C28" s="30">
        <v>0</v>
      </c>
      <c r="D28" s="30">
        <v>0</v>
      </c>
      <c r="E28" s="31">
        <v>0</v>
      </c>
      <c r="F28" s="30">
        <v>0</v>
      </c>
      <c r="G28" s="31">
        <v>3413</v>
      </c>
      <c r="H28" s="31">
        <v>6986</v>
      </c>
    </row>
    <row r="29" spans="1:8" ht="38.25">
      <c r="A29" s="2" t="s">
        <v>25</v>
      </c>
      <c r="B29" s="88">
        <v>981</v>
      </c>
      <c r="C29" s="30">
        <v>0</v>
      </c>
      <c r="D29" s="30">
        <v>0</v>
      </c>
      <c r="E29" s="31">
        <v>0</v>
      </c>
      <c r="F29" s="30">
        <v>0</v>
      </c>
      <c r="G29" s="30">
        <v>115</v>
      </c>
      <c r="H29" s="30">
        <v>866</v>
      </c>
    </row>
    <row r="30" spans="1:8" ht="25.5">
      <c r="A30" s="3" t="s">
        <v>26</v>
      </c>
      <c r="B30" s="88">
        <v>2222</v>
      </c>
      <c r="C30" s="30">
        <v>0</v>
      </c>
      <c r="D30" s="30">
        <v>0</v>
      </c>
      <c r="E30" s="31">
        <v>0</v>
      </c>
      <c r="F30" s="30">
        <v>0</v>
      </c>
      <c r="G30" s="30">
        <v>0</v>
      </c>
      <c r="H30" s="30">
        <v>2222</v>
      </c>
    </row>
    <row r="31" spans="1:8" ht="25.5">
      <c r="A31" s="3" t="s">
        <v>27</v>
      </c>
      <c r="B31" s="88">
        <v>1965</v>
      </c>
      <c r="C31" s="30">
        <v>0</v>
      </c>
      <c r="D31" s="30">
        <v>0</v>
      </c>
      <c r="E31" s="31">
        <v>0</v>
      </c>
      <c r="F31" s="30">
        <v>0</v>
      </c>
      <c r="G31" s="30">
        <v>0</v>
      </c>
      <c r="H31" s="30">
        <v>1965</v>
      </c>
    </row>
    <row r="32" spans="1:8" ht="15">
      <c r="A32" s="3" t="s">
        <v>15</v>
      </c>
      <c r="B32" s="88">
        <v>0</v>
      </c>
      <c r="C32" s="30">
        <v>0</v>
      </c>
      <c r="D32" s="30">
        <v>0</v>
      </c>
      <c r="E32" s="31">
        <v>0</v>
      </c>
      <c r="F32" s="30">
        <v>0</v>
      </c>
      <c r="G32" s="30">
        <v>0</v>
      </c>
      <c r="H32" s="30">
        <v>0</v>
      </c>
    </row>
    <row r="33" spans="1:8" ht="15">
      <c r="A33" s="3" t="s">
        <v>16</v>
      </c>
      <c r="B33" s="88">
        <v>831</v>
      </c>
      <c r="C33" s="30">
        <v>0</v>
      </c>
      <c r="D33" s="30">
        <v>0</v>
      </c>
      <c r="E33" s="31">
        <v>831</v>
      </c>
      <c r="F33" s="30">
        <v>0</v>
      </c>
      <c r="G33" s="30">
        <v>0</v>
      </c>
      <c r="H33" s="30">
        <v>0</v>
      </c>
    </row>
    <row r="34" spans="1:8" ht="15">
      <c r="A34" s="3" t="s">
        <v>17</v>
      </c>
      <c r="B34" s="88">
        <v>0</v>
      </c>
      <c r="C34" s="30">
        <v>0</v>
      </c>
      <c r="D34" s="30">
        <v>0</v>
      </c>
      <c r="E34" s="31">
        <v>0</v>
      </c>
      <c r="F34" s="30">
        <v>0</v>
      </c>
      <c r="G34" s="30">
        <v>0</v>
      </c>
      <c r="H34" s="30">
        <v>0</v>
      </c>
    </row>
    <row r="35" spans="1:8" ht="15">
      <c r="A35" s="3" t="s">
        <v>30</v>
      </c>
      <c r="B35" s="88">
        <v>0</v>
      </c>
      <c r="C35" s="30">
        <v>0</v>
      </c>
      <c r="D35" s="30">
        <v>0</v>
      </c>
      <c r="E35" s="31">
        <v>0</v>
      </c>
      <c r="F35" s="30">
        <v>0</v>
      </c>
      <c r="G35" s="30">
        <v>0</v>
      </c>
      <c r="H35" s="30">
        <v>0</v>
      </c>
    </row>
    <row r="36" spans="1:8" ht="15">
      <c r="A36" s="3" t="s">
        <v>18</v>
      </c>
      <c r="B36" s="88">
        <v>0</v>
      </c>
      <c r="C36" s="30">
        <v>0</v>
      </c>
      <c r="D36" s="30">
        <v>0</v>
      </c>
      <c r="E36" s="31">
        <v>0</v>
      </c>
      <c r="F36" s="30">
        <v>0</v>
      </c>
      <c r="G36" s="30">
        <v>0</v>
      </c>
      <c r="H36" s="30">
        <v>0</v>
      </c>
    </row>
    <row r="37" spans="1:9" ht="15" customHeight="1">
      <c r="A37" s="17" t="s">
        <v>64</v>
      </c>
      <c r="B37" s="88">
        <v>736</v>
      </c>
      <c r="C37" s="35">
        <v>0</v>
      </c>
      <c r="D37" s="35">
        <v>0</v>
      </c>
      <c r="E37" s="31">
        <v>0</v>
      </c>
      <c r="F37" s="35">
        <v>0</v>
      </c>
      <c r="G37" s="35">
        <v>715</v>
      </c>
      <c r="H37" s="35">
        <v>21</v>
      </c>
      <c r="I37" s="26"/>
    </row>
    <row r="38" spans="1:9" ht="15">
      <c r="A38" s="18" t="s">
        <v>14</v>
      </c>
      <c r="B38" s="89">
        <v>7532</v>
      </c>
      <c r="C38" s="37">
        <v>32</v>
      </c>
      <c r="D38" s="37">
        <v>3071</v>
      </c>
      <c r="E38" s="38">
        <v>231</v>
      </c>
      <c r="F38" s="37">
        <v>7</v>
      </c>
      <c r="G38" s="37">
        <v>2197</v>
      </c>
      <c r="H38" s="37">
        <v>1994</v>
      </c>
      <c r="I38" s="26"/>
    </row>
    <row r="39" spans="1:15" ht="15">
      <c r="A39" s="5" t="s">
        <v>74</v>
      </c>
      <c r="B39" s="90">
        <v>98013</v>
      </c>
      <c r="C39" s="68">
        <v>4738</v>
      </c>
      <c r="D39" s="68">
        <v>18992</v>
      </c>
      <c r="E39" s="92">
        <v>31517</v>
      </c>
      <c r="F39" s="68">
        <v>20902</v>
      </c>
      <c r="G39" s="68">
        <v>11840</v>
      </c>
      <c r="H39" s="68">
        <v>10024</v>
      </c>
      <c r="I39" s="25"/>
      <c r="J39" s="25"/>
      <c r="K39" s="25"/>
      <c r="L39" s="25"/>
      <c r="M39" s="25"/>
      <c r="N39" s="25"/>
      <c r="O39" s="25"/>
    </row>
    <row r="40" spans="1:15" ht="15">
      <c r="A40" s="5" t="s">
        <v>75</v>
      </c>
      <c r="B40" s="67">
        <v>96743</v>
      </c>
      <c r="C40" s="78">
        <v>4738</v>
      </c>
      <c r="D40" s="78">
        <v>18981</v>
      </c>
      <c r="E40" s="78">
        <v>30263</v>
      </c>
      <c r="F40" s="78">
        <v>20897</v>
      </c>
      <c r="G40" s="78">
        <v>11840</v>
      </c>
      <c r="H40" s="78">
        <v>10024</v>
      </c>
      <c r="I40" s="25"/>
      <c r="J40" s="25"/>
      <c r="K40" s="25"/>
      <c r="L40" s="25"/>
      <c r="M40" s="25"/>
      <c r="N40" s="25"/>
      <c r="O40" s="25"/>
    </row>
    <row r="41" spans="1:10" ht="15">
      <c r="A41" s="17" t="s">
        <v>13</v>
      </c>
      <c r="B41" s="88">
        <v>9642</v>
      </c>
      <c r="C41" s="35">
        <v>1380</v>
      </c>
      <c r="D41" s="35">
        <v>2693</v>
      </c>
      <c r="E41" s="36">
        <v>493</v>
      </c>
      <c r="F41" s="35">
        <v>27</v>
      </c>
      <c r="G41" s="35">
        <v>2841</v>
      </c>
      <c r="H41" s="35">
        <v>2208</v>
      </c>
      <c r="I41" s="25"/>
      <c r="J41" s="25"/>
    </row>
    <row r="42" spans="1:10" ht="15">
      <c r="A42" s="3" t="s">
        <v>76</v>
      </c>
      <c r="B42" s="88">
        <v>6</v>
      </c>
      <c r="C42" s="30">
        <v>0</v>
      </c>
      <c r="D42" s="30">
        <v>0</v>
      </c>
      <c r="E42" s="31">
        <v>0</v>
      </c>
      <c r="F42" s="30">
        <v>0</v>
      </c>
      <c r="G42" s="30">
        <v>6</v>
      </c>
      <c r="H42" s="30">
        <v>0</v>
      </c>
      <c r="J42" s="25"/>
    </row>
    <row r="43" spans="1:10" ht="15">
      <c r="A43" s="3" t="s">
        <v>77</v>
      </c>
      <c r="B43" s="88">
        <v>142</v>
      </c>
      <c r="C43" s="30">
        <v>0</v>
      </c>
      <c r="D43" s="30">
        <v>4</v>
      </c>
      <c r="E43" s="31">
        <v>0</v>
      </c>
      <c r="F43" s="30">
        <v>0</v>
      </c>
      <c r="G43" s="30">
        <v>103</v>
      </c>
      <c r="H43" s="30">
        <v>35</v>
      </c>
      <c r="J43" s="25"/>
    </row>
    <row r="44" spans="1:10" ht="15">
      <c r="A44" s="3" t="s">
        <v>19</v>
      </c>
      <c r="B44" s="88">
        <v>3896</v>
      </c>
      <c r="C44" s="30">
        <v>1254</v>
      </c>
      <c r="D44" s="30">
        <v>1989</v>
      </c>
      <c r="E44" s="31">
        <v>74</v>
      </c>
      <c r="F44" s="30">
        <v>0</v>
      </c>
      <c r="G44" s="30">
        <v>566</v>
      </c>
      <c r="H44" s="30">
        <v>13</v>
      </c>
      <c r="J44" s="25"/>
    </row>
    <row r="45" spans="1:10" ht="15">
      <c r="A45" s="3" t="s">
        <v>78</v>
      </c>
      <c r="B45" s="88">
        <v>337</v>
      </c>
      <c r="C45" s="30">
        <v>126</v>
      </c>
      <c r="D45" s="30">
        <v>19</v>
      </c>
      <c r="E45" s="31">
        <v>14</v>
      </c>
      <c r="F45" s="30">
        <v>2</v>
      </c>
      <c r="G45" s="30">
        <v>169</v>
      </c>
      <c r="H45" s="30">
        <v>7</v>
      </c>
      <c r="J45" s="25"/>
    </row>
    <row r="46" spans="1:10" ht="15">
      <c r="A46" s="3" t="s">
        <v>20</v>
      </c>
      <c r="B46" s="93">
        <v>0</v>
      </c>
      <c r="C46" s="30" t="s">
        <v>59</v>
      </c>
      <c r="D46" s="30" t="s">
        <v>59</v>
      </c>
      <c r="E46" s="31" t="s">
        <v>59</v>
      </c>
      <c r="F46" s="30" t="s">
        <v>59</v>
      </c>
      <c r="G46" s="39">
        <v>0</v>
      </c>
      <c r="H46" s="30" t="s">
        <v>59</v>
      </c>
      <c r="J46" s="25"/>
    </row>
    <row r="47" spans="1:10" ht="15">
      <c r="A47" s="3" t="s">
        <v>79</v>
      </c>
      <c r="B47" s="88">
        <v>94</v>
      </c>
      <c r="C47" s="30">
        <v>0</v>
      </c>
      <c r="D47" s="30">
        <v>0</v>
      </c>
      <c r="E47" s="31">
        <v>40</v>
      </c>
      <c r="F47" s="30">
        <v>0</v>
      </c>
      <c r="G47" s="30">
        <v>54</v>
      </c>
      <c r="H47" s="30">
        <v>0</v>
      </c>
      <c r="J47" s="25"/>
    </row>
    <row r="48" spans="1:10" ht="15" customHeight="1">
      <c r="A48" s="3" t="s">
        <v>31</v>
      </c>
      <c r="B48" s="88">
        <v>3718</v>
      </c>
      <c r="C48" s="30">
        <v>0</v>
      </c>
      <c r="D48" s="30">
        <v>565</v>
      </c>
      <c r="E48" s="31">
        <v>142</v>
      </c>
      <c r="F48" s="30">
        <v>4</v>
      </c>
      <c r="G48" s="30">
        <v>1027</v>
      </c>
      <c r="H48" s="30">
        <v>1980</v>
      </c>
      <c r="J48" s="25"/>
    </row>
    <row r="49" spans="1:10" ht="15" customHeight="1">
      <c r="A49" s="3" t="s">
        <v>36</v>
      </c>
      <c r="B49" s="88">
        <v>131</v>
      </c>
      <c r="C49" s="30">
        <v>0</v>
      </c>
      <c r="D49" s="30">
        <v>33</v>
      </c>
      <c r="E49" s="31">
        <v>1</v>
      </c>
      <c r="F49" s="30">
        <v>0</v>
      </c>
      <c r="G49" s="30">
        <v>39</v>
      </c>
      <c r="H49" s="30">
        <v>58</v>
      </c>
      <c r="J49" s="25"/>
    </row>
    <row r="50" spans="1:10" ht="25.5">
      <c r="A50" s="3" t="s">
        <v>21</v>
      </c>
      <c r="B50" s="88">
        <v>270</v>
      </c>
      <c r="C50" s="30">
        <v>0</v>
      </c>
      <c r="D50" s="30">
        <v>7</v>
      </c>
      <c r="E50" s="31">
        <v>3</v>
      </c>
      <c r="F50" s="30">
        <v>21</v>
      </c>
      <c r="G50" s="30">
        <v>236</v>
      </c>
      <c r="H50" s="30">
        <v>3</v>
      </c>
      <c r="J50" s="25"/>
    </row>
    <row r="51" spans="1:10" ht="15">
      <c r="A51" s="3" t="s">
        <v>22</v>
      </c>
      <c r="B51" s="88">
        <v>316</v>
      </c>
      <c r="C51" s="30">
        <v>0</v>
      </c>
      <c r="D51" s="30">
        <v>46</v>
      </c>
      <c r="E51" s="31">
        <v>214</v>
      </c>
      <c r="F51" s="30">
        <v>0</v>
      </c>
      <c r="G51" s="30">
        <v>47</v>
      </c>
      <c r="H51" s="30">
        <v>9</v>
      </c>
      <c r="J51" s="25"/>
    </row>
    <row r="52" spans="1:10" ht="25.5">
      <c r="A52" s="3" t="s">
        <v>80</v>
      </c>
      <c r="B52" s="88">
        <v>259</v>
      </c>
      <c r="C52" s="30">
        <v>0</v>
      </c>
      <c r="D52" s="30">
        <v>27</v>
      </c>
      <c r="E52" s="31">
        <v>3</v>
      </c>
      <c r="F52" s="30">
        <v>0</v>
      </c>
      <c r="G52" s="30">
        <v>126</v>
      </c>
      <c r="H52" s="30">
        <v>103</v>
      </c>
      <c r="J52" s="25"/>
    </row>
    <row r="53" spans="1:10" ht="15">
      <c r="A53" s="3" t="s">
        <v>32</v>
      </c>
      <c r="B53" s="88">
        <v>473</v>
      </c>
      <c r="C53" s="30">
        <v>0</v>
      </c>
      <c r="D53" s="30">
        <v>3</v>
      </c>
      <c r="E53" s="31">
        <v>2</v>
      </c>
      <c r="F53" s="30">
        <v>0</v>
      </c>
      <c r="G53" s="30">
        <v>468</v>
      </c>
      <c r="H53" s="30">
        <v>0</v>
      </c>
      <c r="J53" s="25"/>
    </row>
    <row r="54" spans="1:10" ht="15">
      <c r="A54" s="17" t="s">
        <v>11</v>
      </c>
      <c r="B54" s="88">
        <v>25100</v>
      </c>
      <c r="C54" s="35">
        <v>0</v>
      </c>
      <c r="D54" s="35">
        <v>319</v>
      </c>
      <c r="E54" s="36">
        <v>24615</v>
      </c>
      <c r="F54" s="35">
        <v>0</v>
      </c>
      <c r="G54" s="35">
        <v>166</v>
      </c>
      <c r="H54" s="30">
        <v>0</v>
      </c>
      <c r="I54" s="25"/>
      <c r="J54" s="25"/>
    </row>
    <row r="55" spans="1:10" ht="15">
      <c r="A55" s="3" t="s">
        <v>81</v>
      </c>
      <c r="B55" s="88">
        <v>782</v>
      </c>
      <c r="C55" s="30">
        <v>0</v>
      </c>
      <c r="D55" s="30">
        <v>0</v>
      </c>
      <c r="E55" s="31">
        <v>782</v>
      </c>
      <c r="F55" s="30">
        <v>0</v>
      </c>
      <c r="G55" s="30">
        <v>0</v>
      </c>
      <c r="H55" s="30">
        <v>0</v>
      </c>
      <c r="J55" s="25"/>
    </row>
    <row r="56" spans="1:10" ht="15">
      <c r="A56" s="3" t="s">
        <v>82</v>
      </c>
      <c r="B56" s="88">
        <v>23396</v>
      </c>
      <c r="C56" s="30">
        <v>0</v>
      </c>
      <c r="D56" s="30">
        <v>48</v>
      </c>
      <c r="E56" s="31">
        <v>23196</v>
      </c>
      <c r="F56" s="30">
        <v>0</v>
      </c>
      <c r="G56" s="30">
        <v>152</v>
      </c>
      <c r="H56" s="30">
        <v>0</v>
      </c>
      <c r="J56" s="25"/>
    </row>
    <row r="57" spans="1:10" ht="15">
      <c r="A57" s="3" t="s">
        <v>12</v>
      </c>
      <c r="B57" s="88">
        <v>605</v>
      </c>
      <c r="C57" s="30">
        <v>0</v>
      </c>
      <c r="D57" s="30">
        <v>0</v>
      </c>
      <c r="E57" s="31">
        <v>605</v>
      </c>
      <c r="F57" s="30">
        <v>0</v>
      </c>
      <c r="G57" s="30">
        <v>0</v>
      </c>
      <c r="H57" s="30">
        <v>0</v>
      </c>
      <c r="J57" s="25"/>
    </row>
    <row r="58" spans="1:10" ht="15">
      <c r="A58" s="3" t="s">
        <v>83</v>
      </c>
      <c r="B58" s="88">
        <v>288</v>
      </c>
      <c r="C58" s="30">
        <v>0</v>
      </c>
      <c r="D58" s="30">
        <v>271</v>
      </c>
      <c r="E58" s="31">
        <v>3</v>
      </c>
      <c r="F58" s="30">
        <v>0</v>
      </c>
      <c r="G58" s="30">
        <v>14</v>
      </c>
      <c r="H58" s="30">
        <v>0</v>
      </c>
      <c r="J58" s="25"/>
    </row>
    <row r="59" spans="1:10" ht="15">
      <c r="A59" s="3" t="s">
        <v>33</v>
      </c>
      <c r="B59" s="88">
        <v>3</v>
      </c>
      <c r="C59" s="30">
        <v>0</v>
      </c>
      <c r="D59" s="30">
        <v>0</v>
      </c>
      <c r="E59" s="31">
        <v>3</v>
      </c>
      <c r="F59" s="30">
        <v>0</v>
      </c>
      <c r="G59" s="30">
        <v>0</v>
      </c>
      <c r="H59" s="30">
        <v>0</v>
      </c>
      <c r="J59" s="25"/>
    </row>
    <row r="60" spans="1:10" ht="15">
      <c r="A60" s="3" t="s">
        <v>34</v>
      </c>
      <c r="B60" s="88">
        <v>26</v>
      </c>
      <c r="C60" s="30">
        <v>0</v>
      </c>
      <c r="D60" s="35">
        <v>0</v>
      </c>
      <c r="E60" s="31">
        <v>26</v>
      </c>
      <c r="F60" s="30">
        <v>0</v>
      </c>
      <c r="G60" s="35">
        <v>0</v>
      </c>
      <c r="H60" s="35">
        <v>0</v>
      </c>
      <c r="J60" s="25"/>
    </row>
    <row r="61" spans="1:10" ht="15" customHeight="1">
      <c r="A61" s="17" t="s">
        <v>35</v>
      </c>
      <c r="B61" s="88">
        <v>62001</v>
      </c>
      <c r="C61" s="35">
        <v>3358</v>
      </c>
      <c r="D61" s="35">
        <v>15969</v>
      </c>
      <c r="E61" s="35">
        <v>5155</v>
      </c>
      <c r="F61" s="35">
        <v>20870</v>
      </c>
      <c r="G61" s="35">
        <v>8833</v>
      </c>
      <c r="H61" s="35">
        <v>7816</v>
      </c>
      <c r="I61" s="25"/>
      <c r="J61" s="25"/>
    </row>
    <row r="62" spans="1:10" ht="15">
      <c r="A62" s="3" t="s">
        <v>84</v>
      </c>
      <c r="B62" s="88">
        <v>47848</v>
      </c>
      <c r="C62" s="30">
        <v>2168</v>
      </c>
      <c r="D62" s="30">
        <v>12308</v>
      </c>
      <c r="E62" s="31">
        <v>1849</v>
      </c>
      <c r="F62" s="30">
        <v>20520</v>
      </c>
      <c r="G62" s="30">
        <v>5455</v>
      </c>
      <c r="H62" s="30">
        <v>5548</v>
      </c>
      <c r="J62" s="25"/>
    </row>
    <row r="63" spans="1:10" ht="15">
      <c r="A63" s="3" t="s">
        <v>10</v>
      </c>
      <c r="B63" s="88">
        <v>11180</v>
      </c>
      <c r="C63" s="30">
        <v>1186</v>
      </c>
      <c r="D63" s="30">
        <v>3565</v>
      </c>
      <c r="E63" s="31">
        <v>683</v>
      </c>
      <c r="F63" s="30">
        <v>329</v>
      </c>
      <c r="G63" s="30">
        <v>3184</v>
      </c>
      <c r="H63" s="30">
        <v>2233</v>
      </c>
      <c r="I63" s="25"/>
      <c r="J63" s="25"/>
    </row>
    <row r="64" spans="1:10" ht="15">
      <c r="A64" s="3" t="s">
        <v>85</v>
      </c>
      <c r="B64" s="88">
        <v>2973</v>
      </c>
      <c r="C64" s="30">
        <v>4</v>
      </c>
      <c r="D64" s="30">
        <v>96</v>
      </c>
      <c r="E64" s="31">
        <v>2623</v>
      </c>
      <c r="F64" s="30">
        <v>21</v>
      </c>
      <c r="G64" s="30">
        <v>194</v>
      </c>
      <c r="H64" s="30">
        <v>35</v>
      </c>
      <c r="J64" s="25"/>
    </row>
    <row r="65" spans="1:10" ht="25.5">
      <c r="A65" s="17" t="s">
        <v>7</v>
      </c>
      <c r="B65" s="88">
        <v>1270</v>
      </c>
      <c r="C65" s="35">
        <v>0</v>
      </c>
      <c r="D65" s="35">
        <v>11</v>
      </c>
      <c r="E65" s="36">
        <v>1254</v>
      </c>
      <c r="F65" s="35">
        <v>5</v>
      </c>
      <c r="G65" s="35">
        <v>0</v>
      </c>
      <c r="H65" s="35">
        <v>0</v>
      </c>
      <c r="I65" s="26"/>
      <c r="J65" s="25"/>
    </row>
    <row r="66" spans="1:9" ht="15">
      <c r="A66" s="18" t="s">
        <v>6</v>
      </c>
      <c r="B66" s="94">
        <v>0</v>
      </c>
      <c r="C66" s="95">
        <v>0</v>
      </c>
      <c r="D66" s="95">
        <v>0</v>
      </c>
      <c r="E66" s="95">
        <v>0</v>
      </c>
      <c r="F66" s="95">
        <v>0</v>
      </c>
      <c r="G66" s="95">
        <v>0</v>
      </c>
      <c r="H66" s="95">
        <v>0</v>
      </c>
      <c r="I66" s="25"/>
    </row>
    <row r="67" spans="2:8" ht="15">
      <c r="B67" s="23"/>
      <c r="C67" s="23"/>
      <c r="D67" s="23"/>
      <c r="E67" s="23"/>
      <c r="F67" s="23"/>
      <c r="G67" s="23"/>
      <c r="H67" s="23"/>
    </row>
  </sheetData>
  <sheetProtection/>
  <mergeCells count="10">
    <mergeCell ref="A5:H5"/>
    <mergeCell ref="A3:H3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N67"/>
  <sheetViews>
    <sheetView view="pageLayout" zoomScaleSheetLayoutView="100" workbookViewId="0" topLeftCell="A1">
      <selection activeCell="B6" sqref="B6:H7"/>
    </sheetView>
  </sheetViews>
  <sheetFormatPr defaultColWidth="9.140625" defaultRowHeight="15"/>
  <cols>
    <col min="1" max="1" width="28.7109375" style="7" customWidth="1"/>
    <col min="2" max="2" width="8.7109375" style="9" customWidth="1"/>
    <col min="3" max="3" width="7.7109375" style="9" customWidth="1"/>
    <col min="4" max="4" width="7.7109375" style="7" customWidth="1"/>
    <col min="5" max="5" width="8.57421875" style="7" customWidth="1"/>
    <col min="6" max="6" width="9.00390625" style="7" customWidth="1"/>
    <col min="7" max="8" width="8.28125" style="7" customWidth="1"/>
  </cols>
  <sheetData>
    <row r="1" spans="1:8" ht="15">
      <c r="A1" s="19"/>
      <c r="B1" s="20"/>
      <c r="C1" s="20"/>
      <c r="D1" s="20"/>
      <c r="E1" s="20"/>
      <c r="F1" s="20"/>
      <c r="G1" s="20"/>
      <c r="H1" s="20"/>
    </row>
    <row r="2" spans="1:8" ht="15">
      <c r="A2" s="19"/>
      <c r="B2" s="20"/>
      <c r="C2" s="20"/>
      <c r="D2" s="20"/>
      <c r="E2" s="20"/>
      <c r="F2" s="20"/>
      <c r="G2" s="20"/>
      <c r="H2" s="20"/>
    </row>
    <row r="3" spans="1:8" ht="15.75">
      <c r="A3" s="163" t="s">
        <v>62</v>
      </c>
      <c r="B3" s="163"/>
      <c r="C3" s="165"/>
      <c r="D3" s="165"/>
      <c r="E3" s="165"/>
      <c r="F3" s="165"/>
      <c r="G3" s="165"/>
      <c r="H3" s="165"/>
    </row>
    <row r="4" spans="1:8" ht="15.75">
      <c r="A4" s="27"/>
      <c r="B4" s="27"/>
      <c r="C4" s="151"/>
      <c r="D4" s="151"/>
      <c r="E4" s="151"/>
      <c r="F4" s="151"/>
      <c r="G4" s="151"/>
      <c r="H4" s="151"/>
    </row>
    <row r="5" spans="1:8" ht="15">
      <c r="A5" s="152" t="s">
        <v>38</v>
      </c>
      <c r="B5" s="152"/>
      <c r="C5" s="152"/>
      <c r="D5" s="152"/>
      <c r="E5" s="152"/>
      <c r="F5" s="152"/>
      <c r="G5" s="152"/>
      <c r="H5" s="152"/>
    </row>
    <row r="6" spans="1:8" ht="20.25" customHeight="1">
      <c r="A6" s="159" t="s">
        <v>73</v>
      </c>
      <c r="B6" s="156" t="s">
        <v>29</v>
      </c>
      <c r="C6" s="158" t="s">
        <v>0</v>
      </c>
      <c r="D6" s="158" t="s">
        <v>87</v>
      </c>
      <c r="E6" s="158" t="s">
        <v>28</v>
      </c>
      <c r="F6" s="158" t="s">
        <v>60</v>
      </c>
      <c r="G6" s="158" t="s">
        <v>88</v>
      </c>
      <c r="H6" s="161" t="s">
        <v>89</v>
      </c>
    </row>
    <row r="7" spans="1:8" ht="18" customHeight="1">
      <c r="A7" s="160"/>
      <c r="B7" s="157"/>
      <c r="C7" s="157"/>
      <c r="D7" s="157"/>
      <c r="E7" s="157"/>
      <c r="F7" s="157"/>
      <c r="G7" s="157"/>
      <c r="H7" s="162"/>
    </row>
    <row r="8" spans="1:9" ht="15">
      <c r="A8" s="4" t="s">
        <v>86</v>
      </c>
      <c r="B8" s="108">
        <v>29584</v>
      </c>
      <c r="C8" s="113">
        <v>0</v>
      </c>
      <c r="D8" s="106">
        <v>4</v>
      </c>
      <c r="E8" s="109">
        <v>273</v>
      </c>
      <c r="F8" s="106">
        <v>29149</v>
      </c>
      <c r="G8" s="106">
        <v>158</v>
      </c>
      <c r="H8" s="106">
        <v>0</v>
      </c>
      <c r="I8" s="25"/>
    </row>
    <row r="9" spans="1:8" ht="15">
      <c r="A9" s="3" t="s">
        <v>1</v>
      </c>
      <c r="B9" s="71">
        <v>11967</v>
      </c>
      <c r="C9" s="30">
        <v>0</v>
      </c>
      <c r="D9" s="30">
        <v>0</v>
      </c>
      <c r="E9" s="50">
        <v>0</v>
      </c>
      <c r="F9" s="30">
        <v>0</v>
      </c>
      <c r="G9" s="30">
        <v>11967</v>
      </c>
      <c r="H9" s="30">
        <v>0</v>
      </c>
    </row>
    <row r="10" spans="1:8" ht="15">
      <c r="A10" s="3" t="s">
        <v>2</v>
      </c>
      <c r="B10" s="71">
        <v>76320</v>
      </c>
      <c r="C10" s="30">
        <v>2519</v>
      </c>
      <c r="D10" s="30">
        <v>35159</v>
      </c>
      <c r="E10" s="50">
        <v>38623</v>
      </c>
      <c r="F10" s="30">
        <v>6</v>
      </c>
      <c r="G10" s="30">
        <v>13</v>
      </c>
      <c r="H10" s="30">
        <v>0</v>
      </c>
    </row>
    <row r="11" spans="1:8" ht="15">
      <c r="A11" s="3" t="s">
        <v>3</v>
      </c>
      <c r="B11" s="71">
        <v>634</v>
      </c>
      <c r="C11" s="30">
        <v>0</v>
      </c>
      <c r="D11" s="30">
        <v>0</v>
      </c>
      <c r="E11" s="50">
        <v>629</v>
      </c>
      <c r="F11" s="30">
        <v>5</v>
      </c>
      <c r="G11" s="51">
        <v>0</v>
      </c>
      <c r="H11" s="30">
        <v>0</v>
      </c>
    </row>
    <row r="12" spans="1:8" ht="15">
      <c r="A12" s="3" t="s">
        <v>4</v>
      </c>
      <c r="B12" s="75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</row>
    <row r="13" spans="1:8" ht="15">
      <c r="A13" s="3" t="s">
        <v>5</v>
      </c>
      <c r="B13" s="71">
        <v>-75</v>
      </c>
      <c r="C13" s="30">
        <v>621</v>
      </c>
      <c r="D13" s="30">
        <v>-58</v>
      </c>
      <c r="E13" s="50">
        <v>-702</v>
      </c>
      <c r="F13" s="30">
        <v>64</v>
      </c>
      <c r="G13" s="30">
        <v>0</v>
      </c>
      <c r="H13" s="30">
        <v>0</v>
      </c>
    </row>
    <row r="14" spans="1:9" ht="15">
      <c r="A14" s="5" t="s">
        <v>72</v>
      </c>
      <c r="B14" s="67">
        <v>117162</v>
      </c>
      <c r="C14" s="68">
        <v>3140</v>
      </c>
      <c r="D14" s="68">
        <v>35105</v>
      </c>
      <c r="E14" s="68">
        <v>37565</v>
      </c>
      <c r="F14" s="68">
        <v>29214</v>
      </c>
      <c r="G14" s="68">
        <v>12138</v>
      </c>
      <c r="H14" s="68">
        <v>0</v>
      </c>
      <c r="I14" s="25"/>
    </row>
    <row r="15" spans="1:8" ht="15">
      <c r="A15" s="15" t="s">
        <v>8</v>
      </c>
      <c r="B15" s="71">
        <v>17732</v>
      </c>
      <c r="C15" s="35">
        <v>74</v>
      </c>
      <c r="D15" s="35">
        <v>15480</v>
      </c>
      <c r="E15" s="52">
        <v>1208</v>
      </c>
      <c r="F15" s="35">
        <v>812</v>
      </c>
      <c r="G15" s="35">
        <v>158</v>
      </c>
      <c r="H15" s="35">
        <v>0</v>
      </c>
    </row>
    <row r="16" spans="1:8" ht="15">
      <c r="A16" s="3" t="s">
        <v>9</v>
      </c>
      <c r="B16" s="71">
        <v>168</v>
      </c>
      <c r="C16" s="30">
        <v>0</v>
      </c>
      <c r="D16" s="30">
        <v>0</v>
      </c>
      <c r="E16" s="50">
        <v>8</v>
      </c>
      <c r="F16" s="30">
        <v>2</v>
      </c>
      <c r="G16" s="30">
        <v>158</v>
      </c>
      <c r="H16" s="30">
        <v>0</v>
      </c>
    </row>
    <row r="17" spans="1:8" ht="38.25">
      <c r="A17" s="2" t="s">
        <v>24</v>
      </c>
      <c r="B17" s="71">
        <v>11278</v>
      </c>
      <c r="C17" s="30">
        <v>5</v>
      </c>
      <c r="D17" s="30">
        <v>11273</v>
      </c>
      <c r="E17" s="50">
        <v>0</v>
      </c>
      <c r="F17" s="30">
        <v>0</v>
      </c>
      <c r="G17" s="30">
        <v>0</v>
      </c>
      <c r="H17" s="30">
        <v>0</v>
      </c>
    </row>
    <row r="18" spans="1:8" ht="38.25">
      <c r="A18" s="2" t="s">
        <v>25</v>
      </c>
      <c r="B18" s="71">
        <v>1222</v>
      </c>
      <c r="C18" s="30">
        <v>0</v>
      </c>
      <c r="D18" s="30">
        <v>387</v>
      </c>
      <c r="E18" s="50">
        <v>476</v>
      </c>
      <c r="F18" s="30">
        <v>359</v>
      </c>
      <c r="G18" s="30">
        <v>0</v>
      </c>
      <c r="H18" s="30">
        <v>0</v>
      </c>
    </row>
    <row r="19" spans="1:8" ht="25.5">
      <c r="A19" s="3" t="s">
        <v>26</v>
      </c>
      <c r="B19" s="71">
        <v>2276</v>
      </c>
      <c r="C19" s="30">
        <v>0</v>
      </c>
      <c r="D19" s="30">
        <v>2254</v>
      </c>
      <c r="E19" s="50">
        <v>0</v>
      </c>
      <c r="F19" s="30">
        <v>22</v>
      </c>
      <c r="G19" s="30">
        <v>0</v>
      </c>
      <c r="H19" s="30">
        <v>0</v>
      </c>
    </row>
    <row r="20" spans="1:8" ht="25.5">
      <c r="A20" s="3" t="s">
        <v>27</v>
      </c>
      <c r="B20" s="71">
        <v>2049</v>
      </c>
      <c r="C20" s="30">
        <v>69</v>
      </c>
      <c r="D20" s="30">
        <v>1566</v>
      </c>
      <c r="E20" s="50">
        <v>44</v>
      </c>
      <c r="F20" s="30">
        <v>370</v>
      </c>
      <c r="G20" s="30">
        <v>0</v>
      </c>
      <c r="H20" s="30">
        <v>0</v>
      </c>
    </row>
    <row r="21" spans="1:8" ht="15">
      <c r="A21" s="3" t="s">
        <v>15</v>
      </c>
      <c r="B21" s="71">
        <v>0</v>
      </c>
      <c r="C21" s="30">
        <v>0</v>
      </c>
      <c r="D21" s="30">
        <v>0</v>
      </c>
      <c r="E21" s="50">
        <v>0</v>
      </c>
      <c r="F21" s="30">
        <v>0</v>
      </c>
      <c r="G21" s="30">
        <v>0</v>
      </c>
      <c r="H21" s="30">
        <v>0</v>
      </c>
    </row>
    <row r="22" spans="1:8" ht="15">
      <c r="A22" s="3" t="s">
        <v>16</v>
      </c>
      <c r="B22" s="71">
        <v>680</v>
      </c>
      <c r="C22" s="30">
        <v>0</v>
      </c>
      <c r="D22" s="30">
        <v>0</v>
      </c>
      <c r="E22" s="50">
        <v>680</v>
      </c>
      <c r="F22" s="30">
        <v>0</v>
      </c>
      <c r="G22" s="30">
        <v>0</v>
      </c>
      <c r="H22" s="30">
        <v>0</v>
      </c>
    </row>
    <row r="23" spans="1:8" ht="15">
      <c r="A23" s="3" t="s">
        <v>17</v>
      </c>
      <c r="B23" s="71">
        <v>0</v>
      </c>
      <c r="C23" s="30">
        <v>0</v>
      </c>
      <c r="D23" s="30">
        <v>0</v>
      </c>
      <c r="E23" s="50">
        <v>0</v>
      </c>
      <c r="F23" s="30">
        <v>0</v>
      </c>
      <c r="G23" s="30">
        <v>0</v>
      </c>
      <c r="H23" s="30">
        <v>0</v>
      </c>
    </row>
    <row r="24" spans="1:8" ht="15">
      <c r="A24" s="3" t="s">
        <v>30</v>
      </c>
      <c r="B24" s="71">
        <v>59</v>
      </c>
      <c r="C24" s="30">
        <v>0</v>
      </c>
      <c r="D24" s="30">
        <v>0</v>
      </c>
      <c r="E24" s="50">
        <v>0</v>
      </c>
      <c r="F24" s="30">
        <v>59</v>
      </c>
      <c r="G24" s="30">
        <v>0</v>
      </c>
      <c r="H24" s="30">
        <v>0</v>
      </c>
    </row>
    <row r="25" spans="1:8" ht="15">
      <c r="A25" s="3" t="s">
        <v>18</v>
      </c>
      <c r="B25" s="71">
        <v>0</v>
      </c>
      <c r="C25" s="30">
        <v>0</v>
      </c>
      <c r="D25" s="30">
        <v>0</v>
      </c>
      <c r="E25" s="50">
        <v>0</v>
      </c>
      <c r="F25" s="30">
        <v>0</v>
      </c>
      <c r="G25" s="30">
        <v>0</v>
      </c>
      <c r="H25" s="30">
        <v>0</v>
      </c>
    </row>
    <row r="26" spans="1:8" ht="15">
      <c r="A26" s="16" t="s">
        <v>23</v>
      </c>
      <c r="B26" s="71">
        <v>14495</v>
      </c>
      <c r="C26" s="35">
        <v>0</v>
      </c>
      <c r="D26" s="35">
        <v>0</v>
      </c>
      <c r="E26" s="52">
        <v>607</v>
      </c>
      <c r="F26" s="35">
        <v>16</v>
      </c>
      <c r="G26" s="35">
        <v>3266</v>
      </c>
      <c r="H26" s="35">
        <v>10606</v>
      </c>
    </row>
    <row r="27" spans="1:8" ht="15">
      <c r="A27" s="3" t="s">
        <v>9</v>
      </c>
      <c r="B27" s="71">
        <v>161</v>
      </c>
      <c r="C27" s="30">
        <v>0</v>
      </c>
      <c r="D27" s="30">
        <v>0</v>
      </c>
      <c r="E27" s="50">
        <v>0</v>
      </c>
      <c r="F27" s="30">
        <v>0</v>
      </c>
      <c r="G27" s="30">
        <v>161</v>
      </c>
      <c r="H27" s="30">
        <v>0</v>
      </c>
    </row>
    <row r="28" spans="1:8" ht="38.25">
      <c r="A28" s="2" t="s">
        <v>24</v>
      </c>
      <c r="B28" s="71">
        <v>9134</v>
      </c>
      <c r="C28" s="30">
        <v>0</v>
      </c>
      <c r="D28" s="30">
        <v>0</v>
      </c>
      <c r="E28" s="50">
        <v>0</v>
      </c>
      <c r="F28" s="30">
        <v>0</v>
      </c>
      <c r="G28" s="31">
        <v>2954</v>
      </c>
      <c r="H28" s="31">
        <v>6180</v>
      </c>
    </row>
    <row r="29" spans="1:8" ht="38.25">
      <c r="A29" s="2" t="s">
        <v>25</v>
      </c>
      <c r="B29" s="71">
        <v>887</v>
      </c>
      <c r="C29" s="30">
        <v>0</v>
      </c>
      <c r="D29" s="30">
        <v>0</v>
      </c>
      <c r="E29" s="50">
        <v>0</v>
      </c>
      <c r="F29" s="30">
        <v>0</v>
      </c>
      <c r="G29" s="30">
        <v>151</v>
      </c>
      <c r="H29" s="30">
        <v>736</v>
      </c>
    </row>
    <row r="30" spans="1:8" ht="25.5">
      <c r="A30" s="3" t="s">
        <v>26</v>
      </c>
      <c r="B30" s="71">
        <v>1981</v>
      </c>
      <c r="C30" s="30">
        <v>0</v>
      </c>
      <c r="D30" s="30">
        <v>0</v>
      </c>
      <c r="E30" s="50">
        <v>0</v>
      </c>
      <c r="F30" s="30">
        <v>0</v>
      </c>
      <c r="G30" s="30">
        <v>0</v>
      </c>
      <c r="H30" s="30">
        <v>1981</v>
      </c>
    </row>
    <row r="31" spans="1:8" ht="25.5">
      <c r="A31" s="3" t="s">
        <v>27</v>
      </c>
      <c r="B31" s="71">
        <v>1709</v>
      </c>
      <c r="C31" s="30">
        <v>0</v>
      </c>
      <c r="D31" s="30">
        <v>0</v>
      </c>
      <c r="E31" s="50">
        <v>0</v>
      </c>
      <c r="F31" s="30">
        <v>0</v>
      </c>
      <c r="G31" s="30">
        <v>0</v>
      </c>
      <c r="H31" s="30">
        <v>1709</v>
      </c>
    </row>
    <row r="32" spans="1:8" ht="15">
      <c r="A32" s="3" t="s">
        <v>15</v>
      </c>
      <c r="B32" s="71">
        <v>0</v>
      </c>
      <c r="C32" s="30">
        <v>0</v>
      </c>
      <c r="D32" s="30">
        <v>0</v>
      </c>
      <c r="E32" s="50">
        <v>0</v>
      </c>
      <c r="F32" s="30">
        <v>0</v>
      </c>
      <c r="G32" s="30">
        <v>0</v>
      </c>
      <c r="H32" s="30">
        <v>0</v>
      </c>
    </row>
    <row r="33" spans="1:8" ht="15">
      <c r="A33" s="3" t="s">
        <v>16</v>
      </c>
      <c r="B33" s="71">
        <v>607</v>
      </c>
      <c r="C33" s="30">
        <v>0</v>
      </c>
      <c r="D33" s="30">
        <v>0</v>
      </c>
      <c r="E33" s="50">
        <v>607</v>
      </c>
      <c r="F33" s="30">
        <v>0</v>
      </c>
      <c r="G33" s="30">
        <v>0</v>
      </c>
      <c r="H33" s="30">
        <v>0</v>
      </c>
    </row>
    <row r="34" spans="1:8" ht="15">
      <c r="A34" s="3" t="s">
        <v>17</v>
      </c>
      <c r="B34" s="71">
        <v>0</v>
      </c>
      <c r="C34" s="30">
        <v>0</v>
      </c>
      <c r="D34" s="30">
        <v>0</v>
      </c>
      <c r="E34" s="50">
        <v>0</v>
      </c>
      <c r="F34" s="30">
        <v>0</v>
      </c>
      <c r="G34" s="30">
        <v>0</v>
      </c>
      <c r="H34" s="30">
        <v>0</v>
      </c>
    </row>
    <row r="35" spans="1:8" ht="15">
      <c r="A35" s="3" t="s">
        <v>30</v>
      </c>
      <c r="B35" s="71">
        <v>16</v>
      </c>
      <c r="C35" s="30">
        <v>0</v>
      </c>
      <c r="D35" s="30">
        <v>0</v>
      </c>
      <c r="E35" s="50">
        <v>0</v>
      </c>
      <c r="F35" s="30">
        <v>16</v>
      </c>
      <c r="G35" s="30">
        <v>0</v>
      </c>
      <c r="H35" s="30">
        <v>0</v>
      </c>
    </row>
    <row r="36" spans="1:8" ht="15">
      <c r="A36" s="3" t="s">
        <v>18</v>
      </c>
      <c r="B36" s="71">
        <v>0</v>
      </c>
      <c r="C36" s="30">
        <v>0</v>
      </c>
      <c r="D36" s="30">
        <v>0</v>
      </c>
      <c r="E36" s="50">
        <v>0</v>
      </c>
      <c r="F36" s="30">
        <v>0</v>
      </c>
      <c r="G36" s="30">
        <v>0</v>
      </c>
      <c r="H36" s="30">
        <v>0</v>
      </c>
    </row>
    <row r="37" spans="1:8" ht="15" customHeight="1">
      <c r="A37" s="17" t="s">
        <v>64</v>
      </c>
      <c r="B37" s="71">
        <v>730</v>
      </c>
      <c r="C37" s="35">
        <v>0</v>
      </c>
      <c r="D37" s="35">
        <v>0</v>
      </c>
      <c r="E37" s="52">
        <v>1</v>
      </c>
      <c r="F37" s="35">
        <v>0</v>
      </c>
      <c r="G37" s="35">
        <v>653</v>
      </c>
      <c r="H37" s="35">
        <v>76</v>
      </c>
    </row>
    <row r="38" spans="1:8" ht="15">
      <c r="A38" s="18" t="s">
        <v>14</v>
      </c>
      <c r="B38" s="77">
        <v>5405</v>
      </c>
      <c r="C38" s="37">
        <v>7</v>
      </c>
      <c r="D38" s="37">
        <v>2115</v>
      </c>
      <c r="E38" s="58">
        <v>172</v>
      </c>
      <c r="F38" s="37">
        <v>1</v>
      </c>
      <c r="G38" s="56">
        <v>1543</v>
      </c>
      <c r="H38" s="56">
        <v>1567</v>
      </c>
    </row>
    <row r="39" spans="1:9" ht="15">
      <c r="A39" s="5" t="s">
        <v>74</v>
      </c>
      <c r="B39" s="67">
        <v>107790</v>
      </c>
      <c r="C39" s="68">
        <v>3059</v>
      </c>
      <c r="D39" s="68">
        <v>17510</v>
      </c>
      <c r="E39" s="68">
        <v>36791</v>
      </c>
      <c r="F39" s="68">
        <v>28417</v>
      </c>
      <c r="G39" s="68">
        <v>13050</v>
      </c>
      <c r="H39" s="68">
        <v>8963</v>
      </c>
      <c r="I39" s="25"/>
    </row>
    <row r="40" spans="1:14" ht="15">
      <c r="A40" s="5" t="s">
        <v>75</v>
      </c>
      <c r="B40" s="67">
        <v>105941</v>
      </c>
      <c r="C40" s="78">
        <v>3054</v>
      </c>
      <c r="D40" s="78">
        <v>17510</v>
      </c>
      <c r="E40" s="78">
        <v>35256</v>
      </c>
      <c r="F40" s="78">
        <v>28108</v>
      </c>
      <c r="G40" s="78">
        <v>13050</v>
      </c>
      <c r="H40" s="78">
        <v>8963</v>
      </c>
      <c r="I40" s="25"/>
      <c r="J40" s="25"/>
      <c r="K40" s="25"/>
      <c r="L40" s="25"/>
      <c r="M40" s="25"/>
      <c r="N40" s="25">
        <f>G39-G40</f>
        <v>0</v>
      </c>
    </row>
    <row r="41" spans="1:9" ht="15">
      <c r="A41" s="17" t="s">
        <v>13</v>
      </c>
      <c r="B41" s="71">
        <v>8598</v>
      </c>
      <c r="C41" s="35">
        <v>983</v>
      </c>
      <c r="D41" s="35">
        <v>2510</v>
      </c>
      <c r="E41" s="52">
        <v>476</v>
      </c>
      <c r="F41" s="35">
        <v>38</v>
      </c>
      <c r="G41" s="35">
        <v>2703</v>
      </c>
      <c r="H41" s="35">
        <v>1888</v>
      </c>
      <c r="I41" s="25"/>
    </row>
    <row r="42" spans="1:8" ht="15">
      <c r="A42" s="3" t="s">
        <v>76</v>
      </c>
      <c r="B42" s="71">
        <v>7</v>
      </c>
      <c r="C42" s="30">
        <v>0</v>
      </c>
      <c r="D42" s="30">
        <v>0</v>
      </c>
      <c r="E42" s="50">
        <v>0</v>
      </c>
      <c r="F42" s="30">
        <v>0</v>
      </c>
      <c r="G42" s="30">
        <v>7</v>
      </c>
      <c r="H42" s="30">
        <v>0</v>
      </c>
    </row>
    <row r="43" spans="1:8" ht="15">
      <c r="A43" s="3" t="s">
        <v>77</v>
      </c>
      <c r="B43" s="71">
        <v>221</v>
      </c>
      <c r="C43" s="30">
        <v>0</v>
      </c>
      <c r="D43" s="30">
        <v>28</v>
      </c>
      <c r="E43" s="50">
        <v>11</v>
      </c>
      <c r="F43" s="53">
        <v>0</v>
      </c>
      <c r="G43" s="30">
        <v>163</v>
      </c>
      <c r="H43" s="30">
        <v>19</v>
      </c>
    </row>
    <row r="44" spans="1:8" ht="15">
      <c r="A44" s="3" t="s">
        <v>19</v>
      </c>
      <c r="B44" s="71">
        <v>2945</v>
      </c>
      <c r="C44" s="30">
        <v>916</v>
      </c>
      <c r="D44" s="30">
        <v>1382</v>
      </c>
      <c r="E44" s="50">
        <v>163</v>
      </c>
      <c r="F44" s="53">
        <v>0</v>
      </c>
      <c r="G44" s="30">
        <v>481</v>
      </c>
      <c r="H44" s="30">
        <v>3</v>
      </c>
    </row>
    <row r="45" spans="1:8" ht="15">
      <c r="A45" s="3" t="s">
        <v>78</v>
      </c>
      <c r="B45" s="71">
        <v>192</v>
      </c>
      <c r="C45" s="30">
        <v>2</v>
      </c>
      <c r="D45" s="30">
        <v>17</v>
      </c>
      <c r="E45" s="50">
        <v>3</v>
      </c>
      <c r="F45" s="53">
        <v>0</v>
      </c>
      <c r="G45" s="30">
        <v>166</v>
      </c>
      <c r="H45" s="30">
        <v>4</v>
      </c>
    </row>
    <row r="46" spans="1:8" ht="15">
      <c r="A46" s="3" t="s">
        <v>20</v>
      </c>
      <c r="B46" s="71">
        <v>12</v>
      </c>
      <c r="C46" s="30" t="s">
        <v>59</v>
      </c>
      <c r="D46" s="30">
        <v>1</v>
      </c>
      <c r="E46" s="30" t="s">
        <v>59</v>
      </c>
      <c r="F46" s="30">
        <v>1</v>
      </c>
      <c r="G46" s="30">
        <v>10</v>
      </c>
      <c r="H46" s="30" t="s">
        <v>59</v>
      </c>
    </row>
    <row r="47" spans="1:8" ht="15">
      <c r="A47" s="3" t="s">
        <v>79</v>
      </c>
      <c r="B47" s="71">
        <v>78</v>
      </c>
      <c r="C47" s="30">
        <v>0</v>
      </c>
      <c r="D47" s="30">
        <v>0</v>
      </c>
      <c r="E47" s="50">
        <v>33</v>
      </c>
      <c r="F47" s="30">
        <v>0</v>
      </c>
      <c r="G47" s="30">
        <v>45</v>
      </c>
      <c r="H47" s="30">
        <v>0</v>
      </c>
    </row>
    <row r="48" spans="1:8" ht="15">
      <c r="A48" s="3" t="s">
        <v>31</v>
      </c>
      <c r="B48" s="71">
        <v>4277</v>
      </c>
      <c r="C48" s="30">
        <v>63</v>
      </c>
      <c r="D48" s="30">
        <v>909</v>
      </c>
      <c r="E48" s="50">
        <v>90</v>
      </c>
      <c r="F48" s="30">
        <v>28</v>
      </c>
      <c r="G48" s="30">
        <v>1426</v>
      </c>
      <c r="H48" s="30">
        <v>1761</v>
      </c>
    </row>
    <row r="49" spans="1:8" ht="15" customHeight="1">
      <c r="A49" s="3" t="s">
        <v>36</v>
      </c>
      <c r="B49" s="71">
        <v>108</v>
      </c>
      <c r="C49" s="30">
        <v>0</v>
      </c>
      <c r="D49" s="30">
        <v>49</v>
      </c>
      <c r="E49" s="53">
        <v>0</v>
      </c>
      <c r="F49" s="30">
        <v>0</v>
      </c>
      <c r="G49" s="30">
        <v>33</v>
      </c>
      <c r="H49" s="30">
        <v>26</v>
      </c>
    </row>
    <row r="50" spans="1:8" ht="25.5">
      <c r="A50" s="3" t="s">
        <v>21</v>
      </c>
      <c r="B50" s="71">
        <v>163</v>
      </c>
      <c r="C50" s="30">
        <v>0</v>
      </c>
      <c r="D50" s="53">
        <v>0</v>
      </c>
      <c r="E50" s="50">
        <v>14</v>
      </c>
      <c r="F50" s="30">
        <v>5</v>
      </c>
      <c r="G50" s="30">
        <v>144</v>
      </c>
      <c r="H50" s="30">
        <v>0</v>
      </c>
    </row>
    <row r="51" spans="1:8" ht="15">
      <c r="A51" s="3" t="s">
        <v>22</v>
      </c>
      <c r="B51" s="71">
        <v>187</v>
      </c>
      <c r="C51" s="30">
        <v>0</v>
      </c>
      <c r="D51" s="30">
        <v>18</v>
      </c>
      <c r="E51" s="50">
        <v>143</v>
      </c>
      <c r="F51" s="30">
        <v>2</v>
      </c>
      <c r="G51" s="30">
        <v>23</v>
      </c>
      <c r="H51" s="30">
        <v>1</v>
      </c>
    </row>
    <row r="52" spans="1:8" ht="25.5">
      <c r="A52" s="3" t="s">
        <v>80</v>
      </c>
      <c r="B52" s="71">
        <v>263</v>
      </c>
      <c r="C52" s="30">
        <v>1</v>
      </c>
      <c r="D52" s="30">
        <v>33</v>
      </c>
      <c r="E52" s="50">
        <v>3</v>
      </c>
      <c r="F52" s="30">
        <v>1</v>
      </c>
      <c r="G52" s="30">
        <v>137</v>
      </c>
      <c r="H52" s="30">
        <v>68</v>
      </c>
    </row>
    <row r="53" spans="1:8" ht="15">
      <c r="A53" s="3" t="s">
        <v>32</v>
      </c>
      <c r="B53" s="71">
        <v>165</v>
      </c>
      <c r="C53" s="30">
        <v>1</v>
      </c>
      <c r="D53" s="30">
        <v>73</v>
      </c>
      <c r="E53" s="50">
        <v>16</v>
      </c>
      <c r="F53" s="30">
        <v>1</v>
      </c>
      <c r="G53" s="30">
        <v>68</v>
      </c>
      <c r="H53" s="30">
        <v>6</v>
      </c>
    </row>
    <row r="54" spans="1:8" ht="15">
      <c r="A54" s="17" t="s">
        <v>11</v>
      </c>
      <c r="B54" s="71">
        <v>29991</v>
      </c>
      <c r="C54" s="35">
        <v>0</v>
      </c>
      <c r="D54" s="35">
        <v>1067</v>
      </c>
      <c r="E54" s="52">
        <v>28699</v>
      </c>
      <c r="F54" s="35">
        <v>0</v>
      </c>
      <c r="G54" s="35">
        <v>225</v>
      </c>
      <c r="H54" s="35">
        <v>0</v>
      </c>
    </row>
    <row r="55" spans="1:8" ht="15">
      <c r="A55" s="3" t="s">
        <v>81</v>
      </c>
      <c r="B55" s="71">
        <v>1410</v>
      </c>
      <c r="C55" s="30">
        <v>0</v>
      </c>
      <c r="D55" s="30">
        <v>0</v>
      </c>
      <c r="E55" s="50">
        <v>1410</v>
      </c>
      <c r="F55" s="30">
        <v>0</v>
      </c>
      <c r="G55" s="30">
        <v>0</v>
      </c>
      <c r="H55" s="30">
        <v>0</v>
      </c>
    </row>
    <row r="56" spans="1:8" ht="15">
      <c r="A56" s="3" t="s">
        <v>82</v>
      </c>
      <c r="B56" s="71">
        <v>27640</v>
      </c>
      <c r="C56" s="30">
        <v>0</v>
      </c>
      <c r="D56" s="30">
        <v>810</v>
      </c>
      <c r="E56" s="50">
        <v>26678</v>
      </c>
      <c r="F56" s="30">
        <v>0</v>
      </c>
      <c r="G56" s="30">
        <v>152</v>
      </c>
      <c r="H56" s="30">
        <v>0</v>
      </c>
    </row>
    <row r="57" spans="1:8" ht="15">
      <c r="A57" s="3" t="s">
        <v>12</v>
      </c>
      <c r="B57" s="71">
        <v>542</v>
      </c>
      <c r="C57" s="30">
        <v>0</v>
      </c>
      <c r="D57" s="30">
        <v>0</v>
      </c>
      <c r="E57" s="50">
        <v>542</v>
      </c>
      <c r="F57" s="30">
        <v>0</v>
      </c>
      <c r="G57" s="30">
        <v>0</v>
      </c>
      <c r="H57" s="30">
        <v>0</v>
      </c>
    </row>
    <row r="58" spans="1:8" ht="15">
      <c r="A58" s="3" t="s">
        <v>83</v>
      </c>
      <c r="B58" s="71">
        <v>330</v>
      </c>
      <c r="C58" s="30">
        <v>0</v>
      </c>
      <c r="D58" s="30">
        <v>257</v>
      </c>
      <c r="E58" s="50">
        <v>0</v>
      </c>
      <c r="F58" s="30">
        <v>0</v>
      </c>
      <c r="G58" s="30">
        <v>73</v>
      </c>
      <c r="H58" s="30">
        <v>0</v>
      </c>
    </row>
    <row r="59" spans="1:8" ht="15">
      <c r="A59" s="3" t="s">
        <v>33</v>
      </c>
      <c r="B59" s="71">
        <v>21</v>
      </c>
      <c r="C59" s="30">
        <v>0</v>
      </c>
      <c r="D59" s="30">
        <v>0</v>
      </c>
      <c r="E59" s="50">
        <v>21</v>
      </c>
      <c r="F59" s="30">
        <v>0</v>
      </c>
      <c r="G59" s="30">
        <v>0</v>
      </c>
      <c r="H59" s="30">
        <v>0</v>
      </c>
    </row>
    <row r="60" spans="1:8" ht="15">
      <c r="A60" s="3" t="s">
        <v>34</v>
      </c>
      <c r="B60" s="71">
        <v>48</v>
      </c>
      <c r="C60" s="30">
        <v>0</v>
      </c>
      <c r="D60" s="30">
        <v>0</v>
      </c>
      <c r="E60" s="50">
        <v>48</v>
      </c>
      <c r="F60" s="30">
        <v>0</v>
      </c>
      <c r="G60" s="30">
        <v>0</v>
      </c>
      <c r="H60" s="30">
        <v>0</v>
      </c>
    </row>
    <row r="61" spans="1:9" ht="15">
      <c r="A61" s="17" t="s">
        <v>35</v>
      </c>
      <c r="B61" s="71">
        <v>67352</v>
      </c>
      <c r="C61" s="35">
        <v>2071</v>
      </c>
      <c r="D61" s="35">
        <v>13933</v>
      </c>
      <c r="E61" s="35">
        <v>6081</v>
      </c>
      <c r="F61" s="35">
        <v>28070</v>
      </c>
      <c r="G61" s="35">
        <v>10122</v>
      </c>
      <c r="H61" s="35">
        <v>7075</v>
      </c>
      <c r="I61" s="25"/>
    </row>
    <row r="62" spans="1:8" ht="15">
      <c r="A62" s="3" t="s">
        <v>84</v>
      </c>
      <c r="B62" s="71">
        <v>52724</v>
      </c>
      <c r="C62" s="30">
        <v>1282</v>
      </c>
      <c r="D62" s="30">
        <v>9899</v>
      </c>
      <c r="E62" s="50">
        <v>2912</v>
      </c>
      <c r="F62" s="30">
        <v>27597</v>
      </c>
      <c r="G62" s="30">
        <v>5887</v>
      </c>
      <c r="H62" s="30">
        <v>5147</v>
      </c>
    </row>
    <row r="63" spans="1:9" ht="15">
      <c r="A63" s="3" t="s">
        <v>10</v>
      </c>
      <c r="B63" s="71">
        <v>11250</v>
      </c>
      <c r="C63" s="30">
        <v>761</v>
      </c>
      <c r="D63" s="30">
        <v>3948</v>
      </c>
      <c r="E63" s="50">
        <v>126</v>
      </c>
      <c r="F63" s="30">
        <v>425</v>
      </c>
      <c r="G63" s="30">
        <v>4064</v>
      </c>
      <c r="H63" s="30">
        <v>1926</v>
      </c>
      <c r="I63" s="25"/>
    </row>
    <row r="64" spans="1:8" ht="15">
      <c r="A64" s="3" t="s">
        <v>85</v>
      </c>
      <c r="B64" s="71">
        <v>3378</v>
      </c>
      <c r="C64" s="30">
        <v>28</v>
      </c>
      <c r="D64" s="30">
        <v>86</v>
      </c>
      <c r="E64" s="50">
        <v>3043</v>
      </c>
      <c r="F64" s="30">
        <v>48</v>
      </c>
      <c r="G64" s="30">
        <v>171</v>
      </c>
      <c r="H64" s="30">
        <v>2</v>
      </c>
    </row>
    <row r="65" spans="1:9" ht="25.5">
      <c r="A65" s="17" t="s">
        <v>7</v>
      </c>
      <c r="B65" s="71">
        <v>1849</v>
      </c>
      <c r="C65" s="35">
        <v>5</v>
      </c>
      <c r="D65" s="30">
        <v>0</v>
      </c>
      <c r="E65" s="30">
        <v>1535</v>
      </c>
      <c r="F65" s="30">
        <v>309</v>
      </c>
      <c r="G65" s="30">
        <v>0</v>
      </c>
      <c r="H65" s="30">
        <v>0</v>
      </c>
      <c r="I65" s="25"/>
    </row>
    <row r="66" spans="1:8" ht="15">
      <c r="A66" s="18" t="s">
        <v>6</v>
      </c>
      <c r="B66" s="77">
        <v>0</v>
      </c>
      <c r="C66" s="32">
        <v>0</v>
      </c>
      <c r="D66" s="32">
        <v>0</v>
      </c>
      <c r="E66" s="84">
        <v>0</v>
      </c>
      <c r="F66" s="32">
        <v>0</v>
      </c>
      <c r="G66" s="32">
        <v>0</v>
      </c>
      <c r="H66" s="32">
        <v>0</v>
      </c>
    </row>
    <row r="67" spans="2:8" ht="15">
      <c r="B67" s="23"/>
      <c r="C67" s="23"/>
      <c r="D67" s="23"/>
      <c r="E67" s="23"/>
      <c r="F67" s="23"/>
      <c r="G67" s="23"/>
      <c r="H67" s="23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M67"/>
  <sheetViews>
    <sheetView view="pageLayout" workbookViewId="0" topLeftCell="A1">
      <selection activeCell="B6" sqref="B6:H7"/>
    </sheetView>
  </sheetViews>
  <sheetFormatPr defaultColWidth="9.140625" defaultRowHeight="15"/>
  <cols>
    <col min="1" max="1" width="28.7109375" style="21" customWidth="1"/>
    <col min="2" max="2" width="8.7109375" style="1" customWidth="1"/>
    <col min="3" max="3" width="7.7109375" style="1" customWidth="1"/>
    <col min="4" max="4" width="7.7109375" style="0" customWidth="1"/>
    <col min="5" max="5" width="8.57421875" style="0" customWidth="1"/>
    <col min="6" max="6" width="9.00390625" style="0" customWidth="1"/>
    <col min="7" max="8" width="8.28125" style="0" customWidth="1"/>
  </cols>
  <sheetData>
    <row r="1" spans="1:8" ht="15">
      <c r="A1" s="10"/>
      <c r="B1" s="6"/>
      <c r="C1" s="6"/>
      <c r="D1" s="6"/>
      <c r="E1" s="7"/>
      <c r="F1" s="7"/>
      <c r="G1" s="7"/>
      <c r="H1" s="7"/>
    </row>
    <row r="2" spans="1:8" ht="15">
      <c r="A2" s="10"/>
      <c r="B2" s="6"/>
      <c r="C2" s="6"/>
      <c r="D2" s="6"/>
      <c r="E2" s="7"/>
      <c r="F2" s="7"/>
      <c r="G2" s="7"/>
      <c r="H2" s="7"/>
    </row>
    <row r="3" spans="1:8" ht="15.75">
      <c r="A3" s="163" t="s">
        <v>63</v>
      </c>
      <c r="B3" s="163"/>
      <c r="C3" s="165"/>
      <c r="D3" s="165"/>
      <c r="E3" s="165"/>
      <c r="F3" s="165"/>
      <c r="G3" s="165"/>
      <c r="H3" s="165"/>
    </row>
    <row r="4" spans="1:8" ht="15.75">
      <c r="A4" s="27"/>
      <c r="B4" s="27"/>
      <c r="C4" s="151"/>
      <c r="D4" s="151"/>
      <c r="E4" s="151"/>
      <c r="F4" s="151"/>
      <c r="G4" s="151"/>
      <c r="H4" s="151"/>
    </row>
    <row r="5" spans="1:8" ht="15">
      <c r="A5" s="152" t="s">
        <v>39</v>
      </c>
      <c r="B5" s="152"/>
      <c r="C5" s="152"/>
      <c r="D5" s="152"/>
      <c r="E5" s="152"/>
      <c r="F5" s="152"/>
      <c r="G5" s="152"/>
      <c r="H5" s="152"/>
    </row>
    <row r="6" spans="1:8" ht="18.75" customHeight="1">
      <c r="A6" s="159" t="s">
        <v>73</v>
      </c>
      <c r="B6" s="156" t="s">
        <v>29</v>
      </c>
      <c r="C6" s="158" t="s">
        <v>0</v>
      </c>
      <c r="D6" s="158" t="s">
        <v>87</v>
      </c>
      <c r="E6" s="158" t="s">
        <v>28</v>
      </c>
      <c r="F6" s="158" t="s">
        <v>60</v>
      </c>
      <c r="G6" s="158" t="s">
        <v>88</v>
      </c>
      <c r="H6" s="161" t="s">
        <v>89</v>
      </c>
    </row>
    <row r="7" spans="1:8" ht="20.25" customHeight="1">
      <c r="A7" s="160"/>
      <c r="B7" s="157"/>
      <c r="C7" s="157"/>
      <c r="D7" s="157"/>
      <c r="E7" s="157"/>
      <c r="F7" s="157"/>
      <c r="G7" s="157"/>
      <c r="H7" s="162"/>
    </row>
    <row r="8" spans="1:10" ht="15">
      <c r="A8" s="4" t="s">
        <v>86</v>
      </c>
      <c r="B8" s="108">
        <v>1010</v>
      </c>
      <c r="C8" s="106">
        <v>0</v>
      </c>
      <c r="D8" s="111">
        <v>0</v>
      </c>
      <c r="E8" s="109">
        <v>9</v>
      </c>
      <c r="F8" s="106">
        <v>996</v>
      </c>
      <c r="G8" s="106">
        <v>5</v>
      </c>
      <c r="H8" s="106">
        <v>0</v>
      </c>
      <c r="J8" s="29"/>
    </row>
    <row r="9" spans="1:10" ht="15">
      <c r="A9" s="3" t="s">
        <v>1</v>
      </c>
      <c r="B9" s="71">
        <v>408</v>
      </c>
      <c r="C9" s="30">
        <v>0</v>
      </c>
      <c r="D9" s="30">
        <v>0</v>
      </c>
      <c r="E9" s="50">
        <v>0</v>
      </c>
      <c r="F9" s="30">
        <v>0</v>
      </c>
      <c r="G9" s="30">
        <v>408</v>
      </c>
      <c r="H9" s="30">
        <v>0</v>
      </c>
      <c r="J9" s="29"/>
    </row>
    <row r="10" spans="1:10" ht="15">
      <c r="A10" s="3" t="s">
        <v>2</v>
      </c>
      <c r="B10" s="71">
        <v>2597</v>
      </c>
      <c r="C10" s="30">
        <v>85</v>
      </c>
      <c r="D10" s="30">
        <v>1198</v>
      </c>
      <c r="E10" s="50">
        <v>1314</v>
      </c>
      <c r="F10" s="51">
        <v>0</v>
      </c>
      <c r="G10" s="51">
        <v>0</v>
      </c>
      <c r="H10" s="30">
        <v>0</v>
      </c>
      <c r="J10" s="29"/>
    </row>
    <row r="11" spans="1:10" ht="15">
      <c r="A11" s="3" t="s">
        <v>3</v>
      </c>
      <c r="B11" s="71">
        <v>22</v>
      </c>
      <c r="C11" s="30">
        <v>0</v>
      </c>
      <c r="D11" s="30">
        <v>0</v>
      </c>
      <c r="E11" s="50">
        <v>22</v>
      </c>
      <c r="F11" s="51">
        <v>0</v>
      </c>
      <c r="G11" s="51">
        <v>0</v>
      </c>
      <c r="H11" s="30">
        <v>0</v>
      </c>
      <c r="J11" s="29"/>
    </row>
    <row r="12" spans="1:10" ht="15">
      <c r="A12" s="3" t="s">
        <v>4</v>
      </c>
      <c r="B12" s="88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J12" s="29"/>
    </row>
    <row r="13" spans="1:10" ht="15">
      <c r="A13" s="3" t="s">
        <v>5</v>
      </c>
      <c r="B13" s="71">
        <v>-4</v>
      </c>
      <c r="C13" s="30">
        <v>22</v>
      </c>
      <c r="D13" s="30">
        <v>-2</v>
      </c>
      <c r="E13" s="50">
        <v>-25</v>
      </c>
      <c r="F13" s="30">
        <v>1</v>
      </c>
      <c r="G13" s="30">
        <v>0</v>
      </c>
      <c r="H13" s="30">
        <v>0</v>
      </c>
      <c r="J13" s="29"/>
    </row>
    <row r="14" spans="1:10" ht="15">
      <c r="A14" s="5" t="s">
        <v>72</v>
      </c>
      <c r="B14" s="67">
        <v>3989</v>
      </c>
      <c r="C14" s="68">
        <v>107</v>
      </c>
      <c r="D14" s="68">
        <v>1196</v>
      </c>
      <c r="E14" s="68">
        <v>1276</v>
      </c>
      <c r="F14" s="68">
        <v>997</v>
      </c>
      <c r="G14" s="68">
        <v>413</v>
      </c>
      <c r="H14" s="68">
        <v>0</v>
      </c>
      <c r="J14" s="29"/>
    </row>
    <row r="15" spans="1:10" ht="15">
      <c r="A15" s="15" t="s">
        <v>8</v>
      </c>
      <c r="B15" s="71">
        <v>604</v>
      </c>
      <c r="C15" s="35">
        <v>2</v>
      </c>
      <c r="D15" s="35">
        <v>528</v>
      </c>
      <c r="E15" s="52">
        <v>41</v>
      </c>
      <c r="F15" s="35">
        <v>28</v>
      </c>
      <c r="G15" s="35">
        <v>5</v>
      </c>
      <c r="H15" s="35">
        <v>0</v>
      </c>
      <c r="J15" s="29"/>
    </row>
    <row r="16" spans="1:10" ht="15">
      <c r="A16" s="3" t="s">
        <v>9</v>
      </c>
      <c r="B16" s="71">
        <v>5</v>
      </c>
      <c r="C16" s="30">
        <v>0</v>
      </c>
      <c r="D16" s="31">
        <v>0</v>
      </c>
      <c r="E16" s="53">
        <v>0</v>
      </c>
      <c r="F16" s="53">
        <v>0</v>
      </c>
      <c r="G16" s="30">
        <v>5</v>
      </c>
      <c r="H16" s="30">
        <v>0</v>
      </c>
      <c r="J16" s="29"/>
    </row>
    <row r="17" spans="1:10" ht="38.25">
      <c r="A17" s="2" t="s">
        <v>24</v>
      </c>
      <c r="B17" s="71">
        <v>399</v>
      </c>
      <c r="C17" s="30">
        <v>0</v>
      </c>
      <c r="D17" s="31">
        <v>399</v>
      </c>
      <c r="E17" s="50">
        <v>0</v>
      </c>
      <c r="F17" s="30">
        <v>0</v>
      </c>
      <c r="G17" s="30">
        <v>0</v>
      </c>
      <c r="H17" s="30">
        <v>0</v>
      </c>
      <c r="J17" s="29"/>
    </row>
    <row r="18" spans="1:10" ht="38.25">
      <c r="A18" s="2" t="s">
        <v>25</v>
      </c>
      <c r="B18" s="71">
        <v>45</v>
      </c>
      <c r="C18" s="30">
        <v>0</v>
      </c>
      <c r="D18" s="31">
        <v>17</v>
      </c>
      <c r="E18" s="50">
        <v>16</v>
      </c>
      <c r="F18" s="30">
        <v>12</v>
      </c>
      <c r="G18" s="30">
        <v>0</v>
      </c>
      <c r="H18" s="30">
        <v>0</v>
      </c>
      <c r="J18" s="29"/>
    </row>
    <row r="19" spans="1:10" ht="25.5">
      <c r="A19" s="3" t="s">
        <v>26</v>
      </c>
      <c r="B19" s="71">
        <v>63</v>
      </c>
      <c r="C19" s="30">
        <v>0</v>
      </c>
      <c r="D19" s="31">
        <v>62</v>
      </c>
      <c r="E19" s="50">
        <v>0</v>
      </c>
      <c r="F19" s="30">
        <v>1</v>
      </c>
      <c r="G19" s="30">
        <v>0</v>
      </c>
      <c r="H19" s="30">
        <v>0</v>
      </c>
      <c r="J19" s="29"/>
    </row>
    <row r="20" spans="1:10" ht="25.5">
      <c r="A20" s="3" t="s">
        <v>27</v>
      </c>
      <c r="B20" s="71">
        <v>66</v>
      </c>
      <c r="C20" s="30">
        <v>2</v>
      </c>
      <c r="D20" s="30">
        <v>50</v>
      </c>
      <c r="E20" s="50">
        <v>1</v>
      </c>
      <c r="F20" s="30">
        <v>13</v>
      </c>
      <c r="G20" s="30">
        <v>0</v>
      </c>
      <c r="H20" s="30">
        <v>0</v>
      </c>
      <c r="J20" s="29"/>
    </row>
    <row r="21" spans="1:10" ht="15">
      <c r="A21" s="3" t="s">
        <v>15</v>
      </c>
      <c r="B21" s="114">
        <v>0</v>
      </c>
      <c r="C21" s="30">
        <v>0</v>
      </c>
      <c r="D21" s="30">
        <v>0</v>
      </c>
      <c r="E21" s="50">
        <v>0</v>
      </c>
      <c r="F21" s="30">
        <v>0</v>
      </c>
      <c r="G21" s="30">
        <v>0</v>
      </c>
      <c r="H21" s="30">
        <v>0</v>
      </c>
      <c r="J21" s="29"/>
    </row>
    <row r="22" spans="1:10" ht="15">
      <c r="A22" s="3" t="s">
        <v>16</v>
      </c>
      <c r="B22" s="71">
        <v>26</v>
      </c>
      <c r="C22" s="30">
        <v>0</v>
      </c>
      <c r="D22" s="30">
        <v>0</v>
      </c>
      <c r="E22" s="53">
        <v>26</v>
      </c>
      <c r="F22" s="30">
        <v>0</v>
      </c>
      <c r="G22" s="30">
        <v>0</v>
      </c>
      <c r="H22" s="30">
        <v>0</v>
      </c>
      <c r="J22" s="29"/>
    </row>
    <row r="23" spans="1:10" ht="15">
      <c r="A23" s="3" t="s">
        <v>17</v>
      </c>
      <c r="B23" s="115">
        <v>0</v>
      </c>
      <c r="C23" s="30">
        <v>0</v>
      </c>
      <c r="D23" s="30">
        <v>0</v>
      </c>
      <c r="E23" s="50">
        <v>0</v>
      </c>
      <c r="F23" s="30">
        <v>0</v>
      </c>
      <c r="G23" s="30">
        <v>0</v>
      </c>
      <c r="H23" s="30">
        <v>0</v>
      </c>
      <c r="J23" s="29"/>
    </row>
    <row r="24" spans="1:10" ht="15">
      <c r="A24" s="3" t="s">
        <v>30</v>
      </c>
      <c r="B24" s="71">
        <v>2</v>
      </c>
      <c r="C24" s="30">
        <v>0</v>
      </c>
      <c r="D24" s="30">
        <v>0</v>
      </c>
      <c r="E24" s="50">
        <v>0</v>
      </c>
      <c r="F24" s="30">
        <v>2</v>
      </c>
      <c r="G24" s="30">
        <v>0</v>
      </c>
      <c r="H24" s="30">
        <v>0</v>
      </c>
      <c r="J24" s="29"/>
    </row>
    <row r="25" spans="1:10" ht="15">
      <c r="A25" s="3" t="s">
        <v>18</v>
      </c>
      <c r="B25" s="115">
        <v>0</v>
      </c>
      <c r="C25" s="30">
        <v>0</v>
      </c>
      <c r="D25" s="30">
        <v>0</v>
      </c>
      <c r="E25" s="50">
        <v>0</v>
      </c>
      <c r="F25" s="30">
        <v>0</v>
      </c>
      <c r="G25" s="30">
        <v>0</v>
      </c>
      <c r="H25" s="30">
        <v>0</v>
      </c>
      <c r="J25" s="29"/>
    </row>
    <row r="26" spans="1:10" ht="15">
      <c r="A26" s="16" t="s">
        <v>23</v>
      </c>
      <c r="B26" s="71">
        <v>495</v>
      </c>
      <c r="C26" s="35">
        <v>0</v>
      </c>
      <c r="D26" s="35">
        <v>0</v>
      </c>
      <c r="E26" s="52">
        <v>22</v>
      </c>
      <c r="F26" s="35">
        <v>1</v>
      </c>
      <c r="G26" s="35">
        <v>111</v>
      </c>
      <c r="H26" s="35">
        <v>361</v>
      </c>
      <c r="J26" s="29"/>
    </row>
    <row r="27" spans="1:10" ht="15">
      <c r="A27" s="3" t="s">
        <v>9</v>
      </c>
      <c r="B27" s="71">
        <v>5</v>
      </c>
      <c r="C27" s="30">
        <v>0</v>
      </c>
      <c r="D27" s="30">
        <v>0</v>
      </c>
      <c r="E27" s="50">
        <v>0</v>
      </c>
      <c r="F27" s="30">
        <v>0</v>
      </c>
      <c r="G27" s="30">
        <v>5</v>
      </c>
      <c r="H27" s="30">
        <v>0</v>
      </c>
      <c r="J27" s="29"/>
    </row>
    <row r="28" spans="1:10" ht="38.25">
      <c r="A28" s="2" t="s">
        <v>24</v>
      </c>
      <c r="B28" s="71">
        <v>312</v>
      </c>
      <c r="C28" s="30">
        <v>0</v>
      </c>
      <c r="D28" s="30">
        <v>0</v>
      </c>
      <c r="E28" s="50">
        <v>0</v>
      </c>
      <c r="F28" s="30">
        <v>0</v>
      </c>
      <c r="G28" s="31">
        <v>101</v>
      </c>
      <c r="H28" s="31">
        <v>211</v>
      </c>
      <c r="J28" s="29"/>
    </row>
    <row r="29" spans="1:10" ht="38.25">
      <c r="A29" s="2" t="s">
        <v>25</v>
      </c>
      <c r="B29" s="71">
        <v>30</v>
      </c>
      <c r="C29" s="30">
        <v>0</v>
      </c>
      <c r="D29" s="30">
        <v>0</v>
      </c>
      <c r="E29" s="50">
        <v>0</v>
      </c>
      <c r="F29" s="30">
        <v>0</v>
      </c>
      <c r="G29" s="30">
        <v>5</v>
      </c>
      <c r="H29" s="30">
        <v>25</v>
      </c>
      <c r="J29" s="29"/>
    </row>
    <row r="30" spans="1:10" ht="25.5">
      <c r="A30" s="3" t="s">
        <v>26</v>
      </c>
      <c r="B30" s="71">
        <v>67</v>
      </c>
      <c r="C30" s="30">
        <v>0</v>
      </c>
      <c r="D30" s="30">
        <v>0</v>
      </c>
      <c r="E30" s="50">
        <v>0</v>
      </c>
      <c r="F30" s="30">
        <v>0</v>
      </c>
      <c r="G30" s="30">
        <v>0</v>
      </c>
      <c r="H30" s="30">
        <v>67</v>
      </c>
      <c r="J30" s="29"/>
    </row>
    <row r="31" spans="1:10" ht="25.5">
      <c r="A31" s="3" t="s">
        <v>27</v>
      </c>
      <c r="B31" s="71">
        <v>58</v>
      </c>
      <c r="C31" s="30">
        <v>0</v>
      </c>
      <c r="D31" s="30">
        <v>0</v>
      </c>
      <c r="E31" s="50">
        <v>0</v>
      </c>
      <c r="F31" s="30">
        <v>0</v>
      </c>
      <c r="G31" s="30">
        <v>0</v>
      </c>
      <c r="H31" s="30">
        <v>58</v>
      </c>
      <c r="J31" s="29"/>
    </row>
    <row r="32" spans="1:10" ht="15">
      <c r="A32" s="3" t="s">
        <v>15</v>
      </c>
      <c r="B32" s="115">
        <v>0</v>
      </c>
      <c r="C32" s="30">
        <v>0</v>
      </c>
      <c r="D32" s="30">
        <v>0</v>
      </c>
      <c r="E32" s="50">
        <v>0</v>
      </c>
      <c r="F32" s="30">
        <v>0</v>
      </c>
      <c r="G32" s="30">
        <v>0</v>
      </c>
      <c r="H32" s="30">
        <v>0</v>
      </c>
      <c r="J32" s="29"/>
    </row>
    <row r="33" spans="1:10" ht="15">
      <c r="A33" s="3" t="s">
        <v>16</v>
      </c>
      <c r="B33" s="71">
        <v>22</v>
      </c>
      <c r="C33" s="30">
        <v>0</v>
      </c>
      <c r="D33" s="30">
        <v>0</v>
      </c>
      <c r="E33" s="50">
        <v>22</v>
      </c>
      <c r="F33" s="30">
        <v>0</v>
      </c>
      <c r="G33" s="30">
        <v>0</v>
      </c>
      <c r="H33" s="30">
        <v>0</v>
      </c>
      <c r="J33" s="29"/>
    </row>
    <row r="34" spans="1:10" ht="15">
      <c r="A34" s="3" t="s">
        <v>17</v>
      </c>
      <c r="B34" s="115">
        <v>0</v>
      </c>
      <c r="C34" s="30">
        <v>0</v>
      </c>
      <c r="D34" s="30">
        <v>0</v>
      </c>
      <c r="E34" s="50">
        <v>0</v>
      </c>
      <c r="F34" s="30">
        <v>0</v>
      </c>
      <c r="G34" s="30">
        <v>0</v>
      </c>
      <c r="H34" s="30">
        <v>0</v>
      </c>
      <c r="J34" s="29"/>
    </row>
    <row r="35" spans="1:10" ht="15">
      <c r="A35" s="3" t="s">
        <v>30</v>
      </c>
      <c r="B35" s="71">
        <v>1</v>
      </c>
      <c r="C35" s="30">
        <v>0</v>
      </c>
      <c r="D35" s="30">
        <v>0</v>
      </c>
      <c r="E35" s="50">
        <v>0</v>
      </c>
      <c r="F35" s="30">
        <v>1</v>
      </c>
      <c r="G35" s="30">
        <v>0</v>
      </c>
      <c r="H35" s="30">
        <v>0</v>
      </c>
      <c r="J35" s="29"/>
    </row>
    <row r="36" spans="1:10" ht="15">
      <c r="A36" s="3" t="s">
        <v>18</v>
      </c>
      <c r="B36" s="115">
        <v>0</v>
      </c>
      <c r="C36" s="30">
        <v>0</v>
      </c>
      <c r="D36" s="30">
        <v>0</v>
      </c>
      <c r="E36" s="50">
        <v>0</v>
      </c>
      <c r="F36" s="30">
        <v>0</v>
      </c>
      <c r="G36" s="30">
        <v>0</v>
      </c>
      <c r="H36" s="30">
        <v>0</v>
      </c>
      <c r="J36" s="29"/>
    </row>
    <row r="37" spans="1:10" ht="15">
      <c r="A37" s="17" t="s">
        <v>64</v>
      </c>
      <c r="B37" s="71">
        <v>25</v>
      </c>
      <c r="C37" s="35">
        <v>0</v>
      </c>
      <c r="D37" s="35">
        <v>0</v>
      </c>
      <c r="E37" s="52">
        <v>0</v>
      </c>
      <c r="F37" s="35">
        <v>0</v>
      </c>
      <c r="G37" s="35">
        <v>22</v>
      </c>
      <c r="H37" s="54">
        <v>3</v>
      </c>
      <c r="J37" s="29"/>
    </row>
    <row r="38" spans="1:10" ht="15">
      <c r="A38" s="18" t="s">
        <v>14</v>
      </c>
      <c r="B38" s="77">
        <v>182</v>
      </c>
      <c r="C38" s="37">
        <v>0</v>
      </c>
      <c r="D38" s="37">
        <v>72</v>
      </c>
      <c r="E38" s="58">
        <v>4</v>
      </c>
      <c r="F38" s="55">
        <v>0</v>
      </c>
      <c r="G38" s="56">
        <v>53</v>
      </c>
      <c r="H38" s="56">
        <v>53</v>
      </c>
      <c r="J38" s="29"/>
    </row>
    <row r="39" spans="1:13" ht="15">
      <c r="A39" s="5" t="s">
        <v>74</v>
      </c>
      <c r="B39" s="79">
        <v>3673</v>
      </c>
      <c r="C39" s="68">
        <v>105</v>
      </c>
      <c r="D39" s="68">
        <v>596</v>
      </c>
      <c r="E39" s="68">
        <v>1253</v>
      </c>
      <c r="F39" s="68">
        <v>970</v>
      </c>
      <c r="G39" s="68">
        <v>444</v>
      </c>
      <c r="H39" s="68">
        <v>305</v>
      </c>
      <c r="I39" s="25"/>
      <c r="J39" s="25"/>
      <c r="K39" s="25"/>
      <c r="L39" s="25"/>
      <c r="M39" s="25"/>
    </row>
    <row r="40" spans="1:10" ht="15">
      <c r="A40" s="5" t="s">
        <v>75</v>
      </c>
      <c r="B40" s="67">
        <v>3608</v>
      </c>
      <c r="C40" s="78">
        <v>105</v>
      </c>
      <c r="D40" s="78">
        <v>596</v>
      </c>
      <c r="E40" s="78">
        <v>1201</v>
      </c>
      <c r="F40" s="78">
        <v>957</v>
      </c>
      <c r="G40" s="78">
        <v>444</v>
      </c>
      <c r="H40" s="78">
        <v>305</v>
      </c>
      <c r="J40" s="29"/>
    </row>
    <row r="41" spans="1:10" ht="15">
      <c r="A41" s="17" t="s">
        <v>13</v>
      </c>
      <c r="B41" s="71">
        <v>290</v>
      </c>
      <c r="C41" s="35">
        <v>35</v>
      </c>
      <c r="D41" s="35">
        <v>85</v>
      </c>
      <c r="E41" s="52">
        <v>14</v>
      </c>
      <c r="F41" s="35">
        <v>1</v>
      </c>
      <c r="G41" s="35">
        <v>92</v>
      </c>
      <c r="H41" s="35">
        <v>63</v>
      </c>
      <c r="J41" s="29"/>
    </row>
    <row r="42" spans="1:10" ht="15">
      <c r="A42" s="3" t="s">
        <v>76</v>
      </c>
      <c r="B42" s="110">
        <v>0</v>
      </c>
      <c r="C42" s="30">
        <v>0</v>
      </c>
      <c r="D42" s="30">
        <v>0</v>
      </c>
      <c r="E42" s="50">
        <v>0</v>
      </c>
      <c r="F42" s="30">
        <v>0</v>
      </c>
      <c r="G42" s="39">
        <v>0</v>
      </c>
      <c r="H42" s="30">
        <v>0</v>
      </c>
      <c r="J42" s="29"/>
    </row>
    <row r="43" spans="1:10" ht="15">
      <c r="A43" s="3" t="s">
        <v>77</v>
      </c>
      <c r="B43" s="71">
        <v>6</v>
      </c>
      <c r="C43" s="30">
        <v>0</v>
      </c>
      <c r="D43" s="30">
        <v>1</v>
      </c>
      <c r="E43" s="50">
        <v>0</v>
      </c>
      <c r="F43" s="30">
        <v>0</v>
      </c>
      <c r="G43" s="30">
        <v>5</v>
      </c>
      <c r="H43" s="39">
        <v>0</v>
      </c>
      <c r="J43" s="29"/>
    </row>
    <row r="44" spans="1:10" ht="15">
      <c r="A44" s="3" t="s">
        <v>19</v>
      </c>
      <c r="B44" s="71">
        <v>101</v>
      </c>
      <c r="C44" s="30">
        <v>33</v>
      </c>
      <c r="D44" s="30">
        <v>47</v>
      </c>
      <c r="E44" s="50">
        <v>5</v>
      </c>
      <c r="F44" s="30">
        <v>0</v>
      </c>
      <c r="G44" s="30">
        <v>16</v>
      </c>
      <c r="H44" s="30">
        <v>0</v>
      </c>
      <c r="J44" s="29"/>
    </row>
    <row r="45" spans="1:10" ht="15">
      <c r="A45" s="3" t="s">
        <v>78</v>
      </c>
      <c r="B45" s="71">
        <v>6</v>
      </c>
      <c r="C45" s="39">
        <v>0</v>
      </c>
      <c r="D45" s="39">
        <v>0</v>
      </c>
      <c r="E45" s="57">
        <v>0</v>
      </c>
      <c r="F45" s="30">
        <v>0</v>
      </c>
      <c r="G45" s="30">
        <v>6</v>
      </c>
      <c r="H45" s="30">
        <v>0</v>
      </c>
      <c r="J45" s="29"/>
    </row>
    <row r="46" spans="1:10" ht="15">
      <c r="A46" s="3" t="s">
        <v>20</v>
      </c>
      <c r="B46" s="110">
        <v>0</v>
      </c>
      <c r="C46" s="30">
        <v>0</v>
      </c>
      <c r="D46" s="30">
        <v>0</v>
      </c>
      <c r="E46" s="50">
        <v>0</v>
      </c>
      <c r="F46" s="39">
        <v>0</v>
      </c>
      <c r="G46" s="30">
        <v>0</v>
      </c>
      <c r="H46" s="30">
        <v>0</v>
      </c>
      <c r="J46" s="29"/>
    </row>
    <row r="47" spans="1:10" ht="15">
      <c r="A47" s="3" t="s">
        <v>79</v>
      </c>
      <c r="B47" s="71">
        <v>4</v>
      </c>
      <c r="C47" s="30">
        <v>0</v>
      </c>
      <c r="D47" s="30">
        <v>0</v>
      </c>
      <c r="E47" s="50">
        <v>2</v>
      </c>
      <c r="F47" s="30">
        <v>0</v>
      </c>
      <c r="G47" s="30">
        <v>2</v>
      </c>
      <c r="H47" s="30">
        <v>0</v>
      </c>
      <c r="J47" s="29"/>
    </row>
    <row r="48" spans="1:10" ht="15">
      <c r="A48" s="3" t="s">
        <v>31</v>
      </c>
      <c r="B48" s="71">
        <v>146</v>
      </c>
      <c r="C48" s="30">
        <v>2</v>
      </c>
      <c r="D48" s="30">
        <v>31</v>
      </c>
      <c r="E48" s="50">
        <v>3</v>
      </c>
      <c r="F48" s="51">
        <v>1</v>
      </c>
      <c r="G48" s="30">
        <v>49</v>
      </c>
      <c r="H48" s="30">
        <v>60</v>
      </c>
      <c r="J48" s="29"/>
    </row>
    <row r="49" spans="1:10" ht="15" customHeight="1">
      <c r="A49" s="3" t="s">
        <v>36</v>
      </c>
      <c r="B49" s="71">
        <v>4</v>
      </c>
      <c r="C49" s="30">
        <v>0</v>
      </c>
      <c r="D49" s="30">
        <v>2</v>
      </c>
      <c r="E49" s="50">
        <v>0</v>
      </c>
      <c r="F49" s="30">
        <v>0</v>
      </c>
      <c r="G49" s="30">
        <v>1</v>
      </c>
      <c r="H49" s="30">
        <v>1</v>
      </c>
      <c r="J49" s="29"/>
    </row>
    <row r="50" spans="1:10" ht="25.5">
      <c r="A50" s="3" t="s">
        <v>21</v>
      </c>
      <c r="B50" s="71">
        <v>5</v>
      </c>
      <c r="C50" s="51">
        <v>0</v>
      </c>
      <c r="D50" s="30">
        <v>0</v>
      </c>
      <c r="E50" s="50">
        <v>0</v>
      </c>
      <c r="F50" s="30">
        <v>0</v>
      </c>
      <c r="G50" s="30">
        <v>5</v>
      </c>
      <c r="H50" s="51">
        <v>0</v>
      </c>
      <c r="J50" s="29"/>
    </row>
    <row r="51" spans="1:10" ht="15">
      <c r="A51" s="3" t="s">
        <v>22</v>
      </c>
      <c r="B51" s="71">
        <v>6</v>
      </c>
      <c r="C51" s="30">
        <v>0</v>
      </c>
      <c r="D51" s="30">
        <v>1</v>
      </c>
      <c r="E51" s="50">
        <v>4</v>
      </c>
      <c r="F51" s="30">
        <v>0</v>
      </c>
      <c r="G51" s="30">
        <v>1</v>
      </c>
      <c r="H51" s="30">
        <v>0</v>
      </c>
      <c r="J51" s="29"/>
    </row>
    <row r="52" spans="1:10" ht="25.5">
      <c r="A52" s="3" t="s">
        <v>80</v>
      </c>
      <c r="B52" s="71">
        <v>8</v>
      </c>
      <c r="C52" s="30">
        <v>0</v>
      </c>
      <c r="D52" s="30">
        <v>1</v>
      </c>
      <c r="E52" s="50">
        <v>0</v>
      </c>
      <c r="F52" s="30">
        <v>0</v>
      </c>
      <c r="G52" s="30">
        <v>5</v>
      </c>
      <c r="H52" s="30">
        <v>2</v>
      </c>
      <c r="J52" s="29"/>
    </row>
    <row r="53" spans="1:10" ht="15">
      <c r="A53" s="3" t="s">
        <v>32</v>
      </c>
      <c r="B53" s="71">
        <v>4</v>
      </c>
      <c r="C53" s="30">
        <v>0</v>
      </c>
      <c r="D53" s="30">
        <v>2</v>
      </c>
      <c r="E53" s="50">
        <v>0</v>
      </c>
      <c r="F53" s="30">
        <v>0</v>
      </c>
      <c r="G53" s="30">
        <v>2</v>
      </c>
      <c r="H53" s="30">
        <v>0</v>
      </c>
      <c r="J53" s="29"/>
    </row>
    <row r="54" spans="1:10" ht="15">
      <c r="A54" s="17" t="s">
        <v>11</v>
      </c>
      <c r="B54" s="71">
        <v>1023</v>
      </c>
      <c r="C54" s="35">
        <v>0</v>
      </c>
      <c r="D54" s="35">
        <v>36</v>
      </c>
      <c r="E54" s="52">
        <v>980</v>
      </c>
      <c r="F54" s="35">
        <v>0</v>
      </c>
      <c r="G54" s="35">
        <v>7</v>
      </c>
      <c r="H54" s="35">
        <v>0</v>
      </c>
      <c r="J54" s="29"/>
    </row>
    <row r="55" spans="1:10" ht="15">
      <c r="A55" s="3" t="s">
        <v>81</v>
      </c>
      <c r="B55" s="71">
        <v>48</v>
      </c>
      <c r="C55" s="30">
        <v>0</v>
      </c>
      <c r="D55" s="30">
        <v>0</v>
      </c>
      <c r="E55" s="50">
        <v>48</v>
      </c>
      <c r="F55" s="30">
        <v>0</v>
      </c>
      <c r="G55" s="30">
        <v>0</v>
      </c>
      <c r="H55" s="30">
        <v>0</v>
      </c>
      <c r="J55" s="29"/>
    </row>
    <row r="56" spans="1:10" ht="15">
      <c r="A56" s="3" t="s">
        <v>82</v>
      </c>
      <c r="B56" s="71">
        <v>942</v>
      </c>
      <c r="C56" s="30">
        <v>0</v>
      </c>
      <c r="D56" s="30">
        <v>27</v>
      </c>
      <c r="E56" s="50">
        <v>910</v>
      </c>
      <c r="F56" s="30">
        <v>0</v>
      </c>
      <c r="G56" s="30">
        <v>5</v>
      </c>
      <c r="H56" s="30">
        <v>0</v>
      </c>
      <c r="J56" s="29"/>
    </row>
    <row r="57" spans="1:10" ht="15">
      <c r="A57" s="3" t="s">
        <v>12</v>
      </c>
      <c r="B57" s="71">
        <v>19</v>
      </c>
      <c r="C57" s="30">
        <v>0</v>
      </c>
      <c r="D57" s="30">
        <v>0</v>
      </c>
      <c r="E57" s="50">
        <v>19</v>
      </c>
      <c r="F57" s="30">
        <v>0</v>
      </c>
      <c r="G57" s="30">
        <v>0</v>
      </c>
      <c r="H57" s="30">
        <v>0</v>
      </c>
      <c r="J57" s="29"/>
    </row>
    <row r="58" spans="1:10" ht="15">
      <c r="A58" s="3" t="s">
        <v>83</v>
      </c>
      <c r="B58" s="71">
        <v>11</v>
      </c>
      <c r="C58" s="30">
        <v>0</v>
      </c>
      <c r="D58" s="30">
        <v>9</v>
      </c>
      <c r="E58" s="50">
        <v>0</v>
      </c>
      <c r="F58" s="30">
        <v>0</v>
      </c>
      <c r="G58" s="30">
        <v>2</v>
      </c>
      <c r="H58" s="30">
        <v>0</v>
      </c>
      <c r="J58" s="29"/>
    </row>
    <row r="59" spans="1:10" ht="15">
      <c r="A59" s="3" t="s">
        <v>33</v>
      </c>
      <c r="B59" s="71">
        <v>2</v>
      </c>
      <c r="C59" s="30">
        <v>0</v>
      </c>
      <c r="D59" s="30">
        <v>0</v>
      </c>
      <c r="E59" s="50">
        <v>2</v>
      </c>
      <c r="F59" s="30">
        <v>0</v>
      </c>
      <c r="G59" s="30">
        <v>0</v>
      </c>
      <c r="H59" s="30">
        <v>0</v>
      </c>
      <c r="J59" s="29"/>
    </row>
    <row r="60" spans="1:10" ht="15">
      <c r="A60" s="3" t="s">
        <v>34</v>
      </c>
      <c r="B60" s="71">
        <v>1</v>
      </c>
      <c r="C60" s="30">
        <v>0</v>
      </c>
      <c r="D60" s="30">
        <v>0</v>
      </c>
      <c r="E60" s="50">
        <v>1</v>
      </c>
      <c r="F60" s="30">
        <v>0</v>
      </c>
      <c r="G60" s="30">
        <v>0</v>
      </c>
      <c r="H60" s="30">
        <v>0</v>
      </c>
      <c r="J60" s="29"/>
    </row>
    <row r="61" spans="1:10" ht="15">
      <c r="A61" s="17" t="s">
        <v>35</v>
      </c>
      <c r="B61" s="71">
        <v>2295</v>
      </c>
      <c r="C61" s="35">
        <v>70</v>
      </c>
      <c r="D61" s="35">
        <v>475</v>
      </c>
      <c r="E61" s="35">
        <v>207</v>
      </c>
      <c r="F61" s="35">
        <v>956</v>
      </c>
      <c r="G61" s="35">
        <v>345</v>
      </c>
      <c r="H61" s="35">
        <v>242</v>
      </c>
      <c r="J61" s="29"/>
    </row>
    <row r="62" spans="1:10" ht="15">
      <c r="A62" s="3" t="s">
        <v>84</v>
      </c>
      <c r="B62" s="71">
        <v>1797</v>
      </c>
      <c r="C62" s="30">
        <v>44</v>
      </c>
      <c r="D62" s="30">
        <v>337</v>
      </c>
      <c r="E62" s="50">
        <v>99</v>
      </c>
      <c r="F62" s="30">
        <v>940</v>
      </c>
      <c r="G62" s="30">
        <v>201</v>
      </c>
      <c r="H62" s="30">
        <v>176</v>
      </c>
      <c r="J62" s="29"/>
    </row>
    <row r="63" spans="1:10" ht="15">
      <c r="A63" s="3" t="s">
        <v>10</v>
      </c>
      <c r="B63" s="71">
        <v>384</v>
      </c>
      <c r="C63" s="30">
        <v>25</v>
      </c>
      <c r="D63" s="30">
        <v>135</v>
      </c>
      <c r="E63" s="50">
        <v>5</v>
      </c>
      <c r="F63" s="30">
        <v>15</v>
      </c>
      <c r="G63" s="30">
        <v>138</v>
      </c>
      <c r="H63" s="30">
        <v>66</v>
      </c>
      <c r="J63" s="29"/>
    </row>
    <row r="64" spans="1:10" ht="15">
      <c r="A64" s="3" t="s">
        <v>85</v>
      </c>
      <c r="B64" s="71">
        <v>114</v>
      </c>
      <c r="C64" s="30">
        <v>1</v>
      </c>
      <c r="D64" s="30">
        <v>3</v>
      </c>
      <c r="E64" s="50">
        <v>103</v>
      </c>
      <c r="F64" s="30">
        <v>1</v>
      </c>
      <c r="G64" s="30">
        <v>6</v>
      </c>
      <c r="H64" s="30">
        <v>0</v>
      </c>
      <c r="J64" s="29"/>
    </row>
    <row r="65" spans="1:10" ht="25.5">
      <c r="A65" s="17" t="s">
        <v>7</v>
      </c>
      <c r="B65" s="71">
        <v>65</v>
      </c>
      <c r="C65" s="35">
        <v>0</v>
      </c>
      <c r="D65" s="35">
        <v>0</v>
      </c>
      <c r="E65" s="52">
        <v>52</v>
      </c>
      <c r="F65" s="35">
        <v>13</v>
      </c>
      <c r="G65" s="35">
        <v>0</v>
      </c>
      <c r="H65" s="35">
        <v>0</v>
      </c>
      <c r="J65" s="29"/>
    </row>
    <row r="66" spans="1:10" ht="15">
      <c r="A66" s="18" t="s">
        <v>6</v>
      </c>
      <c r="B66" s="77">
        <v>0</v>
      </c>
      <c r="C66" s="32">
        <v>0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J66" s="29"/>
    </row>
    <row r="67" spans="2:8" ht="15">
      <c r="B67" s="24"/>
      <c r="C67" s="24"/>
      <c r="D67" s="24"/>
      <c r="E67" s="24"/>
      <c r="F67" s="24"/>
      <c r="G67" s="24"/>
      <c r="H67" s="24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R67"/>
  <sheetViews>
    <sheetView view="pageLayout" workbookViewId="0" topLeftCell="A1">
      <selection activeCell="B6" sqref="B6:H7"/>
    </sheetView>
  </sheetViews>
  <sheetFormatPr defaultColWidth="9.140625" defaultRowHeight="15"/>
  <cols>
    <col min="1" max="1" width="28.7109375" style="139" customWidth="1"/>
    <col min="2" max="2" width="8.7109375" style="135" customWidth="1"/>
    <col min="3" max="3" width="7.7109375" style="135" customWidth="1"/>
    <col min="4" max="4" width="7.7109375" style="139" customWidth="1"/>
    <col min="5" max="5" width="8.57421875" style="139" customWidth="1"/>
    <col min="6" max="6" width="9.00390625" style="139" customWidth="1"/>
    <col min="7" max="8" width="8.28125" style="139" customWidth="1"/>
    <col min="9" max="16384" width="9.140625" style="138" customWidth="1"/>
  </cols>
  <sheetData>
    <row r="1" spans="1:8" ht="15">
      <c r="A1" s="19"/>
      <c r="B1" s="137"/>
      <c r="C1" s="137"/>
      <c r="D1" s="137"/>
      <c r="E1" s="137"/>
      <c r="F1" s="137"/>
      <c r="G1" s="137"/>
      <c r="H1" s="137"/>
    </row>
    <row r="2" spans="1:8" ht="15">
      <c r="A2" s="19"/>
      <c r="B2" s="137"/>
      <c r="C2" s="137"/>
      <c r="D2" s="137"/>
      <c r="E2" s="137"/>
      <c r="F2" s="137"/>
      <c r="G2" s="137"/>
      <c r="H2" s="137"/>
    </row>
    <row r="3" spans="1:8" ht="15.75">
      <c r="A3" s="163" t="s">
        <v>66</v>
      </c>
      <c r="B3" s="163"/>
      <c r="C3" s="164"/>
      <c r="D3" s="164"/>
      <c r="E3" s="164"/>
      <c r="F3" s="164"/>
      <c r="G3" s="164"/>
      <c r="H3" s="164"/>
    </row>
    <row r="4" spans="1:8" ht="15.75">
      <c r="A4" s="27"/>
      <c r="B4" s="27"/>
      <c r="C4" s="86"/>
      <c r="D4" s="86"/>
      <c r="E4" s="86"/>
      <c r="F4" s="86"/>
      <c r="G4" s="86"/>
      <c r="H4" s="86"/>
    </row>
    <row r="5" spans="1:8" ht="15">
      <c r="A5" s="152" t="s">
        <v>37</v>
      </c>
      <c r="B5" s="152"/>
      <c r="C5" s="152"/>
      <c r="D5" s="153"/>
      <c r="E5" s="153"/>
      <c r="F5" s="153"/>
      <c r="G5" s="153"/>
      <c r="H5" s="153"/>
    </row>
    <row r="6" spans="1:8" ht="15" customHeight="1">
      <c r="A6" s="159" t="s">
        <v>73</v>
      </c>
      <c r="B6" s="156" t="s">
        <v>29</v>
      </c>
      <c r="C6" s="158" t="s">
        <v>0</v>
      </c>
      <c r="D6" s="158" t="s">
        <v>87</v>
      </c>
      <c r="E6" s="158" t="s">
        <v>28</v>
      </c>
      <c r="F6" s="158" t="s">
        <v>60</v>
      </c>
      <c r="G6" s="158" t="s">
        <v>88</v>
      </c>
      <c r="H6" s="161" t="s">
        <v>89</v>
      </c>
    </row>
    <row r="7" spans="1:8" ht="21.75" customHeight="1">
      <c r="A7" s="160"/>
      <c r="B7" s="157"/>
      <c r="C7" s="157"/>
      <c r="D7" s="157"/>
      <c r="E7" s="157"/>
      <c r="F7" s="157"/>
      <c r="G7" s="157"/>
      <c r="H7" s="162"/>
    </row>
    <row r="8" spans="1:8" ht="15">
      <c r="A8" s="4" t="s">
        <v>86</v>
      </c>
      <c r="B8" s="79">
        <f>SUM(C8:H8)</f>
        <v>770</v>
      </c>
      <c r="C8" s="60">
        <v>0</v>
      </c>
      <c r="D8" s="61">
        <v>0</v>
      </c>
      <c r="E8" s="60">
        <v>5</v>
      </c>
      <c r="F8" s="60">
        <v>760</v>
      </c>
      <c r="G8" s="60">
        <v>5</v>
      </c>
      <c r="H8" s="60">
        <v>0</v>
      </c>
    </row>
    <row r="9" spans="1:8" ht="15">
      <c r="A9" s="3" t="s">
        <v>1</v>
      </c>
      <c r="B9" s="71">
        <f>SUM(C9:H9)</f>
        <v>195</v>
      </c>
      <c r="C9" s="30">
        <v>0</v>
      </c>
      <c r="D9" s="30">
        <v>0</v>
      </c>
      <c r="E9" s="50">
        <v>0</v>
      </c>
      <c r="F9" s="30">
        <v>0</v>
      </c>
      <c r="G9" s="30">
        <v>195</v>
      </c>
      <c r="H9" s="30">
        <v>0</v>
      </c>
    </row>
    <row r="10" spans="1:8" ht="15">
      <c r="A10" s="3" t="s">
        <v>2</v>
      </c>
      <c r="B10" s="71">
        <f aca="true" t="shared" si="0" ref="B10:B66">SUM(C10:H10)</f>
        <v>2012</v>
      </c>
      <c r="C10" s="30">
        <v>120</v>
      </c>
      <c r="D10" s="30">
        <v>835</v>
      </c>
      <c r="E10" s="50">
        <v>958</v>
      </c>
      <c r="F10" s="51">
        <v>2</v>
      </c>
      <c r="G10" s="51">
        <v>97</v>
      </c>
      <c r="H10" s="30">
        <v>0</v>
      </c>
    </row>
    <row r="11" spans="1:8" ht="15">
      <c r="A11" s="3" t="s">
        <v>3</v>
      </c>
      <c r="B11" s="71">
        <f t="shared" si="0"/>
        <v>34</v>
      </c>
      <c r="C11" s="39">
        <v>0</v>
      </c>
      <c r="D11" s="30">
        <v>0</v>
      </c>
      <c r="E11" s="50">
        <v>34</v>
      </c>
      <c r="F11" s="39">
        <v>0</v>
      </c>
      <c r="G11" s="51">
        <v>0</v>
      </c>
      <c r="H11" s="30">
        <v>0</v>
      </c>
    </row>
    <row r="12" spans="1:8" ht="15">
      <c r="A12" s="3" t="s">
        <v>4</v>
      </c>
      <c r="B12" s="71">
        <f t="shared" si="0"/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</row>
    <row r="13" spans="1:8" ht="15">
      <c r="A13" s="3" t="s">
        <v>5</v>
      </c>
      <c r="B13" s="71">
        <f t="shared" si="0"/>
        <v>4</v>
      </c>
      <c r="C13" s="32">
        <v>15</v>
      </c>
      <c r="D13" s="30">
        <v>-1</v>
      </c>
      <c r="E13" s="50">
        <v>-8</v>
      </c>
      <c r="F13" s="51">
        <v>-2</v>
      </c>
      <c r="G13" s="30">
        <v>0</v>
      </c>
      <c r="H13" s="30">
        <v>0</v>
      </c>
    </row>
    <row r="14" spans="1:13" ht="15">
      <c r="A14" s="5" t="s">
        <v>72</v>
      </c>
      <c r="B14" s="67">
        <f t="shared" si="0"/>
        <v>2939</v>
      </c>
      <c r="C14" s="37">
        <f aca="true" t="shared" si="1" ref="C14:H14">C8+C9+C10-C11-C12-C13</f>
        <v>105</v>
      </c>
      <c r="D14" s="68">
        <f t="shared" si="1"/>
        <v>836</v>
      </c>
      <c r="E14" s="68">
        <f t="shared" si="1"/>
        <v>937</v>
      </c>
      <c r="F14" s="68">
        <f t="shared" si="1"/>
        <v>764</v>
      </c>
      <c r="G14" s="68">
        <f t="shared" si="1"/>
        <v>297</v>
      </c>
      <c r="H14" s="68">
        <f t="shared" si="1"/>
        <v>0</v>
      </c>
      <c r="I14" s="136"/>
      <c r="J14" s="136"/>
      <c r="K14" s="136"/>
      <c r="L14" s="136"/>
      <c r="M14" s="136"/>
    </row>
    <row r="15" spans="1:13" ht="15">
      <c r="A15" s="15" t="s">
        <v>8</v>
      </c>
      <c r="B15" s="71">
        <f t="shared" si="0"/>
        <v>411</v>
      </c>
      <c r="C15" s="35">
        <f aca="true" t="shared" si="2" ref="C15:H15">SUM(C16:C25)</f>
        <v>2</v>
      </c>
      <c r="D15" s="35">
        <f t="shared" si="2"/>
        <v>360</v>
      </c>
      <c r="E15" s="35">
        <f t="shared" si="2"/>
        <v>24</v>
      </c>
      <c r="F15" s="35">
        <f t="shared" si="2"/>
        <v>20</v>
      </c>
      <c r="G15" s="35">
        <f t="shared" si="2"/>
        <v>5</v>
      </c>
      <c r="H15" s="35">
        <f t="shared" si="2"/>
        <v>0</v>
      </c>
      <c r="I15" s="136"/>
      <c r="J15" s="136"/>
      <c r="K15" s="136"/>
      <c r="L15" s="136"/>
      <c r="M15" s="136"/>
    </row>
    <row r="16" spans="1:8" ht="15">
      <c r="A16" s="3" t="s">
        <v>9</v>
      </c>
      <c r="B16" s="71">
        <f t="shared" si="0"/>
        <v>7</v>
      </c>
      <c r="C16" s="30">
        <v>0</v>
      </c>
      <c r="D16" s="30">
        <v>0</v>
      </c>
      <c r="E16" s="30">
        <v>0</v>
      </c>
      <c r="F16" s="30">
        <v>2</v>
      </c>
      <c r="G16" s="30">
        <v>5</v>
      </c>
      <c r="H16" s="30">
        <v>0</v>
      </c>
    </row>
    <row r="17" spans="1:8" ht="38.25">
      <c r="A17" s="2" t="s">
        <v>24</v>
      </c>
      <c r="B17" s="71">
        <f t="shared" si="0"/>
        <v>260</v>
      </c>
      <c r="C17" s="30">
        <v>0</v>
      </c>
      <c r="D17" s="31">
        <v>260</v>
      </c>
      <c r="E17" s="50">
        <v>0</v>
      </c>
      <c r="F17" s="50">
        <v>0</v>
      </c>
      <c r="G17" s="30">
        <v>0</v>
      </c>
      <c r="H17" s="30">
        <v>0</v>
      </c>
    </row>
    <row r="18" spans="1:8" ht="38.25">
      <c r="A18" s="2" t="s">
        <v>25</v>
      </c>
      <c r="B18" s="71">
        <f t="shared" si="0"/>
        <v>29</v>
      </c>
      <c r="C18" s="30">
        <v>0</v>
      </c>
      <c r="D18" s="30">
        <v>15</v>
      </c>
      <c r="E18" s="50">
        <v>9</v>
      </c>
      <c r="F18" s="30">
        <v>5</v>
      </c>
      <c r="G18" s="30">
        <v>0</v>
      </c>
      <c r="H18" s="30">
        <v>0</v>
      </c>
    </row>
    <row r="19" spans="1:8" ht="25.5">
      <c r="A19" s="3" t="s">
        <v>26</v>
      </c>
      <c r="B19" s="71">
        <f t="shared" si="0"/>
        <v>50</v>
      </c>
      <c r="C19" s="39">
        <v>0</v>
      </c>
      <c r="D19" s="30">
        <v>49</v>
      </c>
      <c r="E19" s="50">
        <v>0</v>
      </c>
      <c r="F19" s="30">
        <v>1</v>
      </c>
      <c r="G19" s="30">
        <v>0</v>
      </c>
      <c r="H19" s="30">
        <v>0</v>
      </c>
    </row>
    <row r="20" spans="1:8" ht="25.5">
      <c r="A20" s="3" t="s">
        <v>27</v>
      </c>
      <c r="B20" s="71">
        <f t="shared" si="0"/>
        <v>49</v>
      </c>
      <c r="C20" s="30">
        <v>2</v>
      </c>
      <c r="D20" s="30">
        <v>36</v>
      </c>
      <c r="E20" s="53">
        <v>1</v>
      </c>
      <c r="F20" s="30">
        <v>10</v>
      </c>
      <c r="G20" s="30">
        <v>0</v>
      </c>
      <c r="H20" s="30">
        <v>0</v>
      </c>
    </row>
    <row r="21" spans="1:8" ht="15">
      <c r="A21" s="3" t="s">
        <v>15</v>
      </c>
      <c r="B21" s="71">
        <f t="shared" si="0"/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</row>
    <row r="22" spans="1:8" ht="15">
      <c r="A22" s="3" t="s">
        <v>16</v>
      </c>
      <c r="B22" s="71">
        <f t="shared" si="0"/>
        <v>14</v>
      </c>
      <c r="C22" s="30">
        <v>0</v>
      </c>
      <c r="D22" s="30">
        <v>0</v>
      </c>
      <c r="E22" s="50">
        <v>14</v>
      </c>
      <c r="F22" s="30">
        <v>0</v>
      </c>
      <c r="G22" s="30">
        <v>0</v>
      </c>
      <c r="H22" s="30">
        <v>0</v>
      </c>
    </row>
    <row r="23" spans="1:8" ht="15">
      <c r="A23" s="3" t="s">
        <v>17</v>
      </c>
      <c r="B23" s="71">
        <f t="shared" si="0"/>
        <v>0</v>
      </c>
      <c r="C23" s="30">
        <v>0</v>
      </c>
      <c r="D23" s="30">
        <v>0</v>
      </c>
      <c r="E23" s="50">
        <v>0</v>
      </c>
      <c r="F23" s="30">
        <v>0</v>
      </c>
      <c r="G23" s="30">
        <v>0</v>
      </c>
      <c r="H23" s="30">
        <v>0</v>
      </c>
    </row>
    <row r="24" spans="1:8" ht="15">
      <c r="A24" s="3" t="s">
        <v>30</v>
      </c>
      <c r="B24" s="71">
        <f t="shared" si="0"/>
        <v>2</v>
      </c>
      <c r="C24" s="30">
        <v>0</v>
      </c>
      <c r="D24" s="30">
        <v>0</v>
      </c>
      <c r="E24" s="50">
        <v>0</v>
      </c>
      <c r="F24" s="30">
        <v>2</v>
      </c>
      <c r="G24" s="30">
        <v>0</v>
      </c>
      <c r="H24" s="30">
        <v>0</v>
      </c>
    </row>
    <row r="25" spans="1:8" ht="15">
      <c r="A25" s="3" t="s">
        <v>18</v>
      </c>
      <c r="B25" s="71">
        <f t="shared" si="0"/>
        <v>0</v>
      </c>
      <c r="C25" s="30">
        <v>0</v>
      </c>
      <c r="D25" s="30">
        <v>0</v>
      </c>
      <c r="E25" s="50">
        <v>0</v>
      </c>
      <c r="F25" s="30">
        <v>0</v>
      </c>
      <c r="G25" s="30">
        <v>0</v>
      </c>
      <c r="H25" s="30">
        <v>0</v>
      </c>
    </row>
    <row r="26" spans="1:18" ht="15">
      <c r="A26" s="16" t="s">
        <v>23</v>
      </c>
      <c r="B26" s="71">
        <f t="shared" si="0"/>
        <v>336</v>
      </c>
      <c r="C26" s="35">
        <f aca="true" t="shared" si="3" ref="C26:H26">SUM(C27:C36)</f>
        <v>0</v>
      </c>
      <c r="D26" s="35">
        <f t="shared" si="3"/>
        <v>0</v>
      </c>
      <c r="E26" s="35">
        <f t="shared" si="3"/>
        <v>14</v>
      </c>
      <c r="F26" s="54">
        <v>0</v>
      </c>
      <c r="G26" s="35">
        <f t="shared" si="3"/>
        <v>77</v>
      </c>
      <c r="H26" s="35">
        <f t="shared" si="3"/>
        <v>245</v>
      </c>
      <c r="I26" s="136"/>
      <c r="J26" s="136"/>
      <c r="K26" s="136"/>
      <c r="L26" s="136"/>
      <c r="M26" s="136"/>
      <c r="N26" s="136"/>
      <c r="O26" s="136"/>
      <c r="P26" s="136"/>
      <c r="Q26" s="136"/>
      <c r="R26" s="136"/>
    </row>
    <row r="27" spans="1:8" ht="15">
      <c r="A27" s="3" t="s">
        <v>9</v>
      </c>
      <c r="B27" s="71">
        <f t="shared" si="0"/>
        <v>5</v>
      </c>
      <c r="C27" s="30">
        <v>0</v>
      </c>
      <c r="D27" s="30">
        <v>0</v>
      </c>
      <c r="E27" s="50">
        <v>0</v>
      </c>
      <c r="F27" s="30">
        <v>0</v>
      </c>
      <c r="G27" s="30">
        <v>5</v>
      </c>
      <c r="H27" s="30">
        <v>0</v>
      </c>
    </row>
    <row r="28" spans="1:8" ht="38.25">
      <c r="A28" s="2" t="s">
        <v>24</v>
      </c>
      <c r="B28" s="71">
        <f t="shared" si="0"/>
        <v>213</v>
      </c>
      <c r="C28" s="30">
        <v>0</v>
      </c>
      <c r="D28" s="30">
        <v>0</v>
      </c>
      <c r="E28" s="50">
        <v>0</v>
      </c>
      <c r="F28" s="30">
        <v>0</v>
      </c>
      <c r="G28" s="31">
        <v>68</v>
      </c>
      <c r="H28" s="31">
        <v>145</v>
      </c>
    </row>
    <row r="29" spans="1:8" ht="38.25">
      <c r="A29" s="2" t="s">
        <v>25</v>
      </c>
      <c r="B29" s="71">
        <f t="shared" si="0"/>
        <v>24</v>
      </c>
      <c r="C29" s="30">
        <v>0</v>
      </c>
      <c r="D29" s="30">
        <v>0</v>
      </c>
      <c r="E29" s="50">
        <v>0</v>
      </c>
      <c r="F29" s="30">
        <v>0</v>
      </c>
      <c r="G29" s="30">
        <v>4</v>
      </c>
      <c r="H29" s="30">
        <v>20</v>
      </c>
    </row>
    <row r="30" spans="1:8" ht="25.5">
      <c r="A30" s="3" t="s">
        <v>26</v>
      </c>
      <c r="B30" s="71">
        <f t="shared" si="0"/>
        <v>42</v>
      </c>
      <c r="C30" s="30">
        <v>0</v>
      </c>
      <c r="D30" s="30">
        <v>0</v>
      </c>
      <c r="E30" s="50">
        <v>0</v>
      </c>
      <c r="F30" s="30">
        <v>0</v>
      </c>
      <c r="G30" s="30">
        <v>0</v>
      </c>
      <c r="H30" s="30">
        <v>42</v>
      </c>
    </row>
    <row r="31" spans="1:8" ht="25.5">
      <c r="A31" s="3" t="s">
        <v>27</v>
      </c>
      <c r="B31" s="71">
        <f t="shared" si="0"/>
        <v>38</v>
      </c>
      <c r="C31" s="30">
        <v>0</v>
      </c>
      <c r="D31" s="30">
        <v>0</v>
      </c>
      <c r="E31" s="50">
        <v>0</v>
      </c>
      <c r="F31" s="30">
        <v>0</v>
      </c>
      <c r="G31" s="30">
        <v>0</v>
      </c>
      <c r="H31" s="30">
        <v>38</v>
      </c>
    </row>
    <row r="32" spans="1:8" ht="15">
      <c r="A32" s="3" t="s">
        <v>15</v>
      </c>
      <c r="B32" s="71">
        <f t="shared" si="0"/>
        <v>0</v>
      </c>
      <c r="C32" s="30">
        <v>0</v>
      </c>
      <c r="D32" s="30">
        <v>0</v>
      </c>
      <c r="E32" s="50">
        <v>0</v>
      </c>
      <c r="F32" s="30">
        <v>0</v>
      </c>
      <c r="G32" s="30">
        <v>0</v>
      </c>
      <c r="H32" s="30">
        <v>0</v>
      </c>
    </row>
    <row r="33" spans="1:8" ht="15">
      <c r="A33" s="3" t="s">
        <v>16</v>
      </c>
      <c r="B33" s="71">
        <f t="shared" si="0"/>
        <v>14</v>
      </c>
      <c r="C33" s="30">
        <v>0</v>
      </c>
      <c r="D33" s="30">
        <v>0</v>
      </c>
      <c r="E33" s="50">
        <v>14</v>
      </c>
      <c r="F33" s="30">
        <v>0</v>
      </c>
      <c r="G33" s="30">
        <v>0</v>
      </c>
      <c r="H33" s="30">
        <v>0</v>
      </c>
    </row>
    <row r="34" spans="1:8" ht="15">
      <c r="A34" s="3" t="s">
        <v>17</v>
      </c>
      <c r="B34" s="71">
        <f t="shared" si="0"/>
        <v>0</v>
      </c>
      <c r="C34" s="30">
        <v>0</v>
      </c>
      <c r="D34" s="30">
        <v>0</v>
      </c>
      <c r="E34" s="50">
        <v>0</v>
      </c>
      <c r="F34" s="30">
        <v>0</v>
      </c>
      <c r="G34" s="30">
        <v>0</v>
      </c>
      <c r="H34" s="30">
        <v>0</v>
      </c>
    </row>
    <row r="35" spans="1:8" ht="15">
      <c r="A35" s="3" t="s">
        <v>30</v>
      </c>
      <c r="B35" s="110">
        <f t="shared" si="0"/>
        <v>0</v>
      </c>
      <c r="C35" s="30">
        <v>0</v>
      </c>
      <c r="D35" s="30">
        <v>0</v>
      </c>
      <c r="E35" s="50">
        <v>0</v>
      </c>
      <c r="F35" s="39">
        <v>0</v>
      </c>
      <c r="G35" s="30">
        <v>0</v>
      </c>
      <c r="H35" s="30">
        <v>0</v>
      </c>
    </row>
    <row r="36" spans="1:8" ht="15">
      <c r="A36" s="3" t="s">
        <v>18</v>
      </c>
      <c r="B36" s="71">
        <f t="shared" si="0"/>
        <v>0</v>
      </c>
      <c r="C36" s="30">
        <v>0</v>
      </c>
      <c r="D36" s="30">
        <v>0</v>
      </c>
      <c r="E36" s="50">
        <v>0</v>
      </c>
      <c r="F36" s="30">
        <v>0</v>
      </c>
      <c r="G36" s="30">
        <v>0</v>
      </c>
      <c r="H36" s="30">
        <v>0</v>
      </c>
    </row>
    <row r="37" spans="1:9" ht="15">
      <c r="A37" s="17" t="s">
        <v>64</v>
      </c>
      <c r="B37" s="71">
        <f t="shared" si="0"/>
        <v>17</v>
      </c>
      <c r="C37" s="35">
        <v>0</v>
      </c>
      <c r="D37" s="35">
        <v>0</v>
      </c>
      <c r="E37" s="52">
        <v>0</v>
      </c>
      <c r="F37" s="35">
        <v>0</v>
      </c>
      <c r="G37" s="35">
        <v>15</v>
      </c>
      <c r="H37" s="54">
        <v>2</v>
      </c>
      <c r="I37" s="26"/>
    </row>
    <row r="38" spans="1:9" ht="15.75" customHeight="1">
      <c r="A38" s="18" t="s">
        <v>14</v>
      </c>
      <c r="B38" s="77">
        <f t="shared" si="0"/>
        <v>128</v>
      </c>
      <c r="C38" s="55">
        <v>0</v>
      </c>
      <c r="D38" s="37">
        <v>49</v>
      </c>
      <c r="E38" s="58">
        <v>2</v>
      </c>
      <c r="F38" s="55">
        <v>0</v>
      </c>
      <c r="G38" s="56">
        <v>37</v>
      </c>
      <c r="H38" s="56">
        <v>40</v>
      </c>
      <c r="I38" s="26"/>
    </row>
    <row r="39" spans="1:15" ht="15">
      <c r="A39" s="5" t="s">
        <v>74</v>
      </c>
      <c r="B39" s="71">
        <f t="shared" si="0"/>
        <v>2719</v>
      </c>
      <c r="C39" s="68">
        <f aca="true" t="shared" si="4" ref="C39:H39">C14-C15+C26-C37-C38</f>
        <v>103</v>
      </c>
      <c r="D39" s="68">
        <f t="shared" si="4"/>
        <v>427</v>
      </c>
      <c r="E39" s="68">
        <f t="shared" si="4"/>
        <v>925</v>
      </c>
      <c r="F39" s="68">
        <f t="shared" si="4"/>
        <v>744</v>
      </c>
      <c r="G39" s="68">
        <f t="shared" si="4"/>
        <v>317</v>
      </c>
      <c r="H39" s="68">
        <f t="shared" si="4"/>
        <v>203</v>
      </c>
      <c r="I39" s="136"/>
      <c r="J39" s="136"/>
      <c r="K39" s="136"/>
      <c r="L39" s="136"/>
      <c r="M39" s="136"/>
      <c r="N39" s="136"/>
      <c r="O39" s="136"/>
    </row>
    <row r="40" spans="1:15" ht="15">
      <c r="A40" s="5" t="s">
        <v>75</v>
      </c>
      <c r="B40" s="67">
        <f t="shared" si="0"/>
        <v>2671</v>
      </c>
      <c r="C40" s="78">
        <f aca="true" t="shared" si="5" ref="C40:H40">C39-C65</f>
        <v>102</v>
      </c>
      <c r="D40" s="78">
        <f t="shared" si="5"/>
        <v>427</v>
      </c>
      <c r="E40" s="78">
        <f t="shared" si="5"/>
        <v>889</v>
      </c>
      <c r="F40" s="78">
        <f t="shared" si="5"/>
        <v>733</v>
      </c>
      <c r="G40" s="78">
        <f t="shared" si="5"/>
        <v>317</v>
      </c>
      <c r="H40" s="78">
        <f t="shared" si="5"/>
        <v>203</v>
      </c>
      <c r="I40" s="136"/>
      <c r="J40" s="136"/>
      <c r="K40" s="136"/>
      <c r="L40" s="136"/>
      <c r="M40" s="136"/>
      <c r="N40" s="136"/>
      <c r="O40" s="136"/>
    </row>
    <row r="41" spans="1:9" ht="15">
      <c r="A41" s="17" t="s">
        <v>13</v>
      </c>
      <c r="B41" s="71">
        <f t="shared" si="0"/>
        <v>217</v>
      </c>
      <c r="C41" s="35">
        <f aca="true" t="shared" si="6" ref="C41:H41">SUM(C42:C53)</f>
        <v>30</v>
      </c>
      <c r="D41" s="35">
        <f t="shared" si="6"/>
        <v>58</v>
      </c>
      <c r="E41" s="35">
        <f t="shared" si="6"/>
        <v>18</v>
      </c>
      <c r="F41" s="150">
        <v>0</v>
      </c>
      <c r="G41" s="35">
        <f t="shared" si="6"/>
        <v>65</v>
      </c>
      <c r="H41" s="35">
        <f t="shared" si="6"/>
        <v>46</v>
      </c>
      <c r="I41" s="136"/>
    </row>
    <row r="42" spans="1:9" ht="15">
      <c r="A42" s="3" t="s">
        <v>76</v>
      </c>
      <c r="B42" s="110">
        <f t="shared" si="0"/>
        <v>0</v>
      </c>
      <c r="C42" s="30">
        <v>0</v>
      </c>
      <c r="D42" s="39">
        <v>0</v>
      </c>
      <c r="E42" s="50">
        <v>0</v>
      </c>
      <c r="F42" s="30">
        <v>0</v>
      </c>
      <c r="G42" s="39">
        <v>0</v>
      </c>
      <c r="H42" s="30">
        <v>0</v>
      </c>
      <c r="I42" s="136"/>
    </row>
    <row r="43" spans="1:9" ht="15">
      <c r="A43" s="3" t="s">
        <v>77</v>
      </c>
      <c r="B43" s="71">
        <f t="shared" si="0"/>
        <v>6</v>
      </c>
      <c r="C43" s="30">
        <v>0</v>
      </c>
      <c r="D43" s="30">
        <v>1</v>
      </c>
      <c r="E43" s="50">
        <v>0</v>
      </c>
      <c r="F43" s="30">
        <v>0</v>
      </c>
      <c r="G43" s="30">
        <v>4</v>
      </c>
      <c r="H43" s="30">
        <v>1</v>
      </c>
      <c r="I43" s="136"/>
    </row>
    <row r="44" spans="1:9" ht="15">
      <c r="A44" s="3" t="s">
        <v>19</v>
      </c>
      <c r="B44" s="71">
        <f t="shared" si="0"/>
        <v>83</v>
      </c>
      <c r="C44" s="30">
        <v>29</v>
      </c>
      <c r="D44" s="30">
        <v>31</v>
      </c>
      <c r="E44" s="50">
        <v>12</v>
      </c>
      <c r="F44" s="39">
        <v>0</v>
      </c>
      <c r="G44" s="30">
        <v>11</v>
      </c>
      <c r="H44" s="51">
        <v>0</v>
      </c>
      <c r="I44" s="136"/>
    </row>
    <row r="45" spans="1:9" ht="15">
      <c r="A45" s="3" t="s">
        <v>78</v>
      </c>
      <c r="B45" s="71">
        <f t="shared" si="0"/>
        <v>4</v>
      </c>
      <c r="C45" s="30">
        <v>0</v>
      </c>
      <c r="D45" s="30">
        <v>0</v>
      </c>
      <c r="E45" s="30">
        <v>0</v>
      </c>
      <c r="F45" s="30">
        <v>0</v>
      </c>
      <c r="G45" s="30">
        <v>4</v>
      </c>
      <c r="H45" s="30">
        <v>0</v>
      </c>
      <c r="I45" s="136"/>
    </row>
    <row r="46" spans="1:9" ht="15">
      <c r="A46" s="3" t="s">
        <v>20</v>
      </c>
      <c r="B46" s="71">
        <f t="shared" si="0"/>
        <v>0</v>
      </c>
      <c r="C46" s="30">
        <v>0</v>
      </c>
      <c r="D46" s="30">
        <v>0</v>
      </c>
      <c r="E46" s="50">
        <v>0</v>
      </c>
      <c r="F46" s="50">
        <v>0</v>
      </c>
      <c r="G46" s="50">
        <v>0</v>
      </c>
      <c r="H46" s="30">
        <v>0</v>
      </c>
      <c r="I46" s="136"/>
    </row>
    <row r="47" spans="1:9" ht="15">
      <c r="A47" s="3" t="s">
        <v>79</v>
      </c>
      <c r="B47" s="71">
        <f t="shared" si="0"/>
        <v>2</v>
      </c>
      <c r="C47" s="30">
        <v>0</v>
      </c>
      <c r="D47" s="30">
        <v>0</v>
      </c>
      <c r="E47" s="50">
        <v>1</v>
      </c>
      <c r="F47" s="30">
        <v>0</v>
      </c>
      <c r="G47" s="30">
        <v>1</v>
      </c>
      <c r="H47" s="30">
        <v>0</v>
      </c>
      <c r="I47" s="136"/>
    </row>
    <row r="48" spans="1:9" ht="15">
      <c r="A48" s="3" t="s">
        <v>31</v>
      </c>
      <c r="B48" s="71">
        <f t="shared" si="0"/>
        <v>103</v>
      </c>
      <c r="C48" s="30">
        <v>1</v>
      </c>
      <c r="D48" s="30">
        <v>24</v>
      </c>
      <c r="E48" s="50">
        <v>1</v>
      </c>
      <c r="F48" s="30">
        <v>0</v>
      </c>
      <c r="G48" s="30">
        <v>34</v>
      </c>
      <c r="H48" s="30">
        <v>43</v>
      </c>
      <c r="I48" s="136"/>
    </row>
    <row r="49" spans="1:9" ht="15" customHeight="1">
      <c r="A49" s="3" t="s">
        <v>36</v>
      </c>
      <c r="B49" s="71">
        <f t="shared" si="0"/>
        <v>1</v>
      </c>
      <c r="C49" s="30">
        <v>0</v>
      </c>
      <c r="D49" s="30">
        <v>0</v>
      </c>
      <c r="E49" s="50">
        <v>0</v>
      </c>
      <c r="F49" s="30">
        <v>0</v>
      </c>
      <c r="G49" s="39">
        <v>1</v>
      </c>
      <c r="H49" s="30">
        <v>0</v>
      </c>
      <c r="I49" s="136"/>
    </row>
    <row r="50" spans="1:9" ht="25.5">
      <c r="A50" s="3" t="s">
        <v>21</v>
      </c>
      <c r="B50" s="71">
        <f t="shared" si="0"/>
        <v>2</v>
      </c>
      <c r="C50" s="30">
        <v>0</v>
      </c>
      <c r="D50" s="39">
        <v>0</v>
      </c>
      <c r="E50" s="50">
        <v>0</v>
      </c>
      <c r="F50" s="51">
        <v>0</v>
      </c>
      <c r="G50" s="30">
        <v>2</v>
      </c>
      <c r="H50" s="30">
        <v>0</v>
      </c>
      <c r="I50" s="136"/>
    </row>
    <row r="51" spans="1:9" ht="15">
      <c r="A51" s="3" t="s">
        <v>22</v>
      </c>
      <c r="B51" s="71">
        <f t="shared" si="0"/>
        <v>6</v>
      </c>
      <c r="C51" s="30">
        <v>0</v>
      </c>
      <c r="D51" s="30">
        <v>1</v>
      </c>
      <c r="E51" s="50">
        <v>4</v>
      </c>
      <c r="F51" s="51">
        <v>0</v>
      </c>
      <c r="G51" s="30">
        <v>1</v>
      </c>
      <c r="H51" s="51">
        <v>0</v>
      </c>
      <c r="I51" s="136"/>
    </row>
    <row r="52" spans="1:9" ht="15" customHeight="1">
      <c r="A52" s="3" t="s">
        <v>80</v>
      </c>
      <c r="B52" s="71">
        <f t="shared" si="0"/>
        <v>7</v>
      </c>
      <c r="C52" s="30">
        <v>0</v>
      </c>
      <c r="D52" s="30">
        <v>0</v>
      </c>
      <c r="E52" s="30">
        <v>0</v>
      </c>
      <c r="F52" s="30">
        <v>0</v>
      </c>
      <c r="G52" s="30">
        <v>5</v>
      </c>
      <c r="H52" s="30">
        <v>2</v>
      </c>
      <c r="I52" s="136"/>
    </row>
    <row r="53" spans="1:9" ht="15">
      <c r="A53" s="3" t="s">
        <v>32</v>
      </c>
      <c r="B53" s="71">
        <f t="shared" si="0"/>
        <v>3</v>
      </c>
      <c r="C53" s="30">
        <v>0</v>
      </c>
      <c r="D53" s="30">
        <v>1</v>
      </c>
      <c r="E53" s="50">
        <v>0</v>
      </c>
      <c r="F53" s="30">
        <v>0</v>
      </c>
      <c r="G53" s="30">
        <v>2</v>
      </c>
      <c r="H53" s="30">
        <v>0</v>
      </c>
      <c r="I53" s="136"/>
    </row>
    <row r="54" spans="1:9" ht="15">
      <c r="A54" s="17" t="s">
        <v>11</v>
      </c>
      <c r="B54" s="71">
        <f t="shared" si="0"/>
        <v>734</v>
      </c>
      <c r="C54" s="35">
        <f aca="true" t="shared" si="7" ref="C54:H54">SUM(C55:C60)</f>
        <v>0</v>
      </c>
      <c r="D54" s="35">
        <f t="shared" si="7"/>
        <v>24</v>
      </c>
      <c r="E54" s="35">
        <f t="shared" si="7"/>
        <v>703</v>
      </c>
      <c r="F54" s="35">
        <f t="shared" si="7"/>
        <v>0</v>
      </c>
      <c r="G54" s="35">
        <f t="shared" si="7"/>
        <v>7</v>
      </c>
      <c r="H54" s="35">
        <f t="shared" si="7"/>
        <v>0</v>
      </c>
      <c r="I54" s="136"/>
    </row>
    <row r="55" spans="1:8" ht="15">
      <c r="A55" s="3" t="s">
        <v>81</v>
      </c>
      <c r="B55" s="71">
        <f t="shared" si="0"/>
        <v>47</v>
      </c>
      <c r="C55" s="30">
        <v>0</v>
      </c>
      <c r="D55" s="30">
        <v>0</v>
      </c>
      <c r="E55" s="50">
        <v>47</v>
      </c>
      <c r="F55" s="30">
        <v>0</v>
      </c>
      <c r="G55" s="30">
        <v>0</v>
      </c>
      <c r="H55" s="30">
        <v>0</v>
      </c>
    </row>
    <row r="56" spans="1:8" ht="15">
      <c r="A56" s="3" t="s">
        <v>82</v>
      </c>
      <c r="B56" s="71">
        <f t="shared" si="0"/>
        <v>665</v>
      </c>
      <c r="C56" s="30">
        <v>0</v>
      </c>
      <c r="D56" s="30">
        <v>17</v>
      </c>
      <c r="E56" s="50">
        <v>644</v>
      </c>
      <c r="F56" s="30">
        <v>0</v>
      </c>
      <c r="G56" s="30">
        <v>4</v>
      </c>
      <c r="H56" s="30">
        <v>0</v>
      </c>
    </row>
    <row r="57" spans="1:8" ht="15">
      <c r="A57" s="3" t="s">
        <v>12</v>
      </c>
      <c r="B57" s="71">
        <f t="shared" si="0"/>
        <v>10</v>
      </c>
      <c r="C57" s="30">
        <v>0</v>
      </c>
      <c r="D57" s="30">
        <v>0</v>
      </c>
      <c r="E57" s="50">
        <v>10</v>
      </c>
      <c r="F57" s="30">
        <v>0</v>
      </c>
      <c r="G57" s="30">
        <v>0</v>
      </c>
      <c r="H57" s="30">
        <v>0</v>
      </c>
    </row>
    <row r="58" spans="1:8" ht="15">
      <c r="A58" s="3" t="s">
        <v>83</v>
      </c>
      <c r="B58" s="71">
        <f t="shared" si="0"/>
        <v>10</v>
      </c>
      <c r="C58" s="30">
        <v>0</v>
      </c>
      <c r="D58" s="30">
        <v>7</v>
      </c>
      <c r="E58" s="50">
        <v>0</v>
      </c>
      <c r="F58" s="30">
        <v>0</v>
      </c>
      <c r="G58" s="30">
        <v>3</v>
      </c>
      <c r="H58" s="30">
        <v>0</v>
      </c>
    </row>
    <row r="59" spans="1:8" ht="15">
      <c r="A59" s="3" t="s">
        <v>33</v>
      </c>
      <c r="B59" s="71">
        <f t="shared" si="0"/>
        <v>1</v>
      </c>
      <c r="C59" s="30">
        <v>0</v>
      </c>
      <c r="D59" s="30">
        <v>0</v>
      </c>
      <c r="E59" s="50">
        <v>1</v>
      </c>
      <c r="F59" s="30">
        <v>0</v>
      </c>
      <c r="G59" s="30">
        <v>0</v>
      </c>
      <c r="H59" s="30">
        <v>0</v>
      </c>
    </row>
    <row r="60" spans="1:8" ht="15">
      <c r="A60" s="3" t="s">
        <v>34</v>
      </c>
      <c r="B60" s="71">
        <f t="shared" si="0"/>
        <v>1</v>
      </c>
      <c r="C60" s="30">
        <v>0</v>
      </c>
      <c r="D60" s="30">
        <v>0</v>
      </c>
      <c r="E60" s="50">
        <v>1</v>
      </c>
      <c r="F60" s="30">
        <v>0</v>
      </c>
      <c r="G60" s="30">
        <v>0</v>
      </c>
      <c r="H60" s="30">
        <v>0</v>
      </c>
    </row>
    <row r="61" spans="1:9" ht="15">
      <c r="A61" s="17" t="s">
        <v>35</v>
      </c>
      <c r="B61" s="71">
        <f t="shared" si="0"/>
        <v>1720</v>
      </c>
      <c r="C61" s="35">
        <f aca="true" t="shared" si="8" ref="C61:H61">SUM(C62:C64)</f>
        <v>72</v>
      </c>
      <c r="D61" s="35">
        <f t="shared" si="8"/>
        <v>345</v>
      </c>
      <c r="E61" s="35">
        <f t="shared" si="8"/>
        <v>168</v>
      </c>
      <c r="F61" s="35">
        <f t="shared" si="8"/>
        <v>733</v>
      </c>
      <c r="G61" s="35">
        <f t="shared" si="8"/>
        <v>245</v>
      </c>
      <c r="H61" s="35">
        <f t="shared" si="8"/>
        <v>157</v>
      </c>
      <c r="I61" s="136"/>
    </row>
    <row r="62" spans="1:8" ht="15">
      <c r="A62" s="3" t="s">
        <v>84</v>
      </c>
      <c r="B62" s="71">
        <f t="shared" si="0"/>
        <v>1346</v>
      </c>
      <c r="C62" s="30">
        <v>54</v>
      </c>
      <c r="D62" s="30">
        <v>250</v>
      </c>
      <c r="E62" s="50">
        <v>66</v>
      </c>
      <c r="F62" s="30">
        <v>720</v>
      </c>
      <c r="G62" s="30">
        <v>141</v>
      </c>
      <c r="H62" s="30">
        <v>115</v>
      </c>
    </row>
    <row r="63" spans="1:8" ht="15">
      <c r="A63" s="3" t="s">
        <v>10</v>
      </c>
      <c r="B63" s="71">
        <f t="shared" si="0"/>
        <v>267</v>
      </c>
      <c r="C63" s="30">
        <v>17</v>
      </c>
      <c r="D63" s="30">
        <v>93</v>
      </c>
      <c r="E63" s="50">
        <v>3</v>
      </c>
      <c r="F63" s="51">
        <v>12</v>
      </c>
      <c r="G63" s="30">
        <v>100</v>
      </c>
      <c r="H63" s="30">
        <v>42</v>
      </c>
    </row>
    <row r="64" spans="1:8" ht="15">
      <c r="A64" s="3" t="s">
        <v>85</v>
      </c>
      <c r="B64" s="71">
        <f t="shared" si="0"/>
        <v>107</v>
      </c>
      <c r="C64" s="51">
        <v>1</v>
      </c>
      <c r="D64" s="30">
        <v>2</v>
      </c>
      <c r="E64" s="50">
        <v>99</v>
      </c>
      <c r="F64" s="30">
        <v>1</v>
      </c>
      <c r="G64" s="30">
        <v>4</v>
      </c>
      <c r="H64" s="51">
        <v>0</v>
      </c>
    </row>
    <row r="65" spans="1:9" ht="25.5">
      <c r="A65" s="17" t="s">
        <v>7</v>
      </c>
      <c r="B65" s="71">
        <f t="shared" si="0"/>
        <v>48</v>
      </c>
      <c r="C65" s="35">
        <v>1</v>
      </c>
      <c r="D65" s="35">
        <v>0</v>
      </c>
      <c r="E65" s="52">
        <v>36</v>
      </c>
      <c r="F65" s="35">
        <v>11</v>
      </c>
      <c r="G65" s="35">
        <v>0</v>
      </c>
      <c r="H65" s="35">
        <v>0</v>
      </c>
      <c r="I65" s="26"/>
    </row>
    <row r="66" spans="1:9" ht="15">
      <c r="A66" s="18" t="s">
        <v>6</v>
      </c>
      <c r="B66" s="77">
        <f t="shared" si="0"/>
        <v>0</v>
      </c>
      <c r="C66" s="32">
        <v>0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136"/>
    </row>
    <row r="67" spans="2:8" ht="15">
      <c r="B67" s="140"/>
      <c r="C67" s="140"/>
      <c r="D67" s="140"/>
      <c r="E67" s="140"/>
      <c r="F67" s="140"/>
      <c r="G67" s="140"/>
      <c r="H67" s="140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O69"/>
  <sheetViews>
    <sheetView view="pageLayout" zoomScaleNormal="130" workbookViewId="0" topLeftCell="A1">
      <selection activeCell="B6" sqref="B6:H7"/>
    </sheetView>
  </sheetViews>
  <sheetFormatPr defaultColWidth="9.140625" defaultRowHeight="15"/>
  <cols>
    <col min="1" max="1" width="28.7109375" style="139" customWidth="1"/>
    <col min="2" max="2" width="8.7109375" style="135" customWidth="1"/>
    <col min="3" max="3" width="7.7109375" style="135" customWidth="1"/>
    <col min="4" max="4" width="7.7109375" style="139" customWidth="1"/>
    <col min="5" max="5" width="8.57421875" style="139" customWidth="1"/>
    <col min="6" max="6" width="9.00390625" style="139" customWidth="1"/>
    <col min="7" max="8" width="8.28125" style="139" customWidth="1"/>
    <col min="9" max="16384" width="9.140625" style="138" customWidth="1"/>
  </cols>
  <sheetData>
    <row r="1" spans="1:8" ht="15">
      <c r="A1" s="19"/>
      <c r="B1" s="137"/>
      <c r="C1" s="137"/>
      <c r="D1" s="137"/>
      <c r="E1" s="137"/>
      <c r="F1" s="137"/>
      <c r="G1" s="137"/>
      <c r="H1" s="137"/>
    </row>
    <row r="2" spans="1:8" ht="15">
      <c r="A2" s="19"/>
      <c r="B2" s="137"/>
      <c r="C2" s="137"/>
      <c r="D2" s="137"/>
      <c r="E2" s="137"/>
      <c r="F2" s="137"/>
      <c r="G2" s="137"/>
      <c r="H2" s="137"/>
    </row>
    <row r="3" spans="1:8" ht="15.75">
      <c r="A3" s="163" t="s">
        <v>67</v>
      </c>
      <c r="B3" s="163"/>
      <c r="C3" s="164"/>
      <c r="D3" s="164"/>
      <c r="E3" s="164"/>
      <c r="F3" s="164"/>
      <c r="G3" s="164"/>
      <c r="H3" s="164"/>
    </row>
    <row r="4" spans="1:8" ht="15.75">
      <c r="A4" s="27"/>
      <c r="B4" s="27"/>
      <c r="C4" s="86"/>
      <c r="D4" s="86"/>
      <c r="E4" s="86"/>
      <c r="F4" s="86"/>
      <c r="G4" s="86"/>
      <c r="H4" s="86"/>
    </row>
    <row r="5" spans="1:8" ht="15">
      <c r="A5" s="152" t="s">
        <v>38</v>
      </c>
      <c r="B5" s="152"/>
      <c r="C5" s="152"/>
      <c r="D5" s="152"/>
      <c r="E5" s="152"/>
      <c r="F5" s="152"/>
      <c r="G5" s="152"/>
      <c r="H5" s="152"/>
    </row>
    <row r="6" spans="1:8" ht="20.25" customHeight="1">
      <c r="A6" s="159" t="s">
        <v>73</v>
      </c>
      <c r="B6" s="156" t="s">
        <v>29</v>
      </c>
      <c r="C6" s="158" t="s">
        <v>0</v>
      </c>
      <c r="D6" s="158" t="s">
        <v>87</v>
      </c>
      <c r="E6" s="158" t="s">
        <v>28</v>
      </c>
      <c r="F6" s="158" t="s">
        <v>60</v>
      </c>
      <c r="G6" s="158" t="s">
        <v>88</v>
      </c>
      <c r="H6" s="161" t="s">
        <v>89</v>
      </c>
    </row>
    <row r="7" spans="1:8" ht="18" customHeight="1">
      <c r="A7" s="160"/>
      <c r="B7" s="157"/>
      <c r="C7" s="157"/>
      <c r="D7" s="157"/>
      <c r="E7" s="157"/>
      <c r="F7" s="157"/>
      <c r="G7" s="157"/>
      <c r="H7" s="162"/>
    </row>
    <row r="8" spans="1:8" ht="15">
      <c r="A8" s="4" t="s">
        <v>86</v>
      </c>
      <c r="B8" s="141">
        <f aca="true" t="shared" si="0" ref="B8:B13">SUM(C8:H8)</f>
        <v>32315</v>
      </c>
      <c r="C8" s="123">
        <v>0</v>
      </c>
      <c r="D8" s="111">
        <v>4</v>
      </c>
      <c r="E8" s="126">
        <v>222</v>
      </c>
      <c r="F8" s="142">
        <v>31885</v>
      </c>
      <c r="G8" s="111">
        <v>204</v>
      </c>
      <c r="H8" s="123">
        <v>0</v>
      </c>
    </row>
    <row r="9" spans="1:8" ht="15">
      <c r="A9" s="3" t="s">
        <v>1</v>
      </c>
      <c r="B9" s="110">
        <f t="shared" si="0"/>
        <v>8208</v>
      </c>
      <c r="C9" s="124">
        <v>0</v>
      </c>
      <c r="D9" s="123">
        <v>0</v>
      </c>
      <c r="E9" s="123">
        <v>0</v>
      </c>
      <c r="F9" s="123">
        <v>0</v>
      </c>
      <c r="G9" s="39">
        <v>8208</v>
      </c>
      <c r="H9" s="123">
        <v>0</v>
      </c>
    </row>
    <row r="10" spans="1:8" ht="15">
      <c r="A10" s="3" t="s">
        <v>2</v>
      </c>
      <c r="B10" s="110">
        <f t="shared" si="0"/>
        <v>84351</v>
      </c>
      <c r="C10" s="39">
        <v>5017</v>
      </c>
      <c r="D10" s="39">
        <v>35006</v>
      </c>
      <c r="E10" s="57">
        <v>40157</v>
      </c>
      <c r="F10" s="39">
        <v>85</v>
      </c>
      <c r="G10" s="39">
        <v>4086</v>
      </c>
      <c r="H10" s="123">
        <v>0</v>
      </c>
    </row>
    <row r="11" spans="1:8" ht="15">
      <c r="A11" s="3" t="s">
        <v>3</v>
      </c>
      <c r="B11" s="110">
        <f t="shared" si="0"/>
        <v>1403</v>
      </c>
      <c r="C11" s="39">
        <v>1</v>
      </c>
      <c r="D11" s="123">
        <v>0</v>
      </c>
      <c r="E11" s="57">
        <v>1401</v>
      </c>
      <c r="F11" s="39">
        <v>1</v>
      </c>
      <c r="G11" s="39">
        <v>0</v>
      </c>
      <c r="H11" s="123">
        <v>0</v>
      </c>
    </row>
    <row r="12" spans="1:8" ht="15">
      <c r="A12" s="3" t="s">
        <v>4</v>
      </c>
      <c r="B12" s="125">
        <f t="shared" si="0"/>
        <v>0</v>
      </c>
      <c r="C12" s="124">
        <v>0</v>
      </c>
      <c r="D12" s="123">
        <v>0</v>
      </c>
      <c r="E12" s="123">
        <v>0</v>
      </c>
      <c r="F12" s="123">
        <v>0</v>
      </c>
      <c r="G12" s="123">
        <v>0</v>
      </c>
      <c r="H12" s="123">
        <v>0</v>
      </c>
    </row>
    <row r="13" spans="1:8" ht="15">
      <c r="A13" s="3" t="s">
        <v>5</v>
      </c>
      <c r="B13" s="110">
        <f t="shared" si="0"/>
        <v>236</v>
      </c>
      <c r="C13" s="39">
        <v>625</v>
      </c>
      <c r="D13" s="39">
        <v>-52</v>
      </c>
      <c r="E13" s="57">
        <v>-315</v>
      </c>
      <c r="F13" s="39">
        <v>-22</v>
      </c>
      <c r="G13" s="123">
        <v>0</v>
      </c>
      <c r="H13" s="123">
        <v>0</v>
      </c>
    </row>
    <row r="14" spans="1:8" ht="15">
      <c r="A14" s="5" t="s">
        <v>72</v>
      </c>
      <c r="B14" s="143">
        <f aca="true" t="shared" si="1" ref="B14:G14">B8+B9+B10-B11-B12-B13</f>
        <v>123235</v>
      </c>
      <c r="C14" s="116">
        <f t="shared" si="1"/>
        <v>4391</v>
      </c>
      <c r="D14" s="116">
        <f t="shared" si="1"/>
        <v>35062</v>
      </c>
      <c r="E14" s="116">
        <f t="shared" si="1"/>
        <v>39293</v>
      </c>
      <c r="F14" s="116">
        <f t="shared" si="1"/>
        <v>31991</v>
      </c>
      <c r="G14" s="116">
        <f t="shared" si="1"/>
        <v>12498</v>
      </c>
      <c r="H14" s="127">
        <v>0</v>
      </c>
    </row>
    <row r="15" spans="1:8" ht="15">
      <c r="A15" s="15" t="s">
        <v>8</v>
      </c>
      <c r="B15" s="93">
        <f>SUM(C15:H15)</f>
        <v>17165</v>
      </c>
      <c r="C15" s="117">
        <f>SUM(C16:C25)</f>
        <v>74</v>
      </c>
      <c r="D15" s="54">
        <f>SUM(D16:D25)</f>
        <v>15039</v>
      </c>
      <c r="E15" s="54">
        <f>SUM(E16:E25)</f>
        <v>1117</v>
      </c>
      <c r="F15" s="54">
        <f>SUM(F16:F25)</f>
        <v>731</v>
      </c>
      <c r="G15" s="54">
        <f>SUM(G16:G25)</f>
        <v>204</v>
      </c>
      <c r="H15" s="124">
        <v>0</v>
      </c>
    </row>
    <row r="16" spans="1:8" ht="15">
      <c r="A16" s="3" t="s">
        <v>9</v>
      </c>
      <c r="B16" s="93">
        <f aca="true" t="shared" si="2" ref="B16:B24">SUM(C16:H16)</f>
        <v>299</v>
      </c>
      <c r="C16" s="124">
        <v>0</v>
      </c>
      <c r="D16" s="124">
        <v>0</v>
      </c>
      <c r="E16" s="40">
        <v>11</v>
      </c>
      <c r="F16" s="39">
        <v>84</v>
      </c>
      <c r="G16" s="39">
        <v>204</v>
      </c>
      <c r="H16" s="124">
        <v>0</v>
      </c>
    </row>
    <row r="17" spans="1:8" ht="38.25">
      <c r="A17" s="2" t="s">
        <v>24</v>
      </c>
      <c r="B17" s="93">
        <f t="shared" si="2"/>
        <v>10883</v>
      </c>
      <c r="C17" s="124">
        <v>0</v>
      </c>
      <c r="D17" s="39">
        <v>10883</v>
      </c>
      <c r="E17" s="124">
        <v>0</v>
      </c>
      <c r="F17" s="124">
        <v>0</v>
      </c>
      <c r="G17" s="124">
        <v>0</v>
      </c>
      <c r="H17" s="124">
        <v>0</v>
      </c>
    </row>
    <row r="18" spans="1:8" ht="38.25">
      <c r="A18" s="2" t="s">
        <v>25</v>
      </c>
      <c r="B18" s="93">
        <f t="shared" si="2"/>
        <v>1238</v>
      </c>
      <c r="C18" s="124">
        <v>0</v>
      </c>
      <c r="D18" s="39">
        <v>628</v>
      </c>
      <c r="E18" s="40">
        <v>412</v>
      </c>
      <c r="F18" s="39">
        <v>198</v>
      </c>
      <c r="G18" s="124">
        <v>0</v>
      </c>
      <c r="H18" s="124">
        <v>0</v>
      </c>
    </row>
    <row r="19" spans="1:8" ht="25.5">
      <c r="A19" s="3" t="s">
        <v>26</v>
      </c>
      <c r="B19" s="129">
        <f t="shared" si="2"/>
        <v>2042</v>
      </c>
      <c r="C19" s="40">
        <v>5</v>
      </c>
      <c r="D19" s="39">
        <v>2014</v>
      </c>
      <c r="E19" s="124">
        <v>0</v>
      </c>
      <c r="F19" s="39">
        <v>23</v>
      </c>
      <c r="G19" s="124">
        <v>0</v>
      </c>
      <c r="H19" s="124">
        <v>0</v>
      </c>
    </row>
    <row r="20" spans="1:8" ht="25.5">
      <c r="A20" s="3" t="s">
        <v>27</v>
      </c>
      <c r="B20" s="93">
        <f t="shared" si="2"/>
        <v>1975</v>
      </c>
      <c r="C20" s="39">
        <v>69</v>
      </c>
      <c r="D20" s="39">
        <v>1514</v>
      </c>
      <c r="E20" s="40">
        <v>27</v>
      </c>
      <c r="F20" s="39">
        <v>365</v>
      </c>
      <c r="G20" s="124">
        <v>0</v>
      </c>
      <c r="H20" s="124">
        <v>0</v>
      </c>
    </row>
    <row r="21" spans="1:8" ht="15">
      <c r="A21" s="3" t="s">
        <v>15</v>
      </c>
      <c r="B21" s="128">
        <v>0</v>
      </c>
      <c r="C21" s="124">
        <v>0</v>
      </c>
      <c r="D21" s="124">
        <v>0</v>
      </c>
      <c r="E21" s="124">
        <v>0</v>
      </c>
      <c r="F21" s="124">
        <v>0</v>
      </c>
      <c r="G21" s="124">
        <v>0</v>
      </c>
      <c r="H21" s="124">
        <v>0</v>
      </c>
    </row>
    <row r="22" spans="1:8" ht="15">
      <c r="A22" s="3" t="s">
        <v>16</v>
      </c>
      <c r="B22" s="93">
        <f t="shared" si="2"/>
        <v>667</v>
      </c>
      <c r="C22" s="124">
        <v>0</v>
      </c>
      <c r="D22" s="124">
        <v>0</v>
      </c>
      <c r="E22" s="40">
        <v>667</v>
      </c>
      <c r="F22" s="124">
        <v>0</v>
      </c>
      <c r="G22" s="124">
        <v>0</v>
      </c>
      <c r="H22" s="124">
        <v>0</v>
      </c>
    </row>
    <row r="23" spans="1:8" ht="15">
      <c r="A23" s="3" t="s">
        <v>17</v>
      </c>
      <c r="B23" s="128">
        <v>0</v>
      </c>
      <c r="C23" s="124">
        <v>0</v>
      </c>
      <c r="D23" s="124">
        <v>0</v>
      </c>
      <c r="E23" s="124">
        <v>0</v>
      </c>
      <c r="F23" s="124">
        <v>0</v>
      </c>
      <c r="G23" s="124">
        <v>0</v>
      </c>
      <c r="H23" s="124">
        <v>0</v>
      </c>
    </row>
    <row r="24" spans="1:8" ht="15">
      <c r="A24" s="3" t="s">
        <v>30</v>
      </c>
      <c r="B24" s="93">
        <f t="shared" si="2"/>
        <v>61</v>
      </c>
      <c r="C24" s="124">
        <v>0</v>
      </c>
      <c r="D24" s="124">
        <v>0</v>
      </c>
      <c r="E24" s="124">
        <v>0</v>
      </c>
      <c r="F24" s="39">
        <v>61</v>
      </c>
      <c r="G24" s="124">
        <v>0</v>
      </c>
      <c r="H24" s="124">
        <v>0</v>
      </c>
    </row>
    <row r="25" spans="1:8" ht="15">
      <c r="A25" s="3" t="s">
        <v>18</v>
      </c>
      <c r="B25" s="128">
        <v>0</v>
      </c>
      <c r="C25" s="124">
        <v>0</v>
      </c>
      <c r="D25" s="124">
        <v>0</v>
      </c>
      <c r="E25" s="124">
        <v>0</v>
      </c>
      <c r="F25" s="124">
        <v>0</v>
      </c>
      <c r="G25" s="124">
        <v>0</v>
      </c>
      <c r="H25" s="124">
        <v>0</v>
      </c>
    </row>
    <row r="26" spans="1:8" ht="15">
      <c r="A26" s="16" t="s">
        <v>23</v>
      </c>
      <c r="B26" s="93">
        <f>SUM(C26:H26)</f>
        <v>14130</v>
      </c>
      <c r="C26" s="124">
        <f>SUM(C28:C36)</f>
        <v>0</v>
      </c>
      <c r="D26" s="124">
        <v>0</v>
      </c>
      <c r="E26" s="117">
        <f>SUM(E27:E36)</f>
        <v>635</v>
      </c>
      <c r="F26" s="117">
        <f>SUM(F27:F36)</f>
        <v>14</v>
      </c>
      <c r="G26" s="117">
        <f>SUM(G27:G36)</f>
        <v>3230</v>
      </c>
      <c r="H26" s="117">
        <f>SUM(H27:H36)</f>
        <v>10251</v>
      </c>
    </row>
    <row r="27" spans="1:8" ht="15">
      <c r="A27" s="3" t="s">
        <v>9</v>
      </c>
      <c r="B27" s="93">
        <f aca="true" t="shared" si="3" ref="B27:B65">SUM(C27:H27)</f>
        <v>229</v>
      </c>
      <c r="C27" s="124">
        <v>0</v>
      </c>
      <c r="D27" s="124">
        <v>0</v>
      </c>
      <c r="E27" s="124">
        <v>0</v>
      </c>
      <c r="F27" s="124">
        <v>0</v>
      </c>
      <c r="G27" s="39">
        <v>229</v>
      </c>
      <c r="H27" s="124">
        <v>0</v>
      </c>
    </row>
    <row r="28" spans="1:8" ht="38.25">
      <c r="A28" s="2" t="s">
        <v>24</v>
      </c>
      <c r="B28" s="93">
        <f t="shared" si="3"/>
        <v>8904</v>
      </c>
      <c r="C28" s="124">
        <v>0</v>
      </c>
      <c r="D28" s="124">
        <v>0</v>
      </c>
      <c r="E28" s="124">
        <v>0</v>
      </c>
      <c r="F28" s="124">
        <v>0</v>
      </c>
      <c r="G28" s="40">
        <v>2831</v>
      </c>
      <c r="H28" s="40">
        <v>6073</v>
      </c>
    </row>
    <row r="29" spans="1:8" ht="38.25">
      <c r="A29" s="2" t="s">
        <v>25</v>
      </c>
      <c r="B29" s="93">
        <f t="shared" si="3"/>
        <v>990</v>
      </c>
      <c r="C29" s="124">
        <v>0</v>
      </c>
      <c r="D29" s="124">
        <v>0</v>
      </c>
      <c r="E29" s="124">
        <v>0</v>
      </c>
      <c r="F29" s="124">
        <v>0</v>
      </c>
      <c r="G29" s="39">
        <v>170</v>
      </c>
      <c r="H29" s="39">
        <v>820</v>
      </c>
    </row>
    <row r="30" spans="1:8" ht="25.5">
      <c r="A30" s="3" t="s">
        <v>26</v>
      </c>
      <c r="B30" s="93">
        <f t="shared" si="3"/>
        <v>1750</v>
      </c>
      <c r="C30" s="124">
        <v>0</v>
      </c>
      <c r="D30" s="124">
        <v>0</v>
      </c>
      <c r="E30" s="124">
        <v>0</v>
      </c>
      <c r="F30" s="124">
        <v>0</v>
      </c>
      <c r="G30" s="124">
        <v>0</v>
      </c>
      <c r="H30" s="39">
        <v>1750</v>
      </c>
    </row>
    <row r="31" spans="1:8" ht="25.5">
      <c r="A31" s="3" t="s">
        <v>27</v>
      </c>
      <c r="B31" s="93">
        <f t="shared" si="3"/>
        <v>1608</v>
      </c>
      <c r="C31" s="124">
        <v>0</v>
      </c>
      <c r="D31" s="124">
        <v>0</v>
      </c>
      <c r="E31" s="124">
        <v>0</v>
      </c>
      <c r="F31" s="124">
        <v>0</v>
      </c>
      <c r="G31" s="124">
        <v>0</v>
      </c>
      <c r="H31" s="39">
        <v>1608</v>
      </c>
    </row>
    <row r="32" spans="1:8" ht="15">
      <c r="A32" s="3" t="s">
        <v>15</v>
      </c>
      <c r="B32" s="128">
        <v>0</v>
      </c>
      <c r="C32" s="124">
        <v>0</v>
      </c>
      <c r="D32" s="124">
        <v>0</v>
      </c>
      <c r="E32" s="124">
        <v>0</v>
      </c>
      <c r="F32" s="124">
        <v>0</v>
      </c>
      <c r="G32" s="124">
        <v>0</v>
      </c>
      <c r="H32" s="124">
        <v>0</v>
      </c>
    </row>
    <row r="33" spans="1:8" ht="15">
      <c r="A33" s="3" t="s">
        <v>16</v>
      </c>
      <c r="B33" s="93">
        <f t="shared" si="3"/>
        <v>635</v>
      </c>
      <c r="C33" s="124">
        <v>0</v>
      </c>
      <c r="D33" s="124">
        <v>0</v>
      </c>
      <c r="E33" s="40">
        <v>635</v>
      </c>
      <c r="F33" s="124">
        <v>0</v>
      </c>
      <c r="G33" s="124">
        <v>0</v>
      </c>
      <c r="H33" s="124">
        <v>0</v>
      </c>
    </row>
    <row r="34" spans="1:8" ht="15">
      <c r="A34" s="3" t="s">
        <v>17</v>
      </c>
      <c r="B34" s="128">
        <v>0</v>
      </c>
      <c r="C34" s="124">
        <v>0</v>
      </c>
      <c r="D34" s="124">
        <v>0</v>
      </c>
      <c r="E34" s="124">
        <v>0</v>
      </c>
      <c r="F34" s="124">
        <v>0</v>
      </c>
      <c r="G34" s="124">
        <v>0</v>
      </c>
      <c r="H34" s="124">
        <v>0</v>
      </c>
    </row>
    <row r="35" spans="1:8" ht="15">
      <c r="A35" s="3" t="s">
        <v>30</v>
      </c>
      <c r="B35" s="93">
        <f t="shared" si="3"/>
        <v>14</v>
      </c>
      <c r="C35" s="124">
        <v>0</v>
      </c>
      <c r="D35" s="124">
        <v>0</v>
      </c>
      <c r="E35" s="124">
        <v>0</v>
      </c>
      <c r="F35" s="39">
        <v>14</v>
      </c>
      <c r="G35" s="124">
        <v>0</v>
      </c>
      <c r="H35" s="124">
        <v>0</v>
      </c>
    </row>
    <row r="36" spans="1:8" ht="15">
      <c r="A36" s="3" t="s">
        <v>18</v>
      </c>
      <c r="B36" s="128">
        <v>0</v>
      </c>
      <c r="C36" s="124">
        <v>0</v>
      </c>
      <c r="D36" s="124">
        <v>0</v>
      </c>
      <c r="E36" s="124">
        <v>0</v>
      </c>
      <c r="F36" s="124">
        <v>0</v>
      </c>
      <c r="G36" s="124">
        <v>0</v>
      </c>
      <c r="H36" s="124">
        <v>0</v>
      </c>
    </row>
    <row r="37" spans="1:8" ht="15" customHeight="1">
      <c r="A37" s="17" t="s">
        <v>64</v>
      </c>
      <c r="B37" s="93">
        <f t="shared" si="3"/>
        <v>709</v>
      </c>
      <c r="C37" s="124">
        <v>0</v>
      </c>
      <c r="D37" s="117">
        <v>6</v>
      </c>
      <c r="E37" s="124">
        <v>0</v>
      </c>
      <c r="F37" s="124">
        <v>0</v>
      </c>
      <c r="G37" s="117">
        <v>634</v>
      </c>
      <c r="H37" s="117">
        <v>69</v>
      </c>
    </row>
    <row r="38" spans="1:8" ht="15">
      <c r="A38" s="18" t="s">
        <v>14</v>
      </c>
      <c r="B38" s="119">
        <f t="shared" si="3"/>
        <v>5403</v>
      </c>
      <c r="C38" s="120">
        <v>12</v>
      </c>
      <c r="D38" s="120">
        <v>2058</v>
      </c>
      <c r="E38" s="121">
        <v>126</v>
      </c>
      <c r="F38" s="120">
        <v>2</v>
      </c>
      <c r="G38" s="122">
        <v>1546</v>
      </c>
      <c r="H38" s="122">
        <v>1659</v>
      </c>
    </row>
    <row r="39" spans="1:15" ht="15">
      <c r="A39" s="5" t="s">
        <v>74</v>
      </c>
      <c r="B39" s="144">
        <f t="shared" si="3"/>
        <v>114088</v>
      </c>
      <c r="C39" s="130">
        <f aca="true" t="shared" si="4" ref="C39:H39">C14-C15+C26-C37-C38</f>
        <v>4305</v>
      </c>
      <c r="D39" s="116">
        <f t="shared" si="4"/>
        <v>17959</v>
      </c>
      <c r="E39" s="130">
        <f t="shared" si="4"/>
        <v>38685</v>
      </c>
      <c r="F39" s="130">
        <f t="shared" si="4"/>
        <v>31272</v>
      </c>
      <c r="G39" s="116">
        <f t="shared" si="4"/>
        <v>13344</v>
      </c>
      <c r="H39" s="116">
        <f t="shared" si="4"/>
        <v>8523</v>
      </c>
      <c r="I39" s="118"/>
      <c r="J39" s="118"/>
      <c r="K39" s="118"/>
      <c r="L39" s="118"/>
      <c r="M39" s="118"/>
      <c r="N39" s="118"/>
      <c r="O39" s="118"/>
    </row>
    <row r="40" spans="1:15" ht="15">
      <c r="A40" s="5" t="s">
        <v>75</v>
      </c>
      <c r="B40" s="144">
        <f t="shared" si="3"/>
        <v>111962</v>
      </c>
      <c r="C40" s="133">
        <f aca="true" t="shared" si="5" ref="C40:H40">C39-C65</f>
        <v>4287</v>
      </c>
      <c r="D40" s="133">
        <f t="shared" si="5"/>
        <v>17959</v>
      </c>
      <c r="E40" s="133">
        <f t="shared" si="5"/>
        <v>37097</v>
      </c>
      <c r="F40" s="133">
        <f t="shared" si="5"/>
        <v>30752</v>
      </c>
      <c r="G40" s="133">
        <f t="shared" si="5"/>
        <v>13344</v>
      </c>
      <c r="H40" s="133">
        <f t="shared" si="5"/>
        <v>8523</v>
      </c>
      <c r="I40" s="135"/>
      <c r="J40" s="135"/>
      <c r="K40" s="135"/>
      <c r="L40" s="135"/>
      <c r="M40" s="135"/>
      <c r="N40" s="135"/>
      <c r="O40" s="135"/>
    </row>
    <row r="41" spans="1:8" ht="15">
      <c r="A41" s="17" t="s">
        <v>13</v>
      </c>
      <c r="B41" s="110">
        <f t="shared" si="3"/>
        <v>9213</v>
      </c>
      <c r="C41" s="117">
        <f aca="true" t="shared" si="6" ref="C41:H41">SUM(C42:C53)</f>
        <v>1212</v>
      </c>
      <c r="D41" s="117">
        <f t="shared" si="6"/>
        <v>2483</v>
      </c>
      <c r="E41" s="117">
        <f t="shared" si="6"/>
        <v>768</v>
      </c>
      <c r="F41" s="117">
        <f t="shared" si="6"/>
        <v>43</v>
      </c>
      <c r="G41" s="117">
        <f t="shared" si="6"/>
        <v>2749</v>
      </c>
      <c r="H41" s="117">
        <f t="shared" si="6"/>
        <v>1958</v>
      </c>
    </row>
    <row r="42" spans="1:8" ht="15">
      <c r="A42" s="3" t="s">
        <v>76</v>
      </c>
      <c r="B42" s="93">
        <f t="shared" si="3"/>
        <v>6</v>
      </c>
      <c r="C42" s="124">
        <v>0</v>
      </c>
      <c r="D42" s="39">
        <v>0</v>
      </c>
      <c r="E42" s="124">
        <v>0</v>
      </c>
      <c r="F42" s="124">
        <v>0</v>
      </c>
      <c r="G42" s="39">
        <v>6</v>
      </c>
      <c r="H42" s="124">
        <v>0</v>
      </c>
    </row>
    <row r="43" spans="1:8" ht="15">
      <c r="A43" s="3" t="s">
        <v>77</v>
      </c>
      <c r="B43" s="93">
        <f t="shared" si="3"/>
        <v>247</v>
      </c>
      <c r="C43" s="124">
        <v>0</v>
      </c>
      <c r="D43" s="39">
        <v>29</v>
      </c>
      <c r="E43" s="124">
        <v>0</v>
      </c>
      <c r="F43" s="40">
        <v>2</v>
      </c>
      <c r="G43" s="39">
        <v>161</v>
      </c>
      <c r="H43" s="39">
        <v>55</v>
      </c>
    </row>
    <row r="44" spans="1:8" ht="15">
      <c r="A44" s="3" t="s">
        <v>19</v>
      </c>
      <c r="B44" s="93">
        <f t="shared" si="3"/>
        <v>3446</v>
      </c>
      <c r="C44" s="39">
        <v>1161</v>
      </c>
      <c r="D44" s="39">
        <v>1318</v>
      </c>
      <c r="E44" s="40">
        <v>488</v>
      </c>
      <c r="F44" s="40">
        <v>1</v>
      </c>
      <c r="G44" s="39">
        <v>478</v>
      </c>
      <c r="H44" s="39">
        <v>0</v>
      </c>
    </row>
    <row r="45" spans="1:8" ht="15">
      <c r="A45" s="3" t="s">
        <v>78</v>
      </c>
      <c r="B45" s="93">
        <f t="shared" si="3"/>
        <v>187</v>
      </c>
      <c r="C45" s="39">
        <v>2</v>
      </c>
      <c r="D45" s="39">
        <v>10</v>
      </c>
      <c r="E45" s="40">
        <v>3</v>
      </c>
      <c r="F45" s="124">
        <v>0</v>
      </c>
      <c r="G45" s="39">
        <v>168</v>
      </c>
      <c r="H45" s="39">
        <v>4</v>
      </c>
    </row>
    <row r="46" spans="1:8" ht="15">
      <c r="A46" s="3" t="s">
        <v>20</v>
      </c>
      <c r="B46" s="110">
        <f t="shared" si="3"/>
        <v>13</v>
      </c>
      <c r="C46" s="124">
        <v>0</v>
      </c>
      <c r="D46" s="39">
        <v>2</v>
      </c>
      <c r="E46" s="124">
        <v>0</v>
      </c>
      <c r="F46" s="39">
        <v>1</v>
      </c>
      <c r="G46" s="39">
        <v>10</v>
      </c>
      <c r="H46" s="124">
        <v>0</v>
      </c>
    </row>
    <row r="47" spans="1:8" ht="15">
      <c r="A47" s="3" t="s">
        <v>79</v>
      </c>
      <c r="B47" s="93">
        <f t="shared" si="3"/>
        <v>91</v>
      </c>
      <c r="C47" s="124">
        <v>0</v>
      </c>
      <c r="D47" s="124">
        <v>0</v>
      </c>
      <c r="E47" s="40">
        <v>39</v>
      </c>
      <c r="F47" s="124">
        <v>0</v>
      </c>
      <c r="G47" s="39">
        <v>52</v>
      </c>
      <c r="H47" s="124">
        <v>0</v>
      </c>
    </row>
    <row r="48" spans="1:8" ht="15">
      <c r="A48" s="3" t="s">
        <v>31</v>
      </c>
      <c r="B48" s="110">
        <f t="shared" si="3"/>
        <v>4385</v>
      </c>
      <c r="C48" s="39">
        <v>49</v>
      </c>
      <c r="D48" s="39">
        <v>1021</v>
      </c>
      <c r="E48" s="57">
        <v>49</v>
      </c>
      <c r="F48" s="39">
        <v>33</v>
      </c>
      <c r="G48" s="39">
        <v>1437</v>
      </c>
      <c r="H48" s="39">
        <v>1796</v>
      </c>
    </row>
    <row r="49" spans="1:8" ht="15" customHeight="1">
      <c r="A49" s="3" t="s">
        <v>36</v>
      </c>
      <c r="B49" s="93">
        <f t="shared" si="3"/>
        <v>69</v>
      </c>
      <c r="C49" s="124">
        <v>0</v>
      </c>
      <c r="D49" s="39">
        <v>11</v>
      </c>
      <c r="E49" s="124">
        <v>0</v>
      </c>
      <c r="F49" s="124">
        <v>0</v>
      </c>
      <c r="G49" s="39">
        <v>35</v>
      </c>
      <c r="H49" s="39">
        <v>23</v>
      </c>
    </row>
    <row r="50" spans="1:8" ht="25.5">
      <c r="A50" s="3" t="s">
        <v>21</v>
      </c>
      <c r="B50" s="110">
        <f t="shared" si="3"/>
        <v>103</v>
      </c>
      <c r="C50" s="124">
        <v>0</v>
      </c>
      <c r="D50" s="57">
        <v>0</v>
      </c>
      <c r="E50" s="57">
        <v>5</v>
      </c>
      <c r="F50" s="39">
        <v>3</v>
      </c>
      <c r="G50" s="39">
        <v>95</v>
      </c>
      <c r="H50" s="124">
        <v>0</v>
      </c>
    </row>
    <row r="51" spans="1:8" ht="15">
      <c r="A51" s="3" t="s">
        <v>22</v>
      </c>
      <c r="B51" s="110">
        <f t="shared" si="3"/>
        <v>231</v>
      </c>
      <c r="C51" s="124">
        <v>0</v>
      </c>
      <c r="D51" s="39">
        <v>24</v>
      </c>
      <c r="E51" s="57">
        <v>174</v>
      </c>
      <c r="F51" s="124">
        <v>0</v>
      </c>
      <c r="G51" s="39">
        <v>32</v>
      </c>
      <c r="H51" s="39">
        <v>1</v>
      </c>
    </row>
    <row r="52" spans="1:8" ht="25.5">
      <c r="A52" s="3" t="s">
        <v>80</v>
      </c>
      <c r="B52" s="110">
        <f t="shared" si="3"/>
        <v>280</v>
      </c>
      <c r="C52" s="124">
        <v>0</v>
      </c>
      <c r="D52" s="39">
        <v>15</v>
      </c>
      <c r="E52" s="57">
        <v>3</v>
      </c>
      <c r="F52" s="39">
        <v>1</v>
      </c>
      <c r="G52" s="39">
        <v>187</v>
      </c>
      <c r="H52" s="39">
        <v>74</v>
      </c>
    </row>
    <row r="53" spans="1:8" ht="15">
      <c r="A53" s="3" t="s">
        <v>32</v>
      </c>
      <c r="B53" s="110">
        <f t="shared" si="3"/>
        <v>155</v>
      </c>
      <c r="C53" s="124">
        <v>0</v>
      </c>
      <c r="D53" s="39">
        <v>53</v>
      </c>
      <c r="E53" s="57">
        <v>7</v>
      </c>
      <c r="F53" s="39">
        <v>2</v>
      </c>
      <c r="G53" s="39">
        <v>88</v>
      </c>
      <c r="H53" s="39">
        <v>5</v>
      </c>
    </row>
    <row r="54" spans="1:8" ht="15">
      <c r="A54" s="17" t="s">
        <v>11</v>
      </c>
      <c r="B54" s="110">
        <f t="shared" si="3"/>
        <v>30779</v>
      </c>
      <c r="C54" s="124">
        <f aca="true" t="shared" si="7" ref="C54:H54">SUM(C55:C60)</f>
        <v>0</v>
      </c>
      <c r="D54" s="117">
        <f t="shared" si="7"/>
        <v>1052</v>
      </c>
      <c r="E54" s="117">
        <f t="shared" si="7"/>
        <v>29430</v>
      </c>
      <c r="F54" s="117">
        <v>0</v>
      </c>
      <c r="G54" s="117">
        <f t="shared" si="7"/>
        <v>297</v>
      </c>
      <c r="H54" s="124">
        <f t="shared" si="7"/>
        <v>0</v>
      </c>
    </row>
    <row r="55" spans="1:8" ht="15">
      <c r="A55" s="3" t="s">
        <v>81</v>
      </c>
      <c r="B55" s="110">
        <f t="shared" si="3"/>
        <v>1999</v>
      </c>
      <c r="C55" s="124">
        <v>0</v>
      </c>
      <c r="D55" s="124">
        <v>0</v>
      </c>
      <c r="E55" s="57">
        <v>1999</v>
      </c>
      <c r="F55" s="124">
        <v>0</v>
      </c>
      <c r="G55" s="124">
        <v>0</v>
      </c>
      <c r="H55" s="124">
        <v>0</v>
      </c>
    </row>
    <row r="56" spans="1:8" ht="15">
      <c r="A56" s="3" t="s">
        <v>82</v>
      </c>
      <c r="B56" s="110">
        <f t="shared" si="3"/>
        <v>27830</v>
      </c>
      <c r="C56" s="124">
        <v>0</v>
      </c>
      <c r="D56" s="39">
        <v>738</v>
      </c>
      <c r="E56" s="57">
        <v>26936</v>
      </c>
      <c r="F56" s="124">
        <v>0</v>
      </c>
      <c r="G56" s="39">
        <v>156</v>
      </c>
      <c r="H56" s="124">
        <v>0</v>
      </c>
    </row>
    <row r="57" spans="1:8" ht="15">
      <c r="A57" s="3" t="s">
        <v>12</v>
      </c>
      <c r="B57" s="110">
        <f t="shared" si="3"/>
        <v>437</v>
      </c>
      <c r="C57" s="124">
        <v>0</v>
      </c>
      <c r="D57" s="124">
        <v>0</v>
      </c>
      <c r="E57" s="57">
        <v>437</v>
      </c>
      <c r="F57" s="124">
        <v>0</v>
      </c>
      <c r="G57" s="124">
        <v>0</v>
      </c>
      <c r="H57" s="124">
        <v>0</v>
      </c>
    </row>
    <row r="58" spans="1:8" ht="15">
      <c r="A58" s="3" t="s">
        <v>83</v>
      </c>
      <c r="B58" s="110">
        <f t="shared" si="3"/>
        <v>455</v>
      </c>
      <c r="C58" s="124">
        <v>0</v>
      </c>
      <c r="D58" s="39">
        <v>314</v>
      </c>
      <c r="E58" s="40" t="s">
        <v>59</v>
      </c>
      <c r="F58" s="124">
        <v>0</v>
      </c>
      <c r="G58" s="39">
        <v>141</v>
      </c>
      <c r="H58" s="124">
        <v>0</v>
      </c>
    </row>
    <row r="59" spans="1:8" ht="15">
      <c r="A59" s="3" t="s">
        <v>33</v>
      </c>
      <c r="B59" s="110">
        <f t="shared" si="3"/>
        <v>20</v>
      </c>
      <c r="C59" s="124">
        <v>0</v>
      </c>
      <c r="D59" s="124">
        <v>0</v>
      </c>
      <c r="E59" s="40">
        <v>20</v>
      </c>
      <c r="F59" s="124">
        <v>0</v>
      </c>
      <c r="G59" s="124">
        <v>0</v>
      </c>
      <c r="H59" s="124">
        <v>0</v>
      </c>
    </row>
    <row r="60" spans="1:8" ht="15">
      <c r="A60" s="3" t="s">
        <v>34</v>
      </c>
      <c r="B60" s="110">
        <f t="shared" si="3"/>
        <v>38</v>
      </c>
      <c r="C60" s="124">
        <v>0</v>
      </c>
      <c r="D60" s="124">
        <v>0</v>
      </c>
      <c r="E60" s="57">
        <v>38</v>
      </c>
      <c r="F60" s="39">
        <v>0</v>
      </c>
      <c r="G60" s="124">
        <v>0</v>
      </c>
      <c r="H60" s="124">
        <v>0</v>
      </c>
    </row>
    <row r="61" spans="1:8" ht="15">
      <c r="A61" s="17" t="s">
        <v>35</v>
      </c>
      <c r="B61" s="110">
        <f t="shared" si="3"/>
        <v>71970</v>
      </c>
      <c r="C61" s="117">
        <f aca="true" t="shared" si="8" ref="C61:H61">SUM(C62:C64)</f>
        <v>3075</v>
      </c>
      <c r="D61" s="117">
        <f t="shared" si="8"/>
        <v>14424</v>
      </c>
      <c r="E61" s="117">
        <f t="shared" si="8"/>
        <v>6899</v>
      </c>
      <c r="F61" s="117">
        <f t="shared" si="8"/>
        <v>30709</v>
      </c>
      <c r="G61" s="117">
        <f t="shared" si="8"/>
        <v>10298</v>
      </c>
      <c r="H61" s="117">
        <f t="shared" si="8"/>
        <v>6565</v>
      </c>
    </row>
    <row r="62" spans="1:8" ht="15">
      <c r="A62" s="3" t="s">
        <v>84</v>
      </c>
      <c r="B62" s="110">
        <f t="shared" si="3"/>
        <v>56254</v>
      </c>
      <c r="C62" s="39">
        <v>2254</v>
      </c>
      <c r="D62" s="39">
        <v>10476</v>
      </c>
      <c r="E62" s="57">
        <v>2642</v>
      </c>
      <c r="F62" s="39">
        <v>30165</v>
      </c>
      <c r="G62" s="39">
        <v>5895</v>
      </c>
      <c r="H62" s="39">
        <v>4822</v>
      </c>
    </row>
    <row r="63" spans="1:8" ht="15">
      <c r="A63" s="3" t="s">
        <v>10</v>
      </c>
      <c r="B63" s="110">
        <f t="shared" si="3"/>
        <v>11195</v>
      </c>
      <c r="C63" s="39">
        <v>773</v>
      </c>
      <c r="D63" s="39">
        <v>3860</v>
      </c>
      <c r="E63" s="57">
        <v>98</v>
      </c>
      <c r="F63" s="39">
        <v>495</v>
      </c>
      <c r="G63" s="39">
        <v>4227</v>
      </c>
      <c r="H63" s="39">
        <v>1742</v>
      </c>
    </row>
    <row r="64" spans="1:8" ht="15">
      <c r="A64" s="3" t="s">
        <v>85</v>
      </c>
      <c r="B64" s="110">
        <f t="shared" si="3"/>
        <v>4521</v>
      </c>
      <c r="C64" s="39">
        <v>48</v>
      </c>
      <c r="D64" s="39">
        <v>88</v>
      </c>
      <c r="E64" s="57">
        <v>4159</v>
      </c>
      <c r="F64" s="39">
        <v>49</v>
      </c>
      <c r="G64" s="39">
        <v>176</v>
      </c>
      <c r="H64" s="39">
        <v>1</v>
      </c>
    </row>
    <row r="65" spans="1:8" s="145" customFormat="1" ht="25.5">
      <c r="A65" s="17" t="s">
        <v>7</v>
      </c>
      <c r="B65" s="93">
        <f t="shared" si="3"/>
        <v>2126</v>
      </c>
      <c r="C65" s="117">
        <v>18</v>
      </c>
      <c r="D65" s="124">
        <v>0</v>
      </c>
      <c r="E65" s="117">
        <v>1588</v>
      </c>
      <c r="F65" s="117">
        <v>520</v>
      </c>
      <c r="G65" s="124">
        <v>0</v>
      </c>
      <c r="H65" s="124">
        <v>0</v>
      </c>
    </row>
    <row r="66" spans="1:8" s="145" customFormat="1" ht="15">
      <c r="A66" s="18" t="s">
        <v>6</v>
      </c>
      <c r="B66" s="131">
        <v>0</v>
      </c>
      <c r="C66" s="132">
        <v>0</v>
      </c>
      <c r="D66" s="132">
        <v>0</v>
      </c>
      <c r="E66" s="132">
        <v>0</v>
      </c>
      <c r="F66" s="132">
        <v>0</v>
      </c>
      <c r="G66" s="132">
        <v>0</v>
      </c>
      <c r="H66" s="132">
        <v>0</v>
      </c>
    </row>
    <row r="67" spans="2:8" ht="15">
      <c r="B67" s="140"/>
      <c r="C67" s="140"/>
      <c r="D67" s="140"/>
      <c r="E67" s="140"/>
      <c r="F67" s="140"/>
      <c r="G67" s="140"/>
      <c r="H67" s="140"/>
    </row>
    <row r="68" spans="4:8" ht="15">
      <c r="D68" s="135"/>
      <c r="E68" s="135"/>
      <c r="F68" s="135"/>
      <c r="G68" s="135"/>
      <c r="H68" s="135"/>
    </row>
    <row r="69" spans="4:8" ht="15">
      <c r="D69" s="135"/>
      <c r="E69" s="135"/>
      <c r="F69" s="135"/>
      <c r="G69" s="135"/>
      <c r="H69" s="135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O67"/>
  <sheetViews>
    <sheetView view="pageLayout" workbookViewId="0" topLeftCell="A1">
      <selection activeCell="B6" sqref="B6:H7"/>
    </sheetView>
  </sheetViews>
  <sheetFormatPr defaultColWidth="9.140625" defaultRowHeight="15"/>
  <cols>
    <col min="1" max="1" width="28.7109375" style="147" customWidth="1"/>
    <col min="2" max="2" width="8.7109375" style="149" customWidth="1"/>
    <col min="3" max="3" width="7.7109375" style="149" customWidth="1"/>
    <col min="4" max="4" width="7.7109375" style="138" customWidth="1"/>
    <col min="5" max="5" width="8.57421875" style="138" customWidth="1"/>
    <col min="6" max="6" width="9.00390625" style="138" customWidth="1"/>
    <col min="7" max="8" width="8.28125" style="138" customWidth="1"/>
    <col min="9" max="16384" width="9.140625" style="138" customWidth="1"/>
  </cols>
  <sheetData>
    <row r="1" spans="1:8" ht="15">
      <c r="A1" s="10"/>
      <c r="B1" s="6"/>
      <c r="C1" s="6"/>
      <c r="D1" s="6"/>
      <c r="E1" s="139"/>
      <c r="F1" s="139"/>
      <c r="G1" s="139"/>
      <c r="H1" s="139"/>
    </row>
    <row r="2" spans="1:8" ht="15">
      <c r="A2" s="10"/>
      <c r="B2" s="6"/>
      <c r="C2" s="6"/>
      <c r="D2" s="6"/>
      <c r="E2" s="139"/>
      <c r="F2" s="139"/>
      <c r="G2" s="139"/>
      <c r="H2" s="139"/>
    </row>
    <row r="3" spans="1:8" ht="15.75">
      <c r="A3" s="163" t="s">
        <v>68</v>
      </c>
      <c r="B3" s="163"/>
      <c r="C3" s="164"/>
      <c r="D3" s="164"/>
      <c r="E3" s="164"/>
      <c r="F3" s="164"/>
      <c r="G3" s="164"/>
      <c r="H3" s="164"/>
    </row>
    <row r="4" spans="1:8" ht="15.75">
      <c r="A4" s="27"/>
      <c r="B4" s="27"/>
      <c r="C4" s="86"/>
      <c r="D4" s="86"/>
      <c r="E4" s="86"/>
      <c r="F4" s="86"/>
      <c r="G4" s="86"/>
      <c r="H4" s="86"/>
    </row>
    <row r="5" spans="1:8" ht="15">
      <c r="A5" s="152" t="s">
        <v>39</v>
      </c>
      <c r="B5" s="152"/>
      <c r="C5" s="152"/>
      <c r="D5" s="152"/>
      <c r="E5" s="152"/>
      <c r="F5" s="152"/>
      <c r="G5" s="152"/>
      <c r="H5" s="152"/>
    </row>
    <row r="6" spans="1:8" ht="18.75" customHeight="1">
      <c r="A6" s="159" t="s">
        <v>73</v>
      </c>
      <c r="B6" s="156" t="s">
        <v>29</v>
      </c>
      <c r="C6" s="158" t="s">
        <v>0</v>
      </c>
      <c r="D6" s="158" t="s">
        <v>87</v>
      </c>
      <c r="E6" s="158" t="s">
        <v>28</v>
      </c>
      <c r="F6" s="158" t="s">
        <v>60</v>
      </c>
      <c r="G6" s="158" t="s">
        <v>88</v>
      </c>
      <c r="H6" s="161" t="s">
        <v>89</v>
      </c>
    </row>
    <row r="7" spans="1:8" ht="20.25" customHeight="1">
      <c r="A7" s="160"/>
      <c r="B7" s="157"/>
      <c r="C7" s="157"/>
      <c r="D7" s="157"/>
      <c r="E7" s="157"/>
      <c r="F7" s="157"/>
      <c r="G7" s="157"/>
      <c r="H7" s="162"/>
    </row>
    <row r="8" spans="1:10" ht="15">
      <c r="A8" s="4" t="s">
        <v>86</v>
      </c>
      <c r="B8" s="141">
        <f aca="true" t="shared" si="0" ref="B8:B13">SUM(C8:H8)</f>
        <v>1100</v>
      </c>
      <c r="C8" s="123">
        <v>0</v>
      </c>
      <c r="D8" s="111">
        <v>0</v>
      </c>
      <c r="E8" s="126">
        <v>7</v>
      </c>
      <c r="F8" s="142">
        <v>1086</v>
      </c>
      <c r="G8" s="111">
        <v>7</v>
      </c>
      <c r="H8" s="123">
        <v>0</v>
      </c>
      <c r="J8" s="146"/>
    </row>
    <row r="9" spans="1:10" ht="15">
      <c r="A9" s="3" t="s">
        <v>1</v>
      </c>
      <c r="B9" s="110">
        <f t="shared" si="0"/>
        <v>279</v>
      </c>
      <c r="C9" s="124">
        <v>0</v>
      </c>
      <c r="D9" s="123">
        <v>0</v>
      </c>
      <c r="E9" s="123">
        <v>0</v>
      </c>
      <c r="F9" s="123">
        <v>0</v>
      </c>
      <c r="G9" s="39">
        <v>279</v>
      </c>
      <c r="H9" s="123">
        <v>0</v>
      </c>
      <c r="J9" s="146"/>
    </row>
    <row r="10" spans="1:10" ht="15">
      <c r="A10" s="3" t="s">
        <v>2</v>
      </c>
      <c r="B10" s="110">
        <f t="shared" si="0"/>
        <v>2874</v>
      </c>
      <c r="C10" s="39">
        <v>171</v>
      </c>
      <c r="D10" s="39">
        <v>1193</v>
      </c>
      <c r="E10" s="57">
        <v>1368</v>
      </c>
      <c r="F10" s="39">
        <v>3</v>
      </c>
      <c r="G10" s="39">
        <v>139</v>
      </c>
      <c r="H10" s="123">
        <v>0</v>
      </c>
      <c r="J10" s="146"/>
    </row>
    <row r="11" spans="1:10" ht="15">
      <c r="A11" s="3" t="s">
        <v>3</v>
      </c>
      <c r="B11" s="110">
        <f t="shared" si="0"/>
        <v>48</v>
      </c>
      <c r="C11" s="39">
        <v>0</v>
      </c>
      <c r="D11" s="123">
        <v>0</v>
      </c>
      <c r="E11" s="57">
        <v>48</v>
      </c>
      <c r="F11" s="39">
        <v>0</v>
      </c>
      <c r="G11" s="39">
        <v>0</v>
      </c>
      <c r="H11" s="123">
        <v>0</v>
      </c>
      <c r="J11" s="146"/>
    </row>
    <row r="12" spans="1:10" ht="15">
      <c r="A12" s="3" t="s">
        <v>4</v>
      </c>
      <c r="B12" s="125">
        <f t="shared" si="0"/>
        <v>0</v>
      </c>
      <c r="C12" s="124">
        <v>0</v>
      </c>
      <c r="D12" s="123">
        <v>0</v>
      </c>
      <c r="E12" s="123">
        <v>0</v>
      </c>
      <c r="F12" s="123">
        <v>0</v>
      </c>
      <c r="G12" s="123">
        <v>0</v>
      </c>
      <c r="H12" s="123">
        <v>0</v>
      </c>
      <c r="J12" s="146"/>
    </row>
    <row r="13" spans="1:10" ht="15">
      <c r="A13" s="3" t="s">
        <v>5</v>
      </c>
      <c r="B13" s="110">
        <f t="shared" si="0"/>
        <v>10</v>
      </c>
      <c r="C13" s="39">
        <v>22</v>
      </c>
      <c r="D13" s="39">
        <v>-2</v>
      </c>
      <c r="E13" s="57">
        <v>-9</v>
      </c>
      <c r="F13" s="39">
        <v>-1</v>
      </c>
      <c r="G13" s="123">
        <v>0</v>
      </c>
      <c r="H13" s="123">
        <v>0</v>
      </c>
      <c r="J13" s="146"/>
    </row>
    <row r="14" spans="1:10" ht="15">
      <c r="A14" s="5" t="s">
        <v>72</v>
      </c>
      <c r="B14" s="143">
        <f aca="true" t="shared" si="1" ref="B14:G14">B8+B9+B10-B11-B12-B13</f>
        <v>4195</v>
      </c>
      <c r="C14" s="116">
        <f t="shared" si="1"/>
        <v>149</v>
      </c>
      <c r="D14" s="116">
        <f t="shared" si="1"/>
        <v>1195</v>
      </c>
      <c r="E14" s="116">
        <f t="shared" si="1"/>
        <v>1336</v>
      </c>
      <c r="F14" s="116">
        <f t="shared" si="1"/>
        <v>1090</v>
      </c>
      <c r="G14" s="116">
        <f t="shared" si="1"/>
        <v>425</v>
      </c>
      <c r="H14" s="127">
        <v>0</v>
      </c>
      <c r="J14" s="146"/>
    </row>
    <row r="15" spans="1:10" ht="15">
      <c r="A15" s="15" t="s">
        <v>8</v>
      </c>
      <c r="B15" s="93">
        <f>SUM(C15:H15)</f>
        <v>584</v>
      </c>
      <c r="C15" s="117">
        <f>SUM(C16:C25)</f>
        <v>2</v>
      </c>
      <c r="D15" s="54">
        <f>SUM(D16:D25)</f>
        <v>513</v>
      </c>
      <c r="E15" s="54">
        <f>SUM(E16:E25)</f>
        <v>36</v>
      </c>
      <c r="F15" s="54">
        <f>SUM(F16:F25)</f>
        <v>26</v>
      </c>
      <c r="G15" s="54">
        <f>SUM(G16:G25)</f>
        <v>7</v>
      </c>
      <c r="H15" s="124">
        <v>0</v>
      </c>
      <c r="J15" s="146"/>
    </row>
    <row r="16" spans="1:10" ht="15">
      <c r="A16" s="3" t="s">
        <v>9</v>
      </c>
      <c r="B16" s="93">
        <f aca="true" t="shared" si="2" ref="B16:B24">SUM(C16:H16)</f>
        <v>10</v>
      </c>
      <c r="C16" s="124">
        <v>0</v>
      </c>
      <c r="D16" s="124">
        <v>0</v>
      </c>
      <c r="E16" s="124">
        <v>0</v>
      </c>
      <c r="F16" s="39">
        <v>3</v>
      </c>
      <c r="G16" s="39">
        <v>7</v>
      </c>
      <c r="H16" s="124">
        <v>0</v>
      </c>
      <c r="J16" s="146"/>
    </row>
    <row r="17" spans="1:10" ht="38.25">
      <c r="A17" s="2" t="s">
        <v>24</v>
      </c>
      <c r="B17" s="93">
        <f t="shared" si="2"/>
        <v>371</v>
      </c>
      <c r="C17" s="124">
        <v>0</v>
      </c>
      <c r="D17" s="39">
        <v>371</v>
      </c>
      <c r="E17" s="124">
        <v>0</v>
      </c>
      <c r="F17" s="124">
        <v>0</v>
      </c>
      <c r="G17" s="124">
        <v>0</v>
      </c>
      <c r="H17" s="124">
        <v>0</v>
      </c>
      <c r="J17" s="146"/>
    </row>
    <row r="18" spans="1:10" ht="38.25">
      <c r="A18" s="2" t="s">
        <v>25</v>
      </c>
      <c r="B18" s="93">
        <f t="shared" si="2"/>
        <v>42</v>
      </c>
      <c r="C18" s="124">
        <v>0</v>
      </c>
      <c r="D18" s="39">
        <v>21</v>
      </c>
      <c r="E18" s="40">
        <v>14</v>
      </c>
      <c r="F18" s="39">
        <v>7</v>
      </c>
      <c r="G18" s="124">
        <v>0</v>
      </c>
      <c r="H18" s="124">
        <v>0</v>
      </c>
      <c r="J18" s="146"/>
    </row>
    <row r="19" spans="1:10" ht="25.5">
      <c r="A19" s="3" t="s">
        <v>26</v>
      </c>
      <c r="B19" s="129">
        <f t="shared" si="2"/>
        <v>70</v>
      </c>
      <c r="C19" s="40">
        <v>0</v>
      </c>
      <c r="D19" s="39">
        <v>69</v>
      </c>
      <c r="E19" s="124">
        <v>0</v>
      </c>
      <c r="F19" s="39">
        <v>1</v>
      </c>
      <c r="G19" s="124">
        <v>0</v>
      </c>
      <c r="H19" s="124">
        <v>0</v>
      </c>
      <c r="J19" s="146"/>
    </row>
    <row r="20" spans="1:10" ht="25.5">
      <c r="A20" s="3" t="s">
        <v>27</v>
      </c>
      <c r="B20" s="93">
        <f t="shared" si="2"/>
        <v>68</v>
      </c>
      <c r="C20" s="39">
        <v>2</v>
      </c>
      <c r="D20" s="39">
        <v>52</v>
      </c>
      <c r="E20" s="40">
        <v>1</v>
      </c>
      <c r="F20" s="39">
        <v>13</v>
      </c>
      <c r="G20" s="124">
        <v>0</v>
      </c>
      <c r="H20" s="124">
        <v>0</v>
      </c>
      <c r="J20" s="146"/>
    </row>
    <row r="21" spans="1:10" ht="15">
      <c r="A21" s="3" t="s">
        <v>15</v>
      </c>
      <c r="B21" s="128">
        <v>0</v>
      </c>
      <c r="C21" s="124">
        <v>0</v>
      </c>
      <c r="D21" s="124">
        <v>0</v>
      </c>
      <c r="E21" s="124">
        <v>0</v>
      </c>
      <c r="F21" s="124">
        <v>0</v>
      </c>
      <c r="G21" s="124">
        <v>0</v>
      </c>
      <c r="H21" s="124">
        <v>0</v>
      </c>
      <c r="J21" s="146"/>
    </row>
    <row r="22" spans="1:10" ht="15">
      <c r="A22" s="3" t="s">
        <v>16</v>
      </c>
      <c r="B22" s="93">
        <f t="shared" si="2"/>
        <v>21</v>
      </c>
      <c r="C22" s="124">
        <v>0</v>
      </c>
      <c r="D22" s="124">
        <v>0</v>
      </c>
      <c r="E22" s="40">
        <v>21</v>
      </c>
      <c r="F22" s="124">
        <v>0</v>
      </c>
      <c r="G22" s="124">
        <v>0</v>
      </c>
      <c r="H22" s="124">
        <v>0</v>
      </c>
      <c r="J22" s="146"/>
    </row>
    <row r="23" spans="1:10" ht="15">
      <c r="A23" s="3" t="s">
        <v>17</v>
      </c>
      <c r="B23" s="128">
        <v>0</v>
      </c>
      <c r="C23" s="124">
        <v>0</v>
      </c>
      <c r="D23" s="124">
        <v>0</v>
      </c>
      <c r="E23" s="124">
        <v>0</v>
      </c>
      <c r="F23" s="124">
        <v>0</v>
      </c>
      <c r="G23" s="124">
        <v>0</v>
      </c>
      <c r="H23" s="124">
        <v>0</v>
      </c>
      <c r="J23" s="146"/>
    </row>
    <row r="24" spans="1:10" ht="15">
      <c r="A24" s="3" t="s">
        <v>30</v>
      </c>
      <c r="B24" s="93">
        <f t="shared" si="2"/>
        <v>2</v>
      </c>
      <c r="C24" s="124">
        <v>0</v>
      </c>
      <c r="D24" s="124">
        <v>0</v>
      </c>
      <c r="E24" s="124">
        <v>0</v>
      </c>
      <c r="F24" s="39">
        <v>2</v>
      </c>
      <c r="G24" s="124">
        <v>0</v>
      </c>
      <c r="H24" s="124">
        <v>0</v>
      </c>
      <c r="J24" s="146"/>
    </row>
    <row r="25" spans="1:10" ht="15">
      <c r="A25" s="3" t="s">
        <v>18</v>
      </c>
      <c r="B25" s="128">
        <v>0</v>
      </c>
      <c r="C25" s="124">
        <v>0</v>
      </c>
      <c r="D25" s="124">
        <v>0</v>
      </c>
      <c r="E25" s="124">
        <v>0</v>
      </c>
      <c r="F25" s="124">
        <v>0</v>
      </c>
      <c r="G25" s="124">
        <v>0</v>
      </c>
      <c r="H25" s="124">
        <v>0</v>
      </c>
      <c r="J25" s="146"/>
    </row>
    <row r="26" spans="1:10" ht="15">
      <c r="A26" s="16" t="s">
        <v>23</v>
      </c>
      <c r="B26" s="93">
        <f>SUM(C26:H26)</f>
        <v>481</v>
      </c>
      <c r="C26" s="124">
        <f>SUM(C28:C36)</f>
        <v>0</v>
      </c>
      <c r="D26" s="124">
        <v>0</v>
      </c>
      <c r="E26" s="117">
        <f>SUM(E27:E36)</f>
        <v>21</v>
      </c>
      <c r="F26" s="124">
        <v>0</v>
      </c>
      <c r="G26" s="117">
        <f>SUM(G27:G36)</f>
        <v>110</v>
      </c>
      <c r="H26" s="117">
        <f>SUM(H27:H36)</f>
        <v>350</v>
      </c>
      <c r="J26" s="146"/>
    </row>
    <row r="27" spans="1:10" ht="15">
      <c r="A27" s="3" t="s">
        <v>9</v>
      </c>
      <c r="B27" s="93">
        <f aca="true" t="shared" si="3" ref="B27:B65">SUM(C27:H27)</f>
        <v>8</v>
      </c>
      <c r="C27" s="124">
        <v>0</v>
      </c>
      <c r="D27" s="124">
        <v>0</v>
      </c>
      <c r="E27" s="124">
        <v>0</v>
      </c>
      <c r="F27" s="124">
        <v>0</v>
      </c>
      <c r="G27" s="39">
        <v>8</v>
      </c>
      <c r="H27" s="124">
        <v>0</v>
      </c>
      <c r="J27" s="146"/>
    </row>
    <row r="28" spans="1:10" ht="38.25">
      <c r="A28" s="2" t="s">
        <v>24</v>
      </c>
      <c r="B28" s="93">
        <f t="shared" si="3"/>
        <v>303</v>
      </c>
      <c r="C28" s="124">
        <v>0</v>
      </c>
      <c r="D28" s="124">
        <v>0</v>
      </c>
      <c r="E28" s="124">
        <v>0</v>
      </c>
      <c r="F28" s="124">
        <v>0</v>
      </c>
      <c r="G28" s="40">
        <v>96</v>
      </c>
      <c r="H28" s="40">
        <v>207</v>
      </c>
      <c r="J28" s="146"/>
    </row>
    <row r="29" spans="1:10" ht="38.25">
      <c r="A29" s="2" t="s">
        <v>25</v>
      </c>
      <c r="B29" s="93">
        <f t="shared" si="3"/>
        <v>34</v>
      </c>
      <c r="C29" s="124">
        <v>0</v>
      </c>
      <c r="D29" s="124">
        <v>0</v>
      </c>
      <c r="E29" s="124">
        <v>0</v>
      </c>
      <c r="F29" s="124">
        <v>0</v>
      </c>
      <c r="G29" s="39">
        <v>6</v>
      </c>
      <c r="H29" s="39">
        <v>28</v>
      </c>
      <c r="J29" s="146"/>
    </row>
    <row r="30" spans="1:10" ht="25.5">
      <c r="A30" s="3" t="s">
        <v>26</v>
      </c>
      <c r="B30" s="93">
        <f t="shared" si="3"/>
        <v>60</v>
      </c>
      <c r="C30" s="124">
        <v>0</v>
      </c>
      <c r="D30" s="124">
        <v>0</v>
      </c>
      <c r="E30" s="124">
        <v>0</v>
      </c>
      <c r="F30" s="124">
        <v>0</v>
      </c>
      <c r="G30" s="124">
        <v>0</v>
      </c>
      <c r="H30" s="39">
        <v>60</v>
      </c>
      <c r="J30" s="146"/>
    </row>
    <row r="31" spans="1:10" ht="25.5">
      <c r="A31" s="3" t="s">
        <v>27</v>
      </c>
      <c r="B31" s="93">
        <f t="shared" si="3"/>
        <v>55</v>
      </c>
      <c r="C31" s="124">
        <v>0</v>
      </c>
      <c r="D31" s="124">
        <v>0</v>
      </c>
      <c r="E31" s="124">
        <v>0</v>
      </c>
      <c r="F31" s="124">
        <v>0</v>
      </c>
      <c r="G31" s="124">
        <v>0</v>
      </c>
      <c r="H31" s="39">
        <v>55</v>
      </c>
      <c r="J31" s="146"/>
    </row>
    <row r="32" spans="1:10" ht="15">
      <c r="A32" s="3" t="s">
        <v>15</v>
      </c>
      <c r="B32" s="128">
        <v>0</v>
      </c>
      <c r="C32" s="124">
        <v>0</v>
      </c>
      <c r="D32" s="124">
        <v>0</v>
      </c>
      <c r="E32" s="124">
        <v>0</v>
      </c>
      <c r="F32" s="124">
        <v>0</v>
      </c>
      <c r="G32" s="124">
        <v>0</v>
      </c>
      <c r="H32" s="124">
        <v>0</v>
      </c>
      <c r="J32" s="146"/>
    </row>
    <row r="33" spans="1:10" ht="15">
      <c r="A33" s="3" t="s">
        <v>16</v>
      </c>
      <c r="B33" s="93">
        <f t="shared" si="3"/>
        <v>21</v>
      </c>
      <c r="C33" s="124">
        <v>0</v>
      </c>
      <c r="D33" s="124">
        <v>0</v>
      </c>
      <c r="E33" s="40">
        <v>21</v>
      </c>
      <c r="F33" s="124">
        <v>0</v>
      </c>
      <c r="G33" s="124">
        <v>0</v>
      </c>
      <c r="H33" s="124">
        <v>0</v>
      </c>
      <c r="J33" s="146"/>
    </row>
    <row r="34" spans="1:10" ht="15">
      <c r="A34" s="3" t="s">
        <v>17</v>
      </c>
      <c r="B34" s="128">
        <v>0</v>
      </c>
      <c r="C34" s="124">
        <v>0</v>
      </c>
      <c r="D34" s="124">
        <v>0</v>
      </c>
      <c r="E34" s="124">
        <v>0</v>
      </c>
      <c r="F34" s="124">
        <v>0</v>
      </c>
      <c r="G34" s="124">
        <v>0</v>
      </c>
      <c r="H34" s="124">
        <v>0</v>
      </c>
      <c r="J34" s="146"/>
    </row>
    <row r="35" spans="1:10" ht="15">
      <c r="A35" s="3" t="s">
        <v>30</v>
      </c>
      <c r="B35" s="128">
        <v>0</v>
      </c>
      <c r="C35" s="124">
        <v>0</v>
      </c>
      <c r="D35" s="124">
        <v>0</v>
      </c>
      <c r="E35" s="124">
        <v>0</v>
      </c>
      <c r="F35" s="124">
        <v>0</v>
      </c>
      <c r="G35" s="124">
        <v>0</v>
      </c>
      <c r="H35" s="124">
        <v>0</v>
      </c>
      <c r="J35" s="146"/>
    </row>
    <row r="36" spans="1:10" ht="15">
      <c r="A36" s="3" t="s">
        <v>18</v>
      </c>
      <c r="B36" s="128">
        <v>0</v>
      </c>
      <c r="C36" s="124">
        <v>0</v>
      </c>
      <c r="D36" s="124">
        <v>0</v>
      </c>
      <c r="E36" s="124">
        <v>0</v>
      </c>
      <c r="F36" s="124">
        <v>0</v>
      </c>
      <c r="G36" s="124">
        <v>0</v>
      </c>
      <c r="H36" s="124">
        <v>0</v>
      </c>
      <c r="J36" s="146"/>
    </row>
    <row r="37" spans="1:10" ht="15">
      <c r="A37" s="17" t="s">
        <v>64</v>
      </c>
      <c r="B37" s="93">
        <f t="shared" si="3"/>
        <v>25</v>
      </c>
      <c r="C37" s="124">
        <v>0</v>
      </c>
      <c r="D37" s="117">
        <v>0</v>
      </c>
      <c r="E37" s="124">
        <v>0</v>
      </c>
      <c r="F37" s="124">
        <v>0</v>
      </c>
      <c r="G37" s="117">
        <v>22</v>
      </c>
      <c r="H37" s="117">
        <v>3</v>
      </c>
      <c r="J37" s="146"/>
    </row>
    <row r="38" spans="1:10" ht="15">
      <c r="A38" s="18" t="s">
        <v>14</v>
      </c>
      <c r="B38" s="119">
        <f t="shared" si="3"/>
        <v>185</v>
      </c>
      <c r="C38" s="120">
        <v>0</v>
      </c>
      <c r="D38" s="120">
        <v>70</v>
      </c>
      <c r="E38" s="121">
        <v>5</v>
      </c>
      <c r="F38" s="120">
        <v>0</v>
      </c>
      <c r="G38" s="122">
        <v>53</v>
      </c>
      <c r="H38" s="122">
        <v>57</v>
      </c>
      <c r="J38" s="146"/>
    </row>
    <row r="39" spans="1:15" ht="15">
      <c r="A39" s="5" t="s">
        <v>74</v>
      </c>
      <c r="B39" s="144">
        <f t="shared" si="3"/>
        <v>3882</v>
      </c>
      <c r="C39" s="130">
        <f aca="true" t="shared" si="4" ref="C39:H39">C14-C15+C26-C37-C38</f>
        <v>147</v>
      </c>
      <c r="D39" s="116">
        <f t="shared" si="4"/>
        <v>612</v>
      </c>
      <c r="E39" s="130">
        <f t="shared" si="4"/>
        <v>1316</v>
      </c>
      <c r="F39" s="130">
        <f t="shared" si="4"/>
        <v>1064</v>
      </c>
      <c r="G39" s="116">
        <f t="shared" si="4"/>
        <v>453</v>
      </c>
      <c r="H39" s="116">
        <f t="shared" si="4"/>
        <v>290</v>
      </c>
      <c r="I39" s="136"/>
      <c r="J39" s="136"/>
      <c r="K39" s="136"/>
      <c r="L39" s="136"/>
      <c r="M39" s="136"/>
      <c r="N39" s="136"/>
      <c r="O39" s="136"/>
    </row>
    <row r="40" spans="1:15" ht="15">
      <c r="A40" s="5" t="s">
        <v>75</v>
      </c>
      <c r="B40" s="144">
        <f t="shared" si="3"/>
        <v>3812</v>
      </c>
      <c r="C40" s="133">
        <f aca="true" t="shared" si="5" ref="C40:H40">C39-C65</f>
        <v>146</v>
      </c>
      <c r="D40" s="133">
        <f t="shared" si="5"/>
        <v>612</v>
      </c>
      <c r="E40" s="133">
        <f t="shared" si="5"/>
        <v>1263</v>
      </c>
      <c r="F40" s="133">
        <f t="shared" si="5"/>
        <v>1048</v>
      </c>
      <c r="G40" s="133">
        <f t="shared" si="5"/>
        <v>453</v>
      </c>
      <c r="H40" s="133">
        <f t="shared" si="5"/>
        <v>290</v>
      </c>
      <c r="I40" s="134"/>
      <c r="J40" s="134"/>
      <c r="K40" s="134"/>
      <c r="L40" s="134"/>
      <c r="M40" s="134"/>
      <c r="N40" s="134"/>
      <c r="O40" s="134"/>
    </row>
    <row r="41" spans="1:10" ht="15">
      <c r="A41" s="17" t="s">
        <v>13</v>
      </c>
      <c r="B41" s="110">
        <f t="shared" si="3"/>
        <v>307</v>
      </c>
      <c r="C41" s="117">
        <f aca="true" t="shared" si="6" ref="C41:H41">SUM(C42:C53)</f>
        <v>42</v>
      </c>
      <c r="D41" s="117">
        <f t="shared" si="6"/>
        <v>84</v>
      </c>
      <c r="E41" s="117">
        <f t="shared" si="6"/>
        <v>22</v>
      </c>
      <c r="F41" s="117">
        <f t="shared" si="6"/>
        <v>1</v>
      </c>
      <c r="G41" s="117">
        <f t="shared" si="6"/>
        <v>92</v>
      </c>
      <c r="H41" s="117">
        <f t="shared" si="6"/>
        <v>66</v>
      </c>
      <c r="J41" s="146"/>
    </row>
    <row r="42" spans="1:10" ht="15">
      <c r="A42" s="3" t="s">
        <v>76</v>
      </c>
      <c r="B42" s="93">
        <f t="shared" si="3"/>
        <v>0</v>
      </c>
      <c r="C42" s="124">
        <v>0</v>
      </c>
      <c r="D42" s="39">
        <v>0</v>
      </c>
      <c r="E42" s="124">
        <v>0</v>
      </c>
      <c r="F42" s="124">
        <v>0</v>
      </c>
      <c r="G42" s="39">
        <v>0</v>
      </c>
      <c r="H42" s="124">
        <v>0</v>
      </c>
      <c r="J42" s="146"/>
    </row>
    <row r="43" spans="1:10" ht="15">
      <c r="A43" s="3" t="s">
        <v>77</v>
      </c>
      <c r="B43" s="93">
        <f t="shared" si="3"/>
        <v>8</v>
      </c>
      <c r="C43" s="124">
        <v>0</v>
      </c>
      <c r="D43" s="39">
        <v>1</v>
      </c>
      <c r="E43" s="124">
        <v>0</v>
      </c>
      <c r="F43" s="40">
        <v>0</v>
      </c>
      <c r="G43" s="39">
        <v>5</v>
      </c>
      <c r="H43" s="39">
        <v>2</v>
      </c>
      <c r="J43" s="146"/>
    </row>
    <row r="44" spans="1:10" ht="15">
      <c r="A44" s="3" t="s">
        <v>19</v>
      </c>
      <c r="B44" s="93">
        <f t="shared" si="3"/>
        <v>117</v>
      </c>
      <c r="C44" s="39">
        <v>40</v>
      </c>
      <c r="D44" s="39">
        <v>45</v>
      </c>
      <c r="E44" s="40">
        <v>16</v>
      </c>
      <c r="F44" s="40">
        <v>0</v>
      </c>
      <c r="G44" s="39">
        <v>16</v>
      </c>
      <c r="H44" s="39">
        <v>0</v>
      </c>
      <c r="J44" s="146"/>
    </row>
    <row r="45" spans="1:10" ht="15">
      <c r="A45" s="3" t="s">
        <v>78</v>
      </c>
      <c r="B45" s="93">
        <f t="shared" si="3"/>
        <v>5</v>
      </c>
      <c r="C45" s="39">
        <v>0</v>
      </c>
      <c r="D45" s="39">
        <v>0</v>
      </c>
      <c r="E45" s="40">
        <v>0</v>
      </c>
      <c r="F45" s="124">
        <v>0</v>
      </c>
      <c r="G45" s="39">
        <v>5</v>
      </c>
      <c r="H45" s="39">
        <v>0</v>
      </c>
      <c r="J45" s="146"/>
    </row>
    <row r="46" spans="1:10" ht="15">
      <c r="A46" s="3" t="s">
        <v>20</v>
      </c>
      <c r="B46" s="110">
        <f t="shared" si="3"/>
        <v>0</v>
      </c>
      <c r="C46" s="124">
        <v>0</v>
      </c>
      <c r="D46" s="39">
        <v>0</v>
      </c>
      <c r="E46" s="124">
        <v>0</v>
      </c>
      <c r="F46" s="39">
        <v>0</v>
      </c>
      <c r="G46" s="39">
        <v>0</v>
      </c>
      <c r="H46" s="124">
        <v>0</v>
      </c>
      <c r="J46" s="146"/>
    </row>
    <row r="47" spans="1:10" ht="15">
      <c r="A47" s="3" t="s">
        <v>79</v>
      </c>
      <c r="B47" s="93">
        <f t="shared" si="3"/>
        <v>3</v>
      </c>
      <c r="C47" s="124">
        <v>0</v>
      </c>
      <c r="D47" s="124">
        <v>0</v>
      </c>
      <c r="E47" s="40">
        <v>1</v>
      </c>
      <c r="F47" s="124">
        <v>0</v>
      </c>
      <c r="G47" s="39">
        <v>2</v>
      </c>
      <c r="H47" s="124">
        <v>0</v>
      </c>
      <c r="J47" s="146"/>
    </row>
    <row r="48" spans="1:10" ht="15">
      <c r="A48" s="3" t="s">
        <v>31</v>
      </c>
      <c r="B48" s="110">
        <f t="shared" si="3"/>
        <v>149</v>
      </c>
      <c r="C48" s="39">
        <v>2</v>
      </c>
      <c r="D48" s="39">
        <v>35</v>
      </c>
      <c r="E48" s="57">
        <v>1</v>
      </c>
      <c r="F48" s="39">
        <v>1</v>
      </c>
      <c r="G48" s="39">
        <v>49</v>
      </c>
      <c r="H48" s="39">
        <v>61</v>
      </c>
      <c r="J48" s="146"/>
    </row>
    <row r="49" spans="1:10" ht="15" customHeight="1">
      <c r="A49" s="3" t="s">
        <v>36</v>
      </c>
      <c r="B49" s="93">
        <f t="shared" si="3"/>
        <v>2</v>
      </c>
      <c r="C49" s="124">
        <v>0</v>
      </c>
      <c r="D49" s="39">
        <v>0</v>
      </c>
      <c r="E49" s="124">
        <v>0</v>
      </c>
      <c r="F49" s="124">
        <v>0</v>
      </c>
      <c r="G49" s="39">
        <v>1</v>
      </c>
      <c r="H49" s="39">
        <v>1</v>
      </c>
      <c r="J49" s="146"/>
    </row>
    <row r="50" spans="1:10" ht="25.5">
      <c r="A50" s="3" t="s">
        <v>21</v>
      </c>
      <c r="B50" s="110">
        <f t="shared" si="3"/>
        <v>3</v>
      </c>
      <c r="C50" s="124">
        <v>0</v>
      </c>
      <c r="D50" s="57">
        <v>0</v>
      </c>
      <c r="E50" s="57">
        <v>0</v>
      </c>
      <c r="F50" s="39">
        <v>0</v>
      </c>
      <c r="G50" s="39">
        <v>3</v>
      </c>
      <c r="H50" s="124">
        <v>0</v>
      </c>
      <c r="J50" s="146"/>
    </row>
    <row r="51" spans="1:10" ht="15">
      <c r="A51" s="3" t="s">
        <v>22</v>
      </c>
      <c r="B51" s="110">
        <f t="shared" si="3"/>
        <v>6</v>
      </c>
      <c r="C51" s="124">
        <v>0</v>
      </c>
      <c r="D51" s="39">
        <v>1</v>
      </c>
      <c r="E51" s="57">
        <v>4</v>
      </c>
      <c r="F51" s="124">
        <v>0</v>
      </c>
      <c r="G51" s="39">
        <v>1</v>
      </c>
      <c r="H51" s="39">
        <v>0</v>
      </c>
      <c r="J51" s="146"/>
    </row>
    <row r="52" spans="1:10" ht="25.5">
      <c r="A52" s="3" t="s">
        <v>80</v>
      </c>
      <c r="B52" s="110">
        <f t="shared" si="3"/>
        <v>9</v>
      </c>
      <c r="C52" s="124">
        <v>0</v>
      </c>
      <c r="D52" s="39">
        <v>0</v>
      </c>
      <c r="E52" s="57">
        <v>0</v>
      </c>
      <c r="F52" s="39">
        <v>0</v>
      </c>
      <c r="G52" s="39">
        <v>7</v>
      </c>
      <c r="H52" s="39">
        <v>2</v>
      </c>
      <c r="J52" s="146"/>
    </row>
    <row r="53" spans="1:10" ht="15">
      <c r="A53" s="3" t="s">
        <v>32</v>
      </c>
      <c r="B53" s="110">
        <f t="shared" si="3"/>
        <v>5</v>
      </c>
      <c r="C53" s="124">
        <v>0</v>
      </c>
      <c r="D53" s="39">
        <v>2</v>
      </c>
      <c r="E53" s="57">
        <v>0</v>
      </c>
      <c r="F53" s="39">
        <v>0</v>
      </c>
      <c r="G53" s="39">
        <v>3</v>
      </c>
      <c r="H53" s="39">
        <v>0</v>
      </c>
      <c r="J53" s="146"/>
    </row>
    <row r="54" spans="1:10" ht="15">
      <c r="A54" s="17" t="s">
        <v>11</v>
      </c>
      <c r="B54" s="110">
        <f t="shared" si="3"/>
        <v>1050</v>
      </c>
      <c r="C54" s="124">
        <f aca="true" t="shared" si="7" ref="C54:H54">SUM(C55:C60)</f>
        <v>0</v>
      </c>
      <c r="D54" s="117">
        <f t="shared" si="7"/>
        <v>36</v>
      </c>
      <c r="E54" s="117">
        <f t="shared" si="7"/>
        <v>1004</v>
      </c>
      <c r="F54" s="117">
        <f t="shared" si="7"/>
        <v>0</v>
      </c>
      <c r="G54" s="117">
        <f t="shared" si="7"/>
        <v>10</v>
      </c>
      <c r="H54" s="124">
        <f t="shared" si="7"/>
        <v>0</v>
      </c>
      <c r="J54" s="146"/>
    </row>
    <row r="55" spans="1:10" ht="15">
      <c r="A55" s="3" t="s">
        <v>81</v>
      </c>
      <c r="B55" s="110">
        <f t="shared" si="3"/>
        <v>67</v>
      </c>
      <c r="C55" s="124">
        <v>0</v>
      </c>
      <c r="D55" s="124">
        <v>0</v>
      </c>
      <c r="E55" s="57">
        <v>67</v>
      </c>
      <c r="F55" s="124">
        <v>0</v>
      </c>
      <c r="G55" s="124">
        <v>0</v>
      </c>
      <c r="H55" s="124">
        <v>0</v>
      </c>
      <c r="J55" s="146"/>
    </row>
    <row r="56" spans="1:10" ht="15">
      <c r="A56" s="3" t="s">
        <v>82</v>
      </c>
      <c r="B56" s="110">
        <f t="shared" si="3"/>
        <v>950</v>
      </c>
      <c r="C56" s="124">
        <v>0</v>
      </c>
      <c r="D56" s="39">
        <v>25</v>
      </c>
      <c r="E56" s="57">
        <v>920</v>
      </c>
      <c r="F56" s="124">
        <v>0</v>
      </c>
      <c r="G56" s="39">
        <v>5</v>
      </c>
      <c r="H56" s="124">
        <v>0</v>
      </c>
      <c r="J56" s="146"/>
    </row>
    <row r="57" spans="1:10" ht="15">
      <c r="A57" s="3" t="s">
        <v>12</v>
      </c>
      <c r="B57" s="110">
        <f t="shared" si="3"/>
        <v>15</v>
      </c>
      <c r="C57" s="124">
        <v>0</v>
      </c>
      <c r="D57" s="124">
        <v>0</v>
      </c>
      <c r="E57" s="57">
        <v>15</v>
      </c>
      <c r="F57" s="124">
        <v>0</v>
      </c>
      <c r="G57" s="124">
        <v>0</v>
      </c>
      <c r="H57" s="124">
        <v>0</v>
      </c>
      <c r="J57" s="146"/>
    </row>
    <row r="58" spans="1:10" ht="15">
      <c r="A58" s="3" t="s">
        <v>83</v>
      </c>
      <c r="B58" s="110">
        <f t="shared" si="3"/>
        <v>16</v>
      </c>
      <c r="C58" s="124">
        <v>0</v>
      </c>
      <c r="D58" s="39">
        <v>11</v>
      </c>
      <c r="E58" s="40" t="s">
        <v>59</v>
      </c>
      <c r="F58" s="124">
        <v>0</v>
      </c>
      <c r="G58" s="39">
        <v>5</v>
      </c>
      <c r="H58" s="124">
        <v>0</v>
      </c>
      <c r="J58" s="146"/>
    </row>
    <row r="59" spans="1:10" ht="15">
      <c r="A59" s="3" t="s">
        <v>33</v>
      </c>
      <c r="B59" s="110">
        <f t="shared" si="3"/>
        <v>1</v>
      </c>
      <c r="C59" s="124">
        <v>0</v>
      </c>
      <c r="D59" s="124">
        <v>0</v>
      </c>
      <c r="E59" s="40">
        <v>1</v>
      </c>
      <c r="F59" s="124">
        <v>0</v>
      </c>
      <c r="G59" s="124">
        <v>0</v>
      </c>
      <c r="H59" s="124">
        <v>0</v>
      </c>
      <c r="J59" s="146"/>
    </row>
    <row r="60" spans="1:10" ht="15">
      <c r="A60" s="3" t="s">
        <v>34</v>
      </c>
      <c r="B60" s="110">
        <f t="shared" si="3"/>
        <v>1</v>
      </c>
      <c r="C60" s="124">
        <v>0</v>
      </c>
      <c r="D60" s="124">
        <v>0</v>
      </c>
      <c r="E60" s="57">
        <v>1</v>
      </c>
      <c r="F60" s="39">
        <v>0</v>
      </c>
      <c r="G60" s="124">
        <v>0</v>
      </c>
      <c r="H60" s="124">
        <v>0</v>
      </c>
      <c r="J60" s="146"/>
    </row>
    <row r="61" spans="1:10" ht="15">
      <c r="A61" s="17" t="s">
        <v>35</v>
      </c>
      <c r="B61" s="110">
        <f t="shared" si="3"/>
        <v>2455</v>
      </c>
      <c r="C61" s="117">
        <f aca="true" t="shared" si="8" ref="C61:H61">SUM(C62:C64)</f>
        <v>104</v>
      </c>
      <c r="D61" s="117">
        <f t="shared" si="8"/>
        <v>492</v>
      </c>
      <c r="E61" s="117">
        <f t="shared" si="8"/>
        <v>237</v>
      </c>
      <c r="F61" s="117">
        <f t="shared" si="8"/>
        <v>1047</v>
      </c>
      <c r="G61" s="117">
        <f t="shared" si="8"/>
        <v>351</v>
      </c>
      <c r="H61" s="117">
        <f t="shared" si="8"/>
        <v>224</v>
      </c>
      <c r="J61" s="146"/>
    </row>
    <row r="62" spans="1:10" ht="15">
      <c r="A62" s="3" t="s">
        <v>84</v>
      </c>
      <c r="B62" s="110">
        <f t="shared" si="3"/>
        <v>1916</v>
      </c>
      <c r="C62" s="39">
        <v>75</v>
      </c>
      <c r="D62" s="39">
        <v>357</v>
      </c>
      <c r="E62" s="57">
        <v>91</v>
      </c>
      <c r="F62" s="39">
        <v>1028</v>
      </c>
      <c r="G62" s="39">
        <v>201</v>
      </c>
      <c r="H62" s="39">
        <v>164</v>
      </c>
      <c r="J62" s="146"/>
    </row>
    <row r="63" spans="1:10" ht="15">
      <c r="A63" s="3" t="s">
        <v>10</v>
      </c>
      <c r="B63" s="110">
        <f t="shared" si="3"/>
        <v>385</v>
      </c>
      <c r="C63" s="39">
        <v>27</v>
      </c>
      <c r="D63" s="39">
        <v>132</v>
      </c>
      <c r="E63" s="57">
        <v>4</v>
      </c>
      <c r="F63" s="39">
        <v>18</v>
      </c>
      <c r="G63" s="39">
        <v>144</v>
      </c>
      <c r="H63" s="39">
        <v>60</v>
      </c>
      <c r="J63" s="146"/>
    </row>
    <row r="64" spans="1:10" ht="15">
      <c r="A64" s="3" t="s">
        <v>85</v>
      </c>
      <c r="B64" s="110">
        <f t="shared" si="3"/>
        <v>154</v>
      </c>
      <c r="C64" s="39">
        <v>2</v>
      </c>
      <c r="D64" s="39">
        <v>3</v>
      </c>
      <c r="E64" s="57">
        <v>142</v>
      </c>
      <c r="F64" s="39">
        <v>1</v>
      </c>
      <c r="G64" s="39">
        <v>6</v>
      </c>
      <c r="H64" s="39">
        <v>0</v>
      </c>
      <c r="J64" s="146"/>
    </row>
    <row r="65" spans="1:10" ht="25.5">
      <c r="A65" s="17" t="s">
        <v>7</v>
      </c>
      <c r="B65" s="93">
        <f t="shared" si="3"/>
        <v>70</v>
      </c>
      <c r="C65" s="117">
        <v>1</v>
      </c>
      <c r="D65" s="124">
        <v>0</v>
      </c>
      <c r="E65" s="117">
        <v>53</v>
      </c>
      <c r="F65" s="117">
        <v>16</v>
      </c>
      <c r="G65" s="124">
        <v>0</v>
      </c>
      <c r="H65" s="124">
        <v>0</v>
      </c>
      <c r="J65" s="146"/>
    </row>
    <row r="66" spans="1:10" ht="15">
      <c r="A66" s="18" t="s">
        <v>6</v>
      </c>
      <c r="B66" s="131">
        <v>0</v>
      </c>
      <c r="C66" s="132">
        <v>0</v>
      </c>
      <c r="D66" s="132">
        <v>0</v>
      </c>
      <c r="E66" s="132">
        <v>0</v>
      </c>
      <c r="F66" s="132">
        <v>0</v>
      </c>
      <c r="G66" s="132">
        <v>0</v>
      </c>
      <c r="H66" s="132">
        <v>0</v>
      </c>
      <c r="J66" s="146"/>
    </row>
    <row r="67" spans="2:8" ht="15">
      <c r="B67" s="148"/>
      <c r="C67" s="148"/>
      <c r="D67" s="148"/>
      <c r="E67" s="148"/>
      <c r="F67" s="148"/>
      <c r="G67" s="148"/>
      <c r="H67" s="148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R67"/>
  <sheetViews>
    <sheetView view="pageLayout" workbookViewId="0" topLeftCell="A1">
      <selection activeCell="A6" sqref="A6:A66"/>
    </sheetView>
  </sheetViews>
  <sheetFormatPr defaultColWidth="9.140625" defaultRowHeight="15"/>
  <cols>
    <col min="1" max="1" width="30.421875" style="7" customWidth="1"/>
    <col min="2" max="3" width="7.00390625" style="9" customWidth="1"/>
    <col min="4" max="8" width="7.00390625" style="7" customWidth="1"/>
    <col min="9" max="9" width="7.00390625" style="0" customWidth="1"/>
  </cols>
  <sheetData>
    <row r="1" spans="1:8" ht="15.75">
      <c r="A1" s="163" t="s">
        <v>65</v>
      </c>
      <c r="B1" s="163"/>
      <c r="C1" s="165"/>
      <c r="D1" s="165"/>
      <c r="E1" s="165"/>
      <c r="F1" s="165"/>
      <c r="G1" s="165"/>
      <c r="H1" s="165"/>
    </row>
    <row r="2" spans="1:8" ht="15">
      <c r="A2" s="19"/>
      <c r="B2" s="20"/>
      <c r="C2" s="20"/>
      <c r="D2" s="20"/>
      <c r="E2" s="20"/>
      <c r="F2" s="20"/>
      <c r="G2" s="20"/>
      <c r="H2" s="20"/>
    </row>
    <row r="3" spans="1:8" ht="15.75">
      <c r="A3" s="163" t="s">
        <v>69</v>
      </c>
      <c r="B3" s="163"/>
      <c r="C3" s="165"/>
      <c r="D3" s="165"/>
      <c r="E3" s="165"/>
      <c r="F3" s="165"/>
      <c r="G3" s="165"/>
      <c r="H3" s="165"/>
    </row>
    <row r="4" spans="1:8" ht="15.75">
      <c r="A4" s="27"/>
      <c r="B4" s="27"/>
      <c r="C4" s="151"/>
      <c r="D4" s="151"/>
      <c r="E4" s="151"/>
      <c r="F4" s="151"/>
      <c r="G4" s="151"/>
      <c r="H4" s="151"/>
    </row>
    <row r="5" spans="1:9" ht="15">
      <c r="A5" s="152" t="s">
        <v>37</v>
      </c>
      <c r="B5" s="152"/>
      <c r="C5" s="152"/>
      <c r="D5" s="152"/>
      <c r="E5" s="152"/>
      <c r="F5" s="152"/>
      <c r="G5" s="152"/>
      <c r="H5" s="152"/>
      <c r="I5" s="152"/>
    </row>
    <row r="6" spans="1:9" ht="15" customHeight="1">
      <c r="A6" s="159" t="s">
        <v>73</v>
      </c>
      <c r="B6" s="156">
        <v>2010</v>
      </c>
      <c r="C6" s="156">
        <v>2011</v>
      </c>
      <c r="D6" s="156">
        <v>2012</v>
      </c>
      <c r="E6" s="156">
        <v>2013</v>
      </c>
      <c r="F6" s="156">
        <v>2014</v>
      </c>
      <c r="G6" s="156">
        <v>2015</v>
      </c>
      <c r="H6" s="167">
        <v>2016</v>
      </c>
      <c r="I6" s="167">
        <v>2017</v>
      </c>
    </row>
    <row r="7" spans="1:9" ht="21.75" customHeight="1">
      <c r="A7" s="160"/>
      <c r="B7" s="169"/>
      <c r="C7" s="169"/>
      <c r="D7" s="169"/>
      <c r="E7" s="169"/>
      <c r="F7" s="169"/>
      <c r="G7" s="169"/>
      <c r="H7" s="168"/>
      <c r="I7" s="168"/>
    </row>
    <row r="8" spans="1:9" ht="15">
      <c r="A8" s="4" t="s">
        <v>86</v>
      </c>
      <c r="B8" s="59">
        <f>'[3]2010_TOE'!B8</f>
        <v>522.531914893617</v>
      </c>
      <c r="C8" s="60">
        <f>'[3]2011_TOE'!B8</f>
        <v>555</v>
      </c>
      <c r="D8" s="61">
        <f>'[3]2012_TOE'!B7</f>
        <v>593.9893617021277</v>
      </c>
      <c r="E8" s="62">
        <f>'[3]2013_TOE'!B7</f>
        <v>599</v>
      </c>
      <c r="F8" s="60">
        <f>'[3]2014_TOE'!B7</f>
        <v>654</v>
      </c>
      <c r="G8" s="60">
        <f>'[3]2015_TOE'!B7</f>
        <v>655</v>
      </c>
      <c r="H8" s="63">
        <f>'[3]2016_TOE'!B7</f>
        <v>709</v>
      </c>
      <c r="I8" s="63">
        <f>'2017_TOE'!B8</f>
        <v>770</v>
      </c>
    </row>
    <row r="9" spans="1:9" ht="15">
      <c r="A9" s="3" t="s">
        <v>1</v>
      </c>
      <c r="B9" s="64">
        <f>'[3]2010_TOE'!B9</f>
        <v>258</v>
      </c>
      <c r="C9" s="30">
        <f>'[3]2011_TOE'!B9</f>
        <v>213</v>
      </c>
      <c r="D9" s="30">
        <f>'[3]2012_TOE'!B8</f>
        <v>209</v>
      </c>
      <c r="E9" s="50">
        <f>'[3]2013_TOE'!B8</f>
        <v>161</v>
      </c>
      <c r="F9" s="30">
        <f>'[3]2014_TOE'!B8</f>
        <v>224</v>
      </c>
      <c r="G9" s="30">
        <f>'[3]2015_TOE'!B8</f>
        <v>283</v>
      </c>
      <c r="H9" s="65">
        <f>'[3]2016_TOE'!B8</f>
        <v>286</v>
      </c>
      <c r="I9" s="65">
        <f>'2017_TOE'!B9</f>
        <v>195</v>
      </c>
    </row>
    <row r="10" spans="1:9" ht="15">
      <c r="A10" s="3" t="s">
        <v>2</v>
      </c>
      <c r="B10" s="64">
        <f>'[3]2010_TOE'!B10</f>
        <v>1813</v>
      </c>
      <c r="C10" s="30">
        <f>'[3]2011_TOE'!B10</f>
        <v>1937</v>
      </c>
      <c r="D10" s="30">
        <f>'[3]2012_TOE'!B9</f>
        <v>1832</v>
      </c>
      <c r="E10" s="50">
        <f>'[3]2013_TOE'!B9</f>
        <v>1924</v>
      </c>
      <c r="F10" s="51">
        <f>'[3]2014_TOE'!B9</f>
        <v>1801</v>
      </c>
      <c r="G10" s="30">
        <f>'[3]2015_TOE'!B9</f>
        <v>1766</v>
      </c>
      <c r="H10" s="65">
        <f>'[3]2016_TOE'!B9</f>
        <v>1818</v>
      </c>
      <c r="I10" s="65">
        <f>'2017_TOE'!B10</f>
        <v>2012</v>
      </c>
    </row>
    <row r="11" spans="1:9" ht="15">
      <c r="A11" s="3" t="s">
        <v>3</v>
      </c>
      <c r="B11" s="64">
        <f>'[3]2010_TOE'!B11</f>
        <v>13</v>
      </c>
      <c r="C11" s="30">
        <f>'[3]2011_TOE'!B11</f>
        <v>14</v>
      </c>
      <c r="D11" s="30">
        <f>'[3]2012_TOE'!B10</f>
        <v>19</v>
      </c>
      <c r="E11" s="50">
        <f>'[3]2013_TOE'!B10</f>
        <v>34</v>
      </c>
      <c r="F11" s="30">
        <f>'[3]2014_TOE'!B10</f>
        <v>22</v>
      </c>
      <c r="G11" s="30">
        <f>'[3]2015_TOE'!B10</f>
        <v>16</v>
      </c>
      <c r="H11" s="65">
        <f>'[3]2016_TOE'!B10</f>
        <v>15</v>
      </c>
      <c r="I11" s="65">
        <f>'2017_TOE'!B11</f>
        <v>34</v>
      </c>
    </row>
    <row r="12" spans="1:9" ht="15">
      <c r="A12" s="3" t="s">
        <v>4</v>
      </c>
      <c r="B12" s="64">
        <f>'[3]2010_TOE'!B12</f>
        <v>0</v>
      </c>
      <c r="C12" s="30">
        <f>'[3]2011_TOE'!B12</f>
        <v>0</v>
      </c>
      <c r="D12" s="30">
        <f>'[3]2012_TOE'!B11</f>
        <v>0</v>
      </c>
      <c r="E12" s="50">
        <f>'[3]2013_TOE'!B11</f>
        <v>0</v>
      </c>
      <c r="F12" s="30">
        <f>'[3]2014_TOE'!B11</f>
        <v>0</v>
      </c>
      <c r="G12" s="30">
        <f>'[3]2015_TOE'!B11</f>
        <v>0</v>
      </c>
      <c r="H12" s="30">
        <f>'[3]2016_TOE'!B11</f>
        <v>0</v>
      </c>
      <c r="I12" s="30">
        <f>'2017_TOE'!B12</f>
        <v>0</v>
      </c>
    </row>
    <row r="13" spans="1:9" ht="15">
      <c r="A13" s="3" t="s">
        <v>5</v>
      </c>
      <c r="B13" s="64">
        <f>'[3]2010_TOE'!B13</f>
        <v>52</v>
      </c>
      <c r="C13" s="30">
        <f>'[3]2011_TOE'!B13</f>
        <v>-15</v>
      </c>
      <c r="D13" s="30">
        <f>'[3]2012_TOE'!B12</f>
        <v>8</v>
      </c>
      <c r="E13" s="50">
        <f>'[3]2013_TOE'!B12</f>
        <v>-7</v>
      </c>
      <c r="F13" s="30">
        <f>'[3]2014_TOE'!B12</f>
        <v>12</v>
      </c>
      <c r="G13" s="30">
        <f>'[3]2015_TOE'!B12</f>
        <v>-2</v>
      </c>
      <c r="H13" s="66">
        <f>'[3]2016_TOE'!B12</f>
        <v>-2</v>
      </c>
      <c r="I13" s="66">
        <f>'2017_TOE'!B13</f>
        <v>4</v>
      </c>
    </row>
    <row r="14" spans="1:9" ht="15">
      <c r="A14" s="5" t="s">
        <v>72</v>
      </c>
      <c r="B14" s="67">
        <f>'[3]2010_TOE'!B14</f>
        <v>2632.531914893617</v>
      </c>
      <c r="C14" s="68">
        <f>'[3]2011_TOE'!B14</f>
        <v>2676</v>
      </c>
      <c r="D14" s="68">
        <f>'[3]2012_TOE'!B13</f>
        <v>2623.9893617021276</v>
      </c>
      <c r="E14" s="69">
        <f>'[3]2013_TOE'!B13</f>
        <v>2643</v>
      </c>
      <c r="F14" s="68">
        <f>'[3]2014_TOE'!B13</f>
        <v>2669</v>
      </c>
      <c r="G14" s="68">
        <f>'[3]2015_TOE'!B13</f>
        <v>2686</v>
      </c>
      <c r="H14" s="70">
        <f>'[3]2016_TOE'!B13</f>
        <v>2796</v>
      </c>
      <c r="I14" s="70">
        <f>'2017_TOE'!B14</f>
        <v>2939</v>
      </c>
    </row>
    <row r="15" spans="1:9" ht="15">
      <c r="A15" s="15" t="s">
        <v>8</v>
      </c>
      <c r="B15" s="71">
        <f>'[3]2010_TOE'!B15</f>
        <v>493</v>
      </c>
      <c r="C15" s="35">
        <f>'[3]2011_TOE'!B15</f>
        <v>466</v>
      </c>
      <c r="D15" s="35">
        <f>'[3]2012_TOE'!B14</f>
        <v>444</v>
      </c>
      <c r="E15" s="52">
        <f>'[3]2013_TOE'!B14</f>
        <v>436</v>
      </c>
      <c r="F15" s="35">
        <f>'[3]2014_TOE'!B14</f>
        <v>443</v>
      </c>
      <c r="G15" s="35">
        <f>'[3]2015_TOE'!B14</f>
        <v>415</v>
      </c>
      <c r="H15" s="72">
        <f>'[3]2016_TOE'!B14</f>
        <v>424</v>
      </c>
      <c r="I15" s="72">
        <f>'2017_TOE'!B15</f>
        <v>411</v>
      </c>
    </row>
    <row r="16" spans="1:9" ht="15">
      <c r="A16" s="3" t="s">
        <v>9</v>
      </c>
      <c r="B16" s="64">
        <f>'[3]2010_TOE'!B16</f>
        <v>8</v>
      </c>
      <c r="C16" s="30">
        <f>'[3]2011_TOE'!B16</f>
        <v>7</v>
      </c>
      <c r="D16" s="30">
        <f>'[3]2012_TOE'!B15</f>
        <v>3</v>
      </c>
      <c r="E16" s="53">
        <f>'[3]2013_TOE'!B15</f>
        <v>5.71548418024928</v>
      </c>
      <c r="F16" s="30">
        <f>'[3]2014_TOE'!B15</f>
        <v>6.9555408095554085</v>
      </c>
      <c r="G16" s="30">
        <f>'[3]2015_TOE'!B15</f>
        <v>4</v>
      </c>
      <c r="H16" s="65">
        <f>'[3]2016_TOE'!B15</f>
        <v>4</v>
      </c>
      <c r="I16" s="65">
        <f>'2017_TOE'!B16</f>
        <v>7</v>
      </c>
    </row>
    <row r="17" spans="1:9" ht="38.25">
      <c r="A17" s="2" t="s">
        <v>24</v>
      </c>
      <c r="B17" s="64">
        <f>'[3]2010_TOE'!B17</f>
        <v>321</v>
      </c>
      <c r="C17" s="30">
        <f>'[3]2011_TOE'!B17</f>
        <v>302</v>
      </c>
      <c r="D17" s="30">
        <f>'[3]2012_TOE'!B16</f>
        <v>292</v>
      </c>
      <c r="E17" s="50">
        <f>'[3]2013_TOE'!B16</f>
        <v>269.9283317353787</v>
      </c>
      <c r="F17" s="50">
        <f>'[3]2014_TOE'!B16</f>
        <v>282.81619110816195</v>
      </c>
      <c r="G17" s="30">
        <f>'[3]2015_TOE'!B16</f>
        <v>279</v>
      </c>
      <c r="H17" s="65">
        <f>'[3]2016_TOE'!B16</f>
        <v>279</v>
      </c>
      <c r="I17" s="65">
        <f>'2017_TOE'!B17</f>
        <v>260</v>
      </c>
    </row>
    <row r="18" spans="1:9" ht="38.25">
      <c r="A18" s="2" t="s">
        <v>25</v>
      </c>
      <c r="B18" s="64">
        <f>'[3]2010_TOE'!B18</f>
        <v>27</v>
      </c>
      <c r="C18" s="30">
        <f>'[3]2011_TOE'!B18</f>
        <v>24</v>
      </c>
      <c r="D18" s="30">
        <f>'[3]2012_TOE'!B17</f>
        <v>22</v>
      </c>
      <c r="E18" s="50">
        <f>'[3]2013_TOE'!B17</f>
        <v>31.00467401725791</v>
      </c>
      <c r="F18" s="30">
        <f>'[3]2014_TOE'!B17</f>
        <v>39.130723291307234</v>
      </c>
      <c r="G18" s="30">
        <f>'[3]2015_TOE'!B17</f>
        <v>31</v>
      </c>
      <c r="H18" s="65">
        <f>'[3]2016_TOE'!B17</f>
        <v>32</v>
      </c>
      <c r="I18" s="65">
        <f>'2017_TOE'!B18</f>
        <v>29</v>
      </c>
    </row>
    <row r="19" spans="1:9" ht="25.5">
      <c r="A19" s="3" t="s">
        <v>26</v>
      </c>
      <c r="B19" s="64">
        <f>'[3]2010_TOE'!B19</f>
        <v>60</v>
      </c>
      <c r="C19" s="30">
        <f>'[3]2011_TOE'!B19</f>
        <v>55</v>
      </c>
      <c r="D19" s="30">
        <f>'[3]2012_TOE'!B18</f>
        <v>53</v>
      </c>
      <c r="E19" s="50">
        <f>'[3]2013_TOE'!B18</f>
        <v>49</v>
      </c>
      <c r="F19" s="30">
        <f>'[3]2014_TOE'!B18</f>
        <v>45.91373589913736</v>
      </c>
      <c r="G19" s="30">
        <f>'[3]2015_TOE'!B18</f>
        <v>39</v>
      </c>
      <c r="H19" s="65">
        <f>'[3]2016_TOE'!B18</f>
        <v>44</v>
      </c>
      <c r="I19" s="65">
        <f>'2017_TOE'!B19</f>
        <v>50</v>
      </c>
    </row>
    <row r="20" spans="1:9" ht="25.5">
      <c r="A20" s="3" t="s">
        <v>27</v>
      </c>
      <c r="B20" s="64">
        <f>'[3]2010_TOE'!B20</f>
        <v>60</v>
      </c>
      <c r="C20" s="30">
        <f>'[3]2011_TOE'!B20</f>
        <v>59</v>
      </c>
      <c r="D20" s="30">
        <f>'[3]2012_TOE'!B19</f>
        <v>52</v>
      </c>
      <c r="E20" s="53">
        <f>'[3]2013_TOE'!B19</f>
        <v>58</v>
      </c>
      <c r="F20" s="30">
        <f>'[3]2014_TOE'!B19</f>
        <v>50.18380889183809</v>
      </c>
      <c r="G20" s="30">
        <f>'[3]2015_TOE'!B19</f>
        <v>44</v>
      </c>
      <c r="H20" s="65">
        <f>'[3]2016_TOE'!B19</f>
        <v>46</v>
      </c>
      <c r="I20" s="65">
        <f>'2017_TOE'!B20</f>
        <v>49</v>
      </c>
    </row>
    <row r="21" spans="1:9" ht="15">
      <c r="A21" s="3" t="s">
        <v>15</v>
      </c>
      <c r="B21" s="73">
        <f>'[3]2010_TOE'!B21</f>
        <v>0</v>
      </c>
      <c r="C21" s="30">
        <f>'[3]2011_TOE'!B21</f>
        <v>0</v>
      </c>
      <c r="D21" s="30">
        <f>'[3]2012_TOE'!B20</f>
        <v>0</v>
      </c>
      <c r="E21" s="74">
        <f>'[3]2013_TOE'!B20</f>
        <v>0</v>
      </c>
      <c r="F21" s="30">
        <f>'[3]2014_TOE'!B20</f>
        <v>0</v>
      </c>
      <c r="G21" s="30">
        <f>'[3]2015_TOE'!B20</f>
        <v>0</v>
      </c>
      <c r="H21" s="30">
        <f>'[3]2016_TOE'!B20</f>
        <v>0</v>
      </c>
      <c r="I21" s="30">
        <f>'2017_TOE'!B21</f>
        <v>0</v>
      </c>
    </row>
    <row r="22" spans="1:9" ht="15">
      <c r="A22" s="3" t="s">
        <v>16</v>
      </c>
      <c r="B22" s="64">
        <f>'[3]2010_TOE'!B22</f>
        <v>17</v>
      </c>
      <c r="C22" s="30">
        <f>'[3]2011_TOE'!B22</f>
        <v>19</v>
      </c>
      <c r="D22" s="30">
        <f>'[3]2012_TOE'!B21</f>
        <v>22</v>
      </c>
      <c r="E22" s="50">
        <f>'[3]2013_TOE'!B21</f>
        <v>21</v>
      </c>
      <c r="F22" s="30">
        <f>'[3]2014_TOE'!B21</f>
        <v>17</v>
      </c>
      <c r="G22" s="30">
        <f>'[3]2015_TOE'!B21</f>
        <v>16</v>
      </c>
      <c r="H22" s="65">
        <f>'[3]2016_TOE'!B21</f>
        <v>18</v>
      </c>
      <c r="I22" s="65">
        <f>'2017_TOE'!B22</f>
        <v>14</v>
      </c>
    </row>
    <row r="23" spans="1:9" ht="15">
      <c r="A23" s="3" t="s">
        <v>17</v>
      </c>
      <c r="B23" s="64">
        <f>'[3]2010_TOE'!B23</f>
        <v>0</v>
      </c>
      <c r="C23" s="30">
        <f>'[3]2011_TOE'!B23</f>
        <v>0</v>
      </c>
      <c r="D23" s="30">
        <f>'[3]2012_TOE'!B22</f>
        <v>0</v>
      </c>
      <c r="E23" s="50">
        <f>'[3]2013_TOE'!B22</f>
        <v>0</v>
      </c>
      <c r="F23" s="30">
        <f>'[3]2014_TOE'!B22</f>
        <v>0</v>
      </c>
      <c r="G23" s="30">
        <f>'[3]2015_TOE'!B22</f>
        <v>0</v>
      </c>
      <c r="H23" s="30">
        <f>'[3]2016_TOE'!B22</f>
        <v>0</v>
      </c>
      <c r="I23" s="30">
        <f>'2017_TOE'!B23</f>
        <v>0</v>
      </c>
    </row>
    <row r="24" spans="1:9" ht="15">
      <c r="A24" s="3" t="s">
        <v>30</v>
      </c>
      <c r="B24" s="64">
        <f>'[3]2010_TOE'!B24</f>
        <v>0</v>
      </c>
      <c r="C24" s="30">
        <f>'[3]2011_TOE'!B24</f>
        <v>0</v>
      </c>
      <c r="D24" s="30">
        <f>'[3]2012_TOE'!B23</f>
        <v>0</v>
      </c>
      <c r="E24" s="50">
        <f>'[3]2013_TOE'!B23</f>
        <v>1</v>
      </c>
      <c r="F24" s="30">
        <f>'[3]2014_TOE'!B23</f>
        <v>1</v>
      </c>
      <c r="G24" s="30">
        <f>'[3]2015_TOE'!B23</f>
        <v>2</v>
      </c>
      <c r="H24" s="65">
        <f>'[3]2016_TOE'!B23</f>
        <v>1</v>
      </c>
      <c r="I24" s="65">
        <f>'2017_TOE'!B24</f>
        <v>2</v>
      </c>
    </row>
    <row r="25" spans="1:9" ht="15">
      <c r="A25" s="3" t="s">
        <v>18</v>
      </c>
      <c r="B25" s="64">
        <f>'[3]2010_TOE'!B25</f>
        <v>0</v>
      </c>
      <c r="C25" s="30">
        <f>'[3]2011_TOE'!B25</f>
        <v>0</v>
      </c>
      <c r="D25" s="30">
        <f>'[3]2012_TOE'!B24</f>
        <v>0</v>
      </c>
      <c r="E25" s="50">
        <f>'[3]2013_TOE'!B24</f>
        <v>0</v>
      </c>
      <c r="F25" s="30">
        <f>'[3]2014_TOE'!B24</f>
        <v>0</v>
      </c>
      <c r="G25" s="30">
        <f>'[3]2015_TOE'!B24</f>
        <v>0</v>
      </c>
      <c r="H25" s="30">
        <f>'[3]2016_TOE'!B24</f>
        <v>0</v>
      </c>
      <c r="I25" s="30">
        <f>'2017_TOE'!B25</f>
        <v>0</v>
      </c>
    </row>
    <row r="26" spans="1:18" ht="15">
      <c r="A26" s="16" t="s">
        <v>23</v>
      </c>
      <c r="B26" s="71">
        <f>'[3]2010_TOE'!B26</f>
        <v>398</v>
      </c>
      <c r="C26" s="35">
        <f>'[3]2011_TOE'!B26</f>
        <v>377</v>
      </c>
      <c r="D26" s="35">
        <f>'[3]2012_TOE'!B25</f>
        <v>357</v>
      </c>
      <c r="E26" s="52">
        <f>'[3]2013_TOE'!B25</f>
        <v>350</v>
      </c>
      <c r="F26" s="35">
        <f>'[3]2014_TOE'!B25</f>
        <v>352</v>
      </c>
      <c r="G26" s="35">
        <f>'[3]2015_TOE'!B25</f>
        <v>331</v>
      </c>
      <c r="H26" s="70">
        <f>'[3]2016_TOE'!B25</f>
        <v>346</v>
      </c>
      <c r="I26" s="70">
        <f>'2017_TOE'!B26</f>
        <v>336</v>
      </c>
      <c r="J26" s="25"/>
      <c r="K26" s="25"/>
      <c r="L26" s="25"/>
      <c r="M26" s="25"/>
      <c r="N26" s="25"/>
      <c r="O26" s="25"/>
      <c r="P26" s="25"/>
      <c r="Q26" s="25"/>
      <c r="R26" s="25"/>
    </row>
    <row r="27" spans="1:9" ht="15">
      <c r="A27" s="3" t="s">
        <v>9</v>
      </c>
      <c r="B27" s="64">
        <f>'[3]2010_TOE'!B27</f>
        <v>7</v>
      </c>
      <c r="C27" s="30">
        <f>'[3]2011_TOE'!B27</f>
        <v>7</v>
      </c>
      <c r="D27" s="30">
        <f>'[3]2012_TOE'!B26</f>
        <v>3</v>
      </c>
      <c r="E27" s="50">
        <f>'[3]2013_TOE'!B26</f>
        <v>5</v>
      </c>
      <c r="F27" s="30">
        <f>'[3]2014_TOE'!B26</f>
        <v>6</v>
      </c>
      <c r="G27" s="30">
        <f>'[3]2015_TOE'!B26</f>
        <v>5</v>
      </c>
      <c r="H27" s="65">
        <f>'[3]2016_TOE'!B26</f>
        <v>4</v>
      </c>
      <c r="I27" s="65">
        <f>'2017_TOE'!B27</f>
        <v>5</v>
      </c>
    </row>
    <row r="28" spans="1:9" ht="38.25">
      <c r="A28" s="2" t="s">
        <v>24</v>
      </c>
      <c r="B28" s="64">
        <f>'[3]2010_TOE'!B28</f>
        <v>248</v>
      </c>
      <c r="C28" s="30">
        <f>'[3]2011_TOE'!B28</f>
        <v>237</v>
      </c>
      <c r="D28" s="30">
        <f>'[3]2012_TOE'!B27</f>
        <v>227</v>
      </c>
      <c r="E28" s="50">
        <f>'[3]2013_TOE'!B27</f>
        <v>210</v>
      </c>
      <c r="F28" s="30">
        <f>'[3]2014_TOE'!B27</f>
        <v>208.3495127078158</v>
      </c>
      <c r="G28" s="31">
        <f>'[3]2015_TOE'!B27</f>
        <v>216</v>
      </c>
      <c r="H28" s="65">
        <f>'[3]2016_TOE'!B27</f>
        <v>217</v>
      </c>
      <c r="I28" s="65">
        <f>'2017_TOE'!B28</f>
        <v>213</v>
      </c>
    </row>
    <row r="29" spans="1:9" ht="38.25">
      <c r="A29" s="2" t="s">
        <v>25</v>
      </c>
      <c r="B29" s="64">
        <f>'[3]2010_TOE'!B29</f>
        <v>23</v>
      </c>
      <c r="C29" s="30">
        <f>'[3]2011_TOE'!B29</f>
        <v>21</v>
      </c>
      <c r="D29" s="30">
        <f>'[3]2012_TOE'!B28</f>
        <v>19</v>
      </c>
      <c r="E29" s="50">
        <f>'[3]2013_TOE'!B28</f>
        <v>28</v>
      </c>
      <c r="F29" s="30">
        <f>'[3]2014_TOE'!B28</f>
        <v>34.92700171985477</v>
      </c>
      <c r="G29" s="30">
        <f>'[3]2015_TOE'!B28</f>
        <v>18</v>
      </c>
      <c r="H29" s="65">
        <f>'[3]2016_TOE'!B28</f>
        <v>22</v>
      </c>
      <c r="I29" s="65">
        <f>'2017_TOE'!B29</f>
        <v>24</v>
      </c>
    </row>
    <row r="30" spans="1:9" ht="25.5">
      <c r="A30" s="3" t="s">
        <v>26</v>
      </c>
      <c r="B30" s="64">
        <f>'[3]2010_TOE'!B30</f>
        <v>53</v>
      </c>
      <c r="C30" s="30">
        <f>'[3]2011_TOE'!B30</f>
        <v>48</v>
      </c>
      <c r="D30" s="30">
        <f>'[3]2012_TOE'!B29</f>
        <v>46</v>
      </c>
      <c r="E30" s="50">
        <f>'[3]2013_TOE'!B29</f>
        <v>41</v>
      </c>
      <c r="F30" s="30">
        <f>'[3]2014_TOE'!B29</f>
        <v>40.010510223581115</v>
      </c>
      <c r="G30" s="30">
        <f>'[3]2015_TOE'!B29</f>
        <v>43</v>
      </c>
      <c r="H30" s="65">
        <f>'[3]2016_TOE'!B29</f>
        <v>47</v>
      </c>
      <c r="I30" s="65">
        <f>'2017_TOE'!B30</f>
        <v>42</v>
      </c>
    </row>
    <row r="31" spans="1:9" ht="25.5">
      <c r="A31" s="3" t="s">
        <v>27</v>
      </c>
      <c r="B31" s="64">
        <f>'[3]2010_TOE'!B31</f>
        <v>47</v>
      </c>
      <c r="C31" s="30">
        <f>'[3]2011_TOE'!B31</f>
        <v>46</v>
      </c>
      <c r="D31" s="30">
        <f>'[3]2012_TOE'!B30</f>
        <v>44</v>
      </c>
      <c r="E31" s="50">
        <f>'[3]2013_TOE'!B30</f>
        <v>48</v>
      </c>
      <c r="F31" s="30">
        <f>'[3]2014_TOE'!B30</f>
        <v>43.71297534874833</v>
      </c>
      <c r="G31" s="30">
        <f>'[3]2015_TOE'!B30</f>
        <v>38</v>
      </c>
      <c r="H31" s="65">
        <f>'[3]2016_TOE'!B30</f>
        <v>41</v>
      </c>
      <c r="I31" s="65">
        <f>'2017_TOE'!B31</f>
        <v>38</v>
      </c>
    </row>
    <row r="32" spans="1:9" ht="15">
      <c r="A32" s="3" t="s">
        <v>15</v>
      </c>
      <c r="B32" s="75">
        <f>'[3]2010_TOE'!B32</f>
        <v>0</v>
      </c>
      <c r="C32" s="30">
        <f>'[3]2011_TOE'!B32</f>
        <v>0</v>
      </c>
      <c r="D32" s="30">
        <f>'[3]2012_TOE'!B31</f>
        <v>0</v>
      </c>
      <c r="E32" s="31">
        <f>'[3]2013_TOE'!B31</f>
        <v>0</v>
      </c>
      <c r="F32" s="30">
        <f>'[3]2014_TOE'!B31</f>
        <v>0</v>
      </c>
      <c r="G32" s="30">
        <f>'[3]2015_TOE'!B31</f>
        <v>0</v>
      </c>
      <c r="H32" s="30">
        <v>0</v>
      </c>
      <c r="I32" s="30">
        <v>0</v>
      </c>
    </row>
    <row r="33" spans="1:9" ht="15">
      <c r="A33" s="3" t="s">
        <v>16</v>
      </c>
      <c r="B33" s="64">
        <f>'[3]2010_TOE'!B33</f>
        <v>20</v>
      </c>
      <c r="C33" s="30">
        <f>'[3]2011_TOE'!B33</f>
        <v>18</v>
      </c>
      <c r="D33" s="30">
        <f>'[3]2012_TOE'!B32</f>
        <v>18</v>
      </c>
      <c r="E33" s="50">
        <f>'[3]2013_TOE'!B32</f>
        <v>18</v>
      </c>
      <c r="F33" s="30">
        <f>'[3]2014_TOE'!B32</f>
        <v>18</v>
      </c>
      <c r="G33" s="30">
        <f>'[3]2015_TOE'!B32</f>
        <v>11</v>
      </c>
      <c r="H33" s="65">
        <f>'[3]2016_TOE'!B32</f>
        <v>15</v>
      </c>
      <c r="I33" s="65">
        <f>'2017_TOE'!B33</f>
        <v>14</v>
      </c>
    </row>
    <row r="34" spans="1:9" ht="15">
      <c r="A34" s="3" t="s">
        <v>17</v>
      </c>
      <c r="B34" s="64">
        <f>'[3]2010_TOE'!B34</f>
        <v>0</v>
      </c>
      <c r="C34" s="30">
        <f>'[3]2011_TOE'!B34</f>
        <v>0</v>
      </c>
      <c r="D34" s="30">
        <f>'[3]2012_TOE'!B33</f>
        <v>0</v>
      </c>
      <c r="E34" s="50">
        <f>'[3]2013_TOE'!B33</f>
        <v>0</v>
      </c>
      <c r="F34" s="30">
        <f>'[3]2014_TOE'!B33</f>
        <v>0</v>
      </c>
      <c r="G34" s="30">
        <f>'[3]2015_TOE'!B33</f>
        <v>0</v>
      </c>
      <c r="H34" s="30">
        <f>'[3]2016_TOE'!B33</f>
        <v>0</v>
      </c>
      <c r="I34" s="30">
        <f>'2017_TOE'!B34</f>
        <v>0</v>
      </c>
    </row>
    <row r="35" spans="1:9" ht="15">
      <c r="A35" s="3" t="s">
        <v>30</v>
      </c>
      <c r="B35" s="64">
        <f>'[3]2010_TOE'!B35</f>
        <v>0</v>
      </c>
      <c r="C35" s="30">
        <f>'[3]2011_TOE'!B35</f>
        <v>0</v>
      </c>
      <c r="D35" s="39">
        <f>'[3]2012_TOE'!B34</f>
        <v>0</v>
      </c>
      <c r="E35" s="57">
        <f>'[3]2013_TOE'!B34</f>
        <v>0</v>
      </c>
      <c r="F35" s="30">
        <f>'[3]2014_TOE'!B34</f>
        <v>1</v>
      </c>
      <c r="G35" s="39">
        <f>'[3]2015_TOE'!B34</f>
        <v>0</v>
      </c>
      <c r="H35" s="76">
        <f>'[3]2016_TOE'!B34</f>
        <v>0</v>
      </c>
      <c r="I35" s="76">
        <f>'2017_TOE'!B35</f>
        <v>0</v>
      </c>
    </row>
    <row r="36" spans="1:9" ht="15">
      <c r="A36" s="3" t="s">
        <v>18</v>
      </c>
      <c r="B36" s="64">
        <f>'[3]2010_TOE'!B36</f>
        <v>0</v>
      </c>
      <c r="C36" s="30">
        <f>'[3]2011_TOE'!B36</f>
        <v>0</v>
      </c>
      <c r="D36" s="30">
        <f>'[3]2012_TOE'!B35</f>
        <v>0</v>
      </c>
      <c r="E36" s="50">
        <f>'[3]2013_TOE'!B35</f>
        <v>0</v>
      </c>
      <c r="F36" s="30">
        <f>'[3]2014_TOE'!B35</f>
        <v>0</v>
      </c>
      <c r="G36" s="30">
        <f>'[3]2015_TOE'!B35</f>
        <v>0</v>
      </c>
      <c r="H36" s="30">
        <f>'[3]2016_TOE'!B35</f>
        <v>0</v>
      </c>
      <c r="I36" s="30">
        <f>'2017_TOE'!B36</f>
        <v>0</v>
      </c>
    </row>
    <row r="37" spans="1:9" ht="15">
      <c r="A37" s="17" t="s">
        <v>64</v>
      </c>
      <c r="B37" s="71">
        <f>'[3]2010_TOE'!B37</f>
        <v>17</v>
      </c>
      <c r="C37" s="35">
        <f>'[3]2011_TOE'!B37</f>
        <v>16</v>
      </c>
      <c r="D37" s="35">
        <f>'[3]2012_TOE'!B36</f>
        <v>14</v>
      </c>
      <c r="E37" s="52">
        <f>'[3]2013_TOE'!B36</f>
        <v>12</v>
      </c>
      <c r="F37" s="35">
        <f>'[3]2014_TOE'!B36</f>
        <v>17</v>
      </c>
      <c r="G37" s="35">
        <f>'[3]2015_TOE'!B36</f>
        <v>18</v>
      </c>
      <c r="H37" s="70">
        <f>'[3]2016_TOE'!B36</f>
        <v>19</v>
      </c>
      <c r="I37" s="70">
        <f>'2017_TOE'!B37</f>
        <v>17</v>
      </c>
    </row>
    <row r="38" spans="1:9" ht="15">
      <c r="A38" s="18" t="s">
        <v>14</v>
      </c>
      <c r="B38" s="77">
        <f>'[3]2010_TOE'!B38</f>
        <v>176</v>
      </c>
      <c r="C38" s="55">
        <f>'[3]2011_TOE'!B38</f>
        <v>165</v>
      </c>
      <c r="D38" s="37">
        <f>'[3]2012_TOE'!B37</f>
        <v>159</v>
      </c>
      <c r="E38" s="58">
        <f>'[3]2013_TOE'!B37</f>
        <v>155</v>
      </c>
      <c r="F38" s="55">
        <f>'[3]2014_TOE'!B37</f>
        <v>152</v>
      </c>
      <c r="G38" s="56">
        <f>'[3]2015_TOE'!B37</f>
        <v>129</v>
      </c>
      <c r="H38" s="56">
        <f>'[3]2016_TOE'!B37</f>
        <v>128</v>
      </c>
      <c r="I38" s="56">
        <f>'2017_TOE'!B38</f>
        <v>128</v>
      </c>
    </row>
    <row r="39" spans="1:9" ht="15">
      <c r="A39" s="5" t="s">
        <v>74</v>
      </c>
      <c r="B39" s="67">
        <f>'[3]2010_TOE'!B39</f>
        <v>2344.531914893617</v>
      </c>
      <c r="C39" s="68">
        <f>'[3]2011_TOE'!B39</f>
        <v>2406</v>
      </c>
      <c r="D39" s="68">
        <f>'[3]2012_TOE'!B38</f>
        <v>2363.9893617021276</v>
      </c>
      <c r="E39" s="69">
        <f>'[3]2013_TOE'!B38</f>
        <v>2390</v>
      </c>
      <c r="F39" s="68">
        <f>'[3]2014_TOE'!B38</f>
        <v>2409</v>
      </c>
      <c r="G39" s="78">
        <f>'[3]2015_TOE'!B38</f>
        <v>2455</v>
      </c>
      <c r="H39" s="78">
        <f>'[3]2016_TOE'!B38</f>
        <v>2571</v>
      </c>
      <c r="I39" s="78">
        <f>'2017_TOE'!B39</f>
        <v>2719</v>
      </c>
    </row>
    <row r="40" spans="1:9" ht="15">
      <c r="A40" s="5" t="s">
        <v>75</v>
      </c>
      <c r="B40" s="67">
        <f>'[3]2010_TOE'!B40</f>
        <v>2312.531914893617</v>
      </c>
      <c r="C40" s="68">
        <f>'[3]2011_TOE'!B40</f>
        <v>2376</v>
      </c>
      <c r="D40" s="68">
        <f>'[3]2012_TOE'!B39</f>
        <v>2320.9893617021276</v>
      </c>
      <c r="E40" s="69">
        <f>'[3]2013_TOE'!B39</f>
        <v>2348</v>
      </c>
      <c r="F40" s="68">
        <f>'[3]2014_TOE'!B39</f>
        <v>2357</v>
      </c>
      <c r="G40" s="78">
        <f>'[3]2015_TOE'!B39</f>
        <v>2410</v>
      </c>
      <c r="H40" s="78">
        <f>'[3]2016_TOE'!B39</f>
        <v>2525</v>
      </c>
      <c r="I40" s="78">
        <f>'2017_TOE'!B40</f>
        <v>2671</v>
      </c>
    </row>
    <row r="41" spans="1:9" ht="15">
      <c r="A41" s="17" t="s">
        <v>13</v>
      </c>
      <c r="B41" s="71">
        <f>'[3]2010_TOE'!B41</f>
        <v>227</v>
      </c>
      <c r="C41" s="35">
        <f>'[3]2011_TOE'!B41</f>
        <v>235</v>
      </c>
      <c r="D41" s="35">
        <f>'[3]2012_TOE'!B40</f>
        <v>239</v>
      </c>
      <c r="E41" s="52">
        <f>'[3]2013_TOE'!B40</f>
        <v>257</v>
      </c>
      <c r="F41" s="35">
        <f>'[3]2014_TOE'!B40</f>
        <v>235</v>
      </c>
      <c r="G41" s="35">
        <f>'[3]2015_TOE'!B40</f>
        <v>209</v>
      </c>
      <c r="H41" s="70">
        <f>'[3]2016_TOE'!B40</f>
        <v>202</v>
      </c>
      <c r="I41" s="70">
        <f>'2017_TOE'!B41</f>
        <v>217</v>
      </c>
    </row>
    <row r="42" spans="1:9" ht="15">
      <c r="A42" s="3" t="s">
        <v>76</v>
      </c>
      <c r="B42" s="80">
        <f>'[3]2010_TOE'!B42</f>
        <v>0</v>
      </c>
      <c r="C42" s="39">
        <f>'[3]2011_TOE'!B42</f>
        <v>0</v>
      </c>
      <c r="D42" s="39">
        <f>'[3]2012_TOE'!B41</f>
        <v>0</v>
      </c>
      <c r="E42" s="57">
        <f>'[3]2013_TOE'!B41</f>
        <v>0</v>
      </c>
      <c r="F42" s="30">
        <f>'[3]2014_TOE'!B41</f>
        <v>1</v>
      </c>
      <c r="G42" s="30">
        <f>'[3]2015_TOE'!B41</f>
        <v>0</v>
      </c>
      <c r="H42" s="76">
        <f>'[3]2016_TOE'!B41</f>
        <v>0</v>
      </c>
      <c r="I42" s="76">
        <f>'2017_TOE'!B42</f>
        <v>0</v>
      </c>
    </row>
    <row r="43" spans="1:9" ht="15">
      <c r="A43" s="3" t="s">
        <v>77</v>
      </c>
      <c r="B43" s="64">
        <f>'[3]2010_TOE'!B43</f>
        <v>3</v>
      </c>
      <c r="C43" s="30">
        <f>'[3]2011_TOE'!B43</f>
        <v>4</v>
      </c>
      <c r="D43" s="30">
        <f>'[3]2012_TOE'!B42</f>
        <v>3</v>
      </c>
      <c r="E43" s="50">
        <f>'[3]2013_TOE'!B42</f>
        <v>5</v>
      </c>
      <c r="F43" s="30">
        <f>'[3]2014_TOE'!B42</f>
        <v>6</v>
      </c>
      <c r="G43" s="30">
        <f>'[3]2015_TOE'!B42</f>
        <v>5</v>
      </c>
      <c r="H43" s="65">
        <f>'[3]2016_TOE'!B42</f>
        <v>5</v>
      </c>
      <c r="I43" s="65">
        <f>'2017_TOE'!B43</f>
        <v>6</v>
      </c>
    </row>
    <row r="44" spans="1:9" ht="15">
      <c r="A44" s="3" t="s">
        <v>19</v>
      </c>
      <c r="B44" s="64">
        <f>'[3]2010_TOE'!B44</f>
        <v>94</v>
      </c>
      <c r="C44" s="30">
        <f>'[3]2011_TOE'!B44</f>
        <v>102</v>
      </c>
      <c r="D44" s="30">
        <f>'[3]2012_TOE'!B43</f>
        <v>106</v>
      </c>
      <c r="E44" s="50">
        <f>'[3]2013_TOE'!B43</f>
        <v>114</v>
      </c>
      <c r="F44" s="30">
        <f>'[3]2014_TOE'!B43</f>
        <v>73</v>
      </c>
      <c r="G44" s="30">
        <f>'[3]2015_TOE'!B43</f>
        <v>88</v>
      </c>
      <c r="H44" s="65">
        <f>'[3]2016_TOE'!B43</f>
        <v>69</v>
      </c>
      <c r="I44" s="65">
        <f>'2017_TOE'!B44</f>
        <v>83</v>
      </c>
    </row>
    <row r="45" spans="1:9" ht="15">
      <c r="A45" s="3" t="s">
        <v>78</v>
      </c>
      <c r="B45" s="64">
        <f>'[3]2010_TOE'!B45</f>
        <v>4</v>
      </c>
      <c r="C45" s="30">
        <f>'[3]2011_TOE'!B45</f>
        <v>4</v>
      </c>
      <c r="D45" s="30">
        <f>'[3]2012_TOE'!B44</f>
        <v>4</v>
      </c>
      <c r="E45" s="50">
        <f>'[3]2013_TOE'!B44</f>
        <v>5</v>
      </c>
      <c r="F45" s="30">
        <f>'[3]2014_TOE'!B44</f>
        <v>4</v>
      </c>
      <c r="G45" s="30">
        <f>'[3]2015_TOE'!B44</f>
        <v>4</v>
      </c>
      <c r="H45" s="65">
        <f>'[3]2016_TOE'!B44</f>
        <v>4</v>
      </c>
      <c r="I45" s="65">
        <f>'2017_TOE'!B45</f>
        <v>4</v>
      </c>
    </row>
    <row r="46" spans="1:9" ht="15">
      <c r="A46" s="3" t="s">
        <v>20</v>
      </c>
      <c r="B46" s="64">
        <f>'[3]2010_TOE'!B46</f>
        <v>0</v>
      </c>
      <c r="C46" s="30">
        <f>'[3]2011_TOE'!B46</f>
        <v>1</v>
      </c>
      <c r="D46" s="30">
        <f>'[3]2012_TOE'!B45</f>
        <v>0</v>
      </c>
      <c r="E46" s="31">
        <f>'[3]2013_TOE'!B45</f>
        <v>0</v>
      </c>
      <c r="F46" s="30">
        <f>'[3]2014_TOE'!B45</f>
        <v>1</v>
      </c>
      <c r="G46" s="30">
        <f>'[3]2015_TOE'!B45</f>
        <v>0</v>
      </c>
      <c r="H46" s="76">
        <f>'[3]2016_TOE'!B45</f>
        <v>0</v>
      </c>
      <c r="I46" s="30">
        <v>0</v>
      </c>
    </row>
    <row r="47" spans="1:9" ht="15">
      <c r="A47" s="3" t="s">
        <v>79</v>
      </c>
      <c r="B47" s="64">
        <f>'[3]2010_TOE'!B47</f>
        <v>2</v>
      </c>
      <c r="C47" s="30">
        <f>'[3]2011_TOE'!B47</f>
        <v>2</v>
      </c>
      <c r="D47" s="30">
        <f>'[3]2012_TOE'!B46</f>
        <v>2</v>
      </c>
      <c r="E47" s="50">
        <f>'[3]2013_TOE'!B46</f>
        <v>3</v>
      </c>
      <c r="F47" s="30">
        <f>'[3]2014_TOE'!B46</f>
        <v>3</v>
      </c>
      <c r="G47" s="30">
        <f>'[3]2015_TOE'!B46</f>
        <v>2</v>
      </c>
      <c r="H47" s="65">
        <f>'[3]2016_TOE'!B46</f>
        <v>2</v>
      </c>
      <c r="I47" s="65">
        <f>'2017_TOE'!B47</f>
        <v>2</v>
      </c>
    </row>
    <row r="48" spans="1:9" ht="15">
      <c r="A48" s="3" t="s">
        <v>31</v>
      </c>
      <c r="B48" s="64">
        <f>'[3]2010_TOE'!B48</f>
        <v>90</v>
      </c>
      <c r="C48" s="30">
        <f>'[3]2011_TOE'!B48</f>
        <v>88</v>
      </c>
      <c r="D48" s="30">
        <f>'[3]2012_TOE'!B47</f>
        <v>50</v>
      </c>
      <c r="E48" s="50">
        <f>'[3]2013_TOE'!B47</f>
        <v>98</v>
      </c>
      <c r="F48" s="30">
        <f>'[3]2014_TOE'!B47</f>
        <v>112</v>
      </c>
      <c r="G48" s="30">
        <f>'[3]2015_TOE'!B47</f>
        <v>94</v>
      </c>
      <c r="H48" s="65">
        <f>'[3]2016_TOE'!B47</f>
        <v>103</v>
      </c>
      <c r="I48" s="65">
        <f>'2017_TOE'!B48</f>
        <v>103</v>
      </c>
    </row>
    <row r="49" spans="1:9" ht="15">
      <c r="A49" s="3" t="s">
        <v>36</v>
      </c>
      <c r="B49" s="64">
        <f>'[3]2010_TOE'!B49</f>
        <v>3</v>
      </c>
      <c r="C49" s="30">
        <f>'[3]2011_TOE'!B49</f>
        <v>4</v>
      </c>
      <c r="D49" s="30">
        <f>'[3]2012_TOE'!B48</f>
        <v>43</v>
      </c>
      <c r="E49" s="50">
        <f>'[3]2013_TOE'!B48</f>
        <v>2</v>
      </c>
      <c r="F49" s="30">
        <f>'[3]2014_TOE'!B48</f>
        <v>4</v>
      </c>
      <c r="G49" s="30">
        <f>'[3]2015_TOE'!B48</f>
        <v>1</v>
      </c>
      <c r="H49" s="65">
        <f>'[3]2016_TOE'!B48</f>
        <v>1</v>
      </c>
      <c r="I49" s="65">
        <f>'2017_TOE'!B49</f>
        <v>1</v>
      </c>
    </row>
    <row r="50" spans="1:9" ht="25.5">
      <c r="A50" s="3" t="s">
        <v>21</v>
      </c>
      <c r="B50" s="64">
        <f>'[3]2010_TOE'!B50</f>
        <v>7</v>
      </c>
      <c r="C50" s="30">
        <f>'[3]2011_TOE'!B50</f>
        <v>7</v>
      </c>
      <c r="D50" s="30">
        <f>'[3]2012_TOE'!B49</f>
        <v>7</v>
      </c>
      <c r="E50" s="50">
        <f>'[3]2013_TOE'!B49</f>
        <v>6</v>
      </c>
      <c r="F50" s="30">
        <f>'[3]2014_TOE'!B49</f>
        <v>7</v>
      </c>
      <c r="G50" s="30">
        <f>'[3]2015_TOE'!B49</f>
        <v>3</v>
      </c>
      <c r="H50" s="65">
        <f>'[3]2016_TOE'!B49</f>
        <v>4</v>
      </c>
      <c r="I50" s="65">
        <f>'2017_TOE'!B50</f>
        <v>2</v>
      </c>
    </row>
    <row r="51" spans="1:9" ht="15">
      <c r="A51" s="3" t="s">
        <v>22</v>
      </c>
      <c r="B51" s="64">
        <f>'[3]2010_TOE'!B51</f>
        <v>7</v>
      </c>
      <c r="C51" s="30">
        <f>'[3]2011_TOE'!B51</f>
        <v>6</v>
      </c>
      <c r="D51" s="30">
        <f>'[3]2012_TOE'!B50</f>
        <v>8</v>
      </c>
      <c r="E51" s="50">
        <f>'[3]2013_TOE'!B50</f>
        <v>5</v>
      </c>
      <c r="F51" s="30">
        <f>'[3]2014_TOE'!B50</f>
        <v>6</v>
      </c>
      <c r="G51" s="30">
        <f>'[3]2015_TOE'!B50</f>
        <v>4</v>
      </c>
      <c r="H51" s="65">
        <f>'[3]2016_TOE'!B50</f>
        <v>5</v>
      </c>
      <c r="I51" s="65">
        <f>'2017_TOE'!B51</f>
        <v>6</v>
      </c>
    </row>
    <row r="52" spans="1:9" ht="15" customHeight="1">
      <c r="A52" s="3" t="s">
        <v>80</v>
      </c>
      <c r="B52" s="64">
        <f>'[3]2010_TOE'!B52</f>
        <v>6</v>
      </c>
      <c r="C52" s="30">
        <f>'[3]2011_TOE'!B52</f>
        <v>6</v>
      </c>
      <c r="D52" s="30">
        <f>'[3]2012_TOE'!B51</f>
        <v>3</v>
      </c>
      <c r="E52" s="50">
        <f>'[3]2013_TOE'!B51</f>
        <v>6</v>
      </c>
      <c r="F52" s="30">
        <f>'[3]2014_TOE'!B51</f>
        <v>6</v>
      </c>
      <c r="G52" s="30">
        <f>'[3]2015_TOE'!B51</f>
        <v>6</v>
      </c>
      <c r="H52" s="65">
        <f>'[3]2016_TOE'!B51</f>
        <v>6</v>
      </c>
      <c r="I52" s="65">
        <f>'2017_TOE'!B52</f>
        <v>7</v>
      </c>
    </row>
    <row r="53" spans="1:9" ht="15">
      <c r="A53" s="3" t="s">
        <v>32</v>
      </c>
      <c r="B53" s="64">
        <f>'[3]2010_TOE'!B53</f>
        <v>11</v>
      </c>
      <c r="C53" s="30">
        <f>'[3]2011_TOE'!B53</f>
        <v>11</v>
      </c>
      <c r="D53" s="30">
        <f>'[3]2012_TOE'!B52</f>
        <v>13</v>
      </c>
      <c r="E53" s="50">
        <f>'[3]2013_TOE'!B52</f>
        <v>13</v>
      </c>
      <c r="F53" s="30">
        <f>'[3]2014_TOE'!B52</f>
        <v>12</v>
      </c>
      <c r="G53" s="30">
        <f>'[3]2015_TOE'!B52</f>
        <v>2</v>
      </c>
      <c r="H53" s="65">
        <f>'[3]2016_TOE'!B52</f>
        <v>3</v>
      </c>
      <c r="I53" s="65">
        <f>'2017_TOE'!B53</f>
        <v>3</v>
      </c>
    </row>
    <row r="54" spans="1:9" ht="15">
      <c r="A54" s="17" t="s">
        <v>11</v>
      </c>
      <c r="B54" s="71">
        <f>'[3]2010_TOE'!B54</f>
        <v>596.531914893617</v>
      </c>
      <c r="C54" s="35">
        <f>'[3]2011_TOE'!B54</f>
        <v>630</v>
      </c>
      <c r="D54" s="35">
        <f>'[3]2012_TOE'!B53</f>
        <v>568.9893617021277</v>
      </c>
      <c r="E54" s="52">
        <f>'[3]2013_TOE'!B53</f>
        <v>595</v>
      </c>
      <c r="F54" s="35">
        <f>'[3]2014_TOE'!B53</f>
        <v>618</v>
      </c>
      <c r="G54" s="35">
        <f>'[3]2015_TOE'!B53</f>
        <v>662</v>
      </c>
      <c r="H54" s="70">
        <f>'[3]2016_TOE'!B53</f>
        <v>717</v>
      </c>
      <c r="I54" s="70">
        <f>'2017_TOE'!B54</f>
        <v>734</v>
      </c>
    </row>
    <row r="55" spans="1:9" ht="15">
      <c r="A55" s="3" t="s">
        <v>81</v>
      </c>
      <c r="B55" s="64">
        <f>'[3]2010_TOE'!B55</f>
        <v>19</v>
      </c>
      <c r="C55" s="30">
        <f>'[3]2011_TOE'!B55</f>
        <v>20</v>
      </c>
      <c r="D55" s="30">
        <f>'[3]2012_TOE'!B54</f>
        <v>23</v>
      </c>
      <c r="E55" s="50">
        <f>'[3]2013_TOE'!B54</f>
        <v>22</v>
      </c>
      <c r="F55" s="30">
        <f>'[3]2014_TOE'!B54</f>
        <v>25</v>
      </c>
      <c r="G55" s="30">
        <f>'[3]2015_TOE'!B54</f>
        <v>25</v>
      </c>
      <c r="H55" s="65">
        <f>'[3]2016_TOE'!B54</f>
        <v>33</v>
      </c>
      <c r="I55" s="65">
        <f>'2017_TOE'!B55</f>
        <v>47</v>
      </c>
    </row>
    <row r="56" spans="1:9" ht="15">
      <c r="A56" s="3" t="s">
        <v>82</v>
      </c>
      <c r="B56" s="64">
        <f>'[3]2010_TOE'!B56</f>
        <v>558</v>
      </c>
      <c r="C56" s="30">
        <f>'[3]2011_TOE'!B56</f>
        <v>596</v>
      </c>
      <c r="D56" s="30">
        <f>'[3]2012_TOE'!B55</f>
        <v>521</v>
      </c>
      <c r="E56" s="50">
        <f>'[3]2013_TOE'!B55</f>
        <v>556</v>
      </c>
      <c r="F56" s="30">
        <f>'[3]2014_TOE'!B55</f>
        <v>581</v>
      </c>
      <c r="G56" s="30">
        <f>'[3]2015_TOE'!B55</f>
        <v>621</v>
      </c>
      <c r="H56" s="65">
        <f>'[3]2016_TOE'!B55</f>
        <v>661</v>
      </c>
      <c r="I56" s="65">
        <f>'2017_TOE'!B56</f>
        <v>665</v>
      </c>
    </row>
    <row r="57" spans="1:9" ht="15">
      <c r="A57" s="3" t="s">
        <v>12</v>
      </c>
      <c r="B57" s="64">
        <f>'[3]2010_TOE'!B57</f>
        <v>14</v>
      </c>
      <c r="C57" s="30">
        <f>'[3]2011_TOE'!B57</f>
        <v>13</v>
      </c>
      <c r="D57" s="30">
        <f>'[3]2012_TOE'!B56</f>
        <v>14</v>
      </c>
      <c r="E57" s="50">
        <f>'[3]2013_TOE'!B56</f>
        <v>9</v>
      </c>
      <c r="F57" s="30">
        <f>'[3]2014_TOE'!B56</f>
        <v>1</v>
      </c>
      <c r="G57" s="30">
        <f>'[3]2015_TOE'!B56</f>
        <v>6</v>
      </c>
      <c r="H57" s="65">
        <f>'[3]2016_TOE'!B56</f>
        <v>13</v>
      </c>
      <c r="I57" s="65">
        <f>'2017_TOE'!B57</f>
        <v>10</v>
      </c>
    </row>
    <row r="58" spans="1:9" ht="15">
      <c r="A58" s="3" t="s">
        <v>83</v>
      </c>
      <c r="B58" s="64">
        <f>'[3]2010_TOE'!B58</f>
        <v>5.531914893617022</v>
      </c>
      <c r="C58" s="30">
        <f>'[3]2011_TOE'!B58</f>
        <v>1</v>
      </c>
      <c r="D58" s="30">
        <f>'[3]2012_TOE'!B57</f>
        <v>9.98936170212766</v>
      </c>
      <c r="E58" s="50">
        <f>'[3]2013_TOE'!B57</f>
        <v>7</v>
      </c>
      <c r="F58" s="30">
        <f>'[3]2014_TOE'!B57</f>
        <v>8</v>
      </c>
      <c r="G58" s="30">
        <f>'[3]2015_TOE'!B57</f>
        <v>8</v>
      </c>
      <c r="H58" s="65">
        <f>'[3]2016_TOE'!B57</f>
        <v>8</v>
      </c>
      <c r="I58" s="65">
        <f>'2017_TOE'!B58</f>
        <v>10</v>
      </c>
    </row>
    <row r="59" spans="1:9" ht="15">
      <c r="A59" s="3" t="s">
        <v>33</v>
      </c>
      <c r="B59" s="80">
        <f>'[3]2010_TOE'!B59</f>
        <v>0</v>
      </c>
      <c r="C59" s="39">
        <f>'[3]2011_TOE'!B59</f>
        <v>0</v>
      </c>
      <c r="D59" s="39">
        <f>'[3]2012_TOE'!B58</f>
        <v>0</v>
      </c>
      <c r="E59" s="57">
        <f>'[3]2013_TOE'!B58</f>
        <v>0</v>
      </c>
      <c r="F59" s="30">
        <f>'[3]2014_TOE'!B58</f>
        <v>1</v>
      </c>
      <c r="G59" s="30">
        <f>'[3]2015_TOE'!B58</f>
        <v>1</v>
      </c>
      <c r="H59" s="65">
        <f>'[3]2016_TOE'!B58</f>
        <v>1</v>
      </c>
      <c r="I59" s="65">
        <f>'2017_TOE'!B59</f>
        <v>1</v>
      </c>
    </row>
    <row r="60" spans="1:9" ht="15">
      <c r="A60" s="3" t="s">
        <v>34</v>
      </c>
      <c r="B60" s="80">
        <f>'[3]2010_TOE'!B60</f>
        <v>0</v>
      </c>
      <c r="C60" s="39">
        <f>'[3]2011_TOE'!B60</f>
        <v>0</v>
      </c>
      <c r="D60" s="30">
        <f>'[3]2012_TOE'!B59</f>
        <v>1</v>
      </c>
      <c r="E60" s="50">
        <f>'[3]2013_TOE'!B59</f>
        <v>1</v>
      </c>
      <c r="F60" s="30">
        <f>'[3]2014_TOE'!B59</f>
        <v>2</v>
      </c>
      <c r="G60" s="30">
        <f>'[3]2015_TOE'!B59</f>
        <v>1</v>
      </c>
      <c r="H60" s="65">
        <f>'[3]2016_TOE'!B59</f>
        <v>1</v>
      </c>
      <c r="I60" s="65">
        <f>'2017_TOE'!B60</f>
        <v>1</v>
      </c>
    </row>
    <row r="61" spans="1:9" ht="15">
      <c r="A61" s="17" t="s">
        <v>35</v>
      </c>
      <c r="B61" s="71">
        <f>'[3]2010_TOE'!B61</f>
        <v>1489</v>
      </c>
      <c r="C61" s="35">
        <f>'[3]2011_TOE'!B61</f>
        <v>1511</v>
      </c>
      <c r="D61" s="35">
        <f>'[3]2012_TOE'!B60</f>
        <v>1513</v>
      </c>
      <c r="E61" s="52">
        <f>'[3]2013_TOE'!B60</f>
        <v>1496</v>
      </c>
      <c r="F61" s="35">
        <f>'[3]2014_TOE'!B60</f>
        <v>1504</v>
      </c>
      <c r="G61" s="35">
        <f>'[3]2015_TOE'!B60</f>
        <v>1539</v>
      </c>
      <c r="H61" s="70">
        <f>'[3]2016_TOE'!B60</f>
        <v>1606</v>
      </c>
      <c r="I61" s="70">
        <f>'2017_TOE'!B61</f>
        <v>1720</v>
      </c>
    </row>
    <row r="62" spans="1:9" ht="15">
      <c r="A62" s="3" t="s">
        <v>84</v>
      </c>
      <c r="B62" s="64">
        <f>'[3]2010_TOE'!B62</f>
        <v>1142</v>
      </c>
      <c r="C62" s="30">
        <f>'[3]2011_TOE'!B62</f>
        <v>1165</v>
      </c>
      <c r="D62" s="30">
        <f>'[3]2012_TOE'!B61</f>
        <v>1183</v>
      </c>
      <c r="E62" s="50">
        <f>'[3]2013_TOE'!B61</f>
        <v>1173</v>
      </c>
      <c r="F62" s="30">
        <f>'[3]2014_TOE'!B61</f>
        <v>1195</v>
      </c>
      <c r="G62" s="30">
        <f>'[3]2015_TOE'!B61</f>
        <v>1205</v>
      </c>
      <c r="H62" s="65">
        <f>'[3]2016_TOE'!B61</f>
        <v>1257</v>
      </c>
      <c r="I62" s="65">
        <f>'2017_TOE'!B62</f>
        <v>1346</v>
      </c>
    </row>
    <row r="63" spans="1:9" ht="15">
      <c r="A63" s="3" t="s">
        <v>10</v>
      </c>
      <c r="B63" s="64">
        <f>'[3]2010_TOE'!B63</f>
        <v>276</v>
      </c>
      <c r="C63" s="30">
        <f>'[3]2011_TOE'!B63</f>
        <v>277</v>
      </c>
      <c r="D63" s="30">
        <f>'[3]2012_TOE'!B62</f>
        <v>270</v>
      </c>
      <c r="E63" s="50">
        <f>'[3]2013_TOE'!B62</f>
        <v>259</v>
      </c>
      <c r="F63" s="30">
        <f>'[3]2014_TOE'!B62</f>
        <v>245</v>
      </c>
      <c r="G63" s="30">
        <f>'[3]2015_TOE'!B62</f>
        <v>260</v>
      </c>
      <c r="H63" s="65">
        <f>'[3]2016_TOE'!B62</f>
        <v>269</v>
      </c>
      <c r="I63" s="65">
        <f>'2017_TOE'!B63</f>
        <v>267</v>
      </c>
    </row>
    <row r="64" spans="1:9" ht="15">
      <c r="A64" s="3" t="s">
        <v>85</v>
      </c>
      <c r="B64" s="64">
        <f>'[3]2010_TOE'!B64</f>
        <v>71</v>
      </c>
      <c r="C64" s="51">
        <f>'[3]2011_TOE'!B64</f>
        <v>69</v>
      </c>
      <c r="D64" s="30">
        <f>'[3]2012_TOE'!B63</f>
        <v>60</v>
      </c>
      <c r="E64" s="50">
        <f>'[3]2013_TOE'!B63</f>
        <v>64</v>
      </c>
      <c r="F64" s="30">
        <f>'[3]2014_TOE'!B63</f>
        <v>64</v>
      </c>
      <c r="G64" s="30">
        <f>'[3]2015_TOE'!B63</f>
        <v>74</v>
      </c>
      <c r="H64" s="65">
        <f>'[3]2016_TOE'!B63</f>
        <v>80</v>
      </c>
      <c r="I64" s="65">
        <f>'2017_TOE'!B64</f>
        <v>107</v>
      </c>
    </row>
    <row r="65" spans="1:9" ht="25.5">
      <c r="A65" s="17" t="s">
        <v>7</v>
      </c>
      <c r="B65" s="81">
        <f>'[3]2010_TOE'!B66</f>
        <v>32</v>
      </c>
      <c r="C65" s="35">
        <f>'[3]2011_TOE'!B66</f>
        <v>30</v>
      </c>
      <c r="D65" s="35">
        <f>'[3]2012_TOE'!B65</f>
        <v>43</v>
      </c>
      <c r="E65" s="52">
        <f>'[3]2013_TOE'!B65</f>
        <v>42</v>
      </c>
      <c r="F65" s="35">
        <f>'[3]2014_TOE'!B65</f>
        <v>52</v>
      </c>
      <c r="G65" s="35">
        <f>'[3]2015_TOE'!B65</f>
        <v>45</v>
      </c>
      <c r="H65" s="70">
        <f>'[3]2016_TOE'!B65</f>
        <v>46</v>
      </c>
      <c r="I65" s="70">
        <f>'2017_TOE'!B65</f>
        <v>48</v>
      </c>
    </row>
    <row r="66" spans="1:9" ht="15">
      <c r="A66" s="18" t="s">
        <v>6</v>
      </c>
      <c r="B66" s="82">
        <f>'[3]2010_TOE'!B67</f>
        <v>0</v>
      </c>
      <c r="C66" s="32">
        <f>'[3]2011_TOE'!B67</f>
        <v>0</v>
      </c>
      <c r="D66" s="32">
        <f>'[3]2012_TOE'!B66</f>
        <v>0</v>
      </c>
      <c r="E66" s="32">
        <f>'[3]2013_TOE'!B66</f>
        <v>0</v>
      </c>
      <c r="F66" s="32">
        <f>'[3]2014_TOE'!B66</f>
        <v>0</v>
      </c>
      <c r="G66" s="32">
        <f>'[3]2015_TOE'!B66</f>
        <v>0</v>
      </c>
      <c r="H66" s="37">
        <f>'[3]2016_TOE'!B66</f>
        <v>0</v>
      </c>
      <c r="I66" s="37">
        <f>'2017_TOE'!B66</f>
        <v>0</v>
      </c>
    </row>
    <row r="67" spans="2:8" ht="15">
      <c r="B67" s="23"/>
      <c r="C67" s="23"/>
      <c r="D67" s="23"/>
      <c r="E67" s="23"/>
      <c r="F67" s="23"/>
      <c r="G67" s="23"/>
      <c r="H67" s="23"/>
    </row>
  </sheetData>
  <sheetProtection/>
  <mergeCells count="12">
    <mergeCell ref="A1:H1"/>
    <mergeCell ref="A3:H3"/>
    <mergeCell ref="A6:A7"/>
    <mergeCell ref="B6:B7"/>
    <mergeCell ref="C6:C7"/>
    <mergeCell ref="D6:D7"/>
    <mergeCell ref="I6:I7"/>
    <mergeCell ref="A5:I5"/>
    <mergeCell ref="E6:E7"/>
    <mergeCell ref="F6:F7"/>
    <mergeCell ref="H6:H7"/>
    <mergeCell ref="G6:G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Q67"/>
  <sheetViews>
    <sheetView view="pageLayout" workbookViewId="0" topLeftCell="A1">
      <selection activeCell="A8" sqref="A8"/>
    </sheetView>
  </sheetViews>
  <sheetFormatPr defaultColWidth="9.140625" defaultRowHeight="15"/>
  <cols>
    <col min="1" max="1" width="30.421875" style="7" customWidth="1"/>
    <col min="2" max="3" width="6.8515625" style="9" customWidth="1"/>
    <col min="4" max="8" width="6.8515625" style="7" customWidth="1"/>
    <col min="9" max="9" width="6.8515625" style="0" customWidth="1"/>
  </cols>
  <sheetData>
    <row r="1" spans="1:8" ht="15">
      <c r="A1" s="19"/>
      <c r="B1" s="20"/>
      <c r="C1" s="20"/>
      <c r="D1" s="20"/>
      <c r="E1" s="20"/>
      <c r="F1" s="20"/>
      <c r="G1" s="20"/>
      <c r="H1" s="20"/>
    </row>
    <row r="2" spans="1:8" ht="15">
      <c r="A2" s="19"/>
      <c r="B2" s="20"/>
      <c r="C2" s="20"/>
      <c r="D2" s="20"/>
      <c r="E2" s="20"/>
      <c r="F2" s="20"/>
      <c r="G2" s="20"/>
      <c r="H2" s="20"/>
    </row>
    <row r="3" spans="1:8" ht="15.75">
      <c r="A3" s="163" t="s">
        <v>70</v>
      </c>
      <c r="B3" s="163"/>
      <c r="C3" s="165"/>
      <c r="D3" s="165"/>
      <c r="E3" s="165"/>
      <c r="F3" s="165"/>
      <c r="G3" s="165"/>
      <c r="H3" s="165"/>
    </row>
    <row r="4" spans="1:8" ht="15.75">
      <c r="A4" s="27"/>
      <c r="B4" s="27"/>
      <c r="C4" s="151"/>
      <c r="D4" s="151"/>
      <c r="E4" s="151"/>
      <c r="F4" s="151"/>
      <c r="G4" s="151"/>
      <c r="H4" s="151"/>
    </row>
    <row r="5" spans="1:9" ht="15">
      <c r="A5" s="152" t="s">
        <v>38</v>
      </c>
      <c r="B5" s="152"/>
      <c r="C5" s="152"/>
      <c r="D5" s="152"/>
      <c r="E5" s="152"/>
      <c r="F5" s="152"/>
      <c r="G5" s="152"/>
      <c r="H5" s="152"/>
      <c r="I5" s="152"/>
    </row>
    <row r="6" spans="1:9" ht="15" customHeight="1">
      <c r="A6" s="159" t="s">
        <v>73</v>
      </c>
      <c r="B6" s="156">
        <v>2010</v>
      </c>
      <c r="C6" s="156">
        <v>2011</v>
      </c>
      <c r="D6" s="156">
        <v>2012</v>
      </c>
      <c r="E6" s="156">
        <v>2013</v>
      </c>
      <c r="F6" s="156">
        <v>2014</v>
      </c>
      <c r="G6" s="156">
        <v>2015</v>
      </c>
      <c r="H6" s="167">
        <v>2016</v>
      </c>
      <c r="I6" s="167">
        <v>2017</v>
      </c>
    </row>
    <row r="7" spans="1:9" ht="21.75" customHeight="1">
      <c r="A7" s="160"/>
      <c r="B7" s="169"/>
      <c r="C7" s="169"/>
      <c r="D7" s="169"/>
      <c r="E7" s="169"/>
      <c r="F7" s="169"/>
      <c r="G7" s="170"/>
      <c r="H7" s="168"/>
      <c r="I7" s="168"/>
    </row>
    <row r="8" spans="1:9" ht="15">
      <c r="A8" s="4" t="s">
        <v>86</v>
      </c>
      <c r="B8" s="59">
        <v>21911</v>
      </c>
      <c r="C8" s="60">
        <v>23274</v>
      </c>
      <c r="D8" s="61">
        <v>24884</v>
      </c>
      <c r="E8" s="62">
        <v>25085</v>
      </c>
      <c r="F8" s="60">
        <v>27444</v>
      </c>
      <c r="G8" s="60">
        <v>27482</v>
      </c>
      <c r="H8" s="60">
        <v>29584</v>
      </c>
      <c r="I8" s="60">
        <f>'2017_TJ'!B8</f>
        <v>32315</v>
      </c>
    </row>
    <row r="9" spans="1:9" ht="15">
      <c r="A9" s="3" t="s">
        <v>1</v>
      </c>
      <c r="B9" s="64">
        <v>10827</v>
      </c>
      <c r="C9" s="30">
        <v>8923</v>
      </c>
      <c r="D9" s="30">
        <v>8755</v>
      </c>
      <c r="E9" s="50">
        <v>6748</v>
      </c>
      <c r="F9" s="30">
        <v>9396</v>
      </c>
      <c r="G9" s="30">
        <v>11879</v>
      </c>
      <c r="H9" s="30">
        <v>11967</v>
      </c>
      <c r="I9" s="30">
        <f>'2017_TJ'!B9</f>
        <v>8208</v>
      </c>
    </row>
    <row r="10" spans="1:9" ht="15">
      <c r="A10" s="3" t="s">
        <v>2</v>
      </c>
      <c r="B10" s="64">
        <v>76062</v>
      </c>
      <c r="C10" s="30">
        <v>81292</v>
      </c>
      <c r="D10" s="30">
        <v>76881</v>
      </c>
      <c r="E10" s="50">
        <v>80605</v>
      </c>
      <c r="F10" s="51">
        <v>75622</v>
      </c>
      <c r="G10" s="30">
        <v>74076</v>
      </c>
      <c r="H10" s="30">
        <v>76320</v>
      </c>
      <c r="I10" s="30">
        <f>'2017_TJ'!B10</f>
        <v>84351</v>
      </c>
    </row>
    <row r="11" spans="1:9" ht="15">
      <c r="A11" s="3" t="s">
        <v>3</v>
      </c>
      <c r="B11" s="64">
        <v>581</v>
      </c>
      <c r="C11" s="30">
        <v>601</v>
      </c>
      <c r="D11" s="30">
        <v>807</v>
      </c>
      <c r="E11" s="50">
        <v>1410</v>
      </c>
      <c r="F11" s="30">
        <v>939</v>
      </c>
      <c r="G11" s="30">
        <v>726</v>
      </c>
      <c r="H11" s="30">
        <v>634</v>
      </c>
      <c r="I11" s="30">
        <f>'2017_TJ'!B11</f>
        <v>1403</v>
      </c>
    </row>
    <row r="12" spans="1:9" ht="15">
      <c r="A12" s="3" t="s">
        <v>4</v>
      </c>
      <c r="B12" s="64">
        <v>0</v>
      </c>
      <c r="C12" s="30">
        <v>0</v>
      </c>
      <c r="D12" s="30">
        <v>0</v>
      </c>
      <c r="E12" s="50">
        <v>0</v>
      </c>
      <c r="F12" s="30">
        <v>0</v>
      </c>
      <c r="G12" s="30">
        <v>0</v>
      </c>
      <c r="H12" s="30">
        <v>0</v>
      </c>
      <c r="I12" s="30">
        <f>'2017_TJ'!B12</f>
        <v>0</v>
      </c>
    </row>
    <row r="13" spans="1:9" ht="15">
      <c r="A13" s="3" t="s">
        <v>5</v>
      </c>
      <c r="B13" s="64">
        <v>2117</v>
      </c>
      <c r="C13" s="30">
        <v>-592</v>
      </c>
      <c r="D13" s="30">
        <v>414</v>
      </c>
      <c r="E13" s="50">
        <v>-175</v>
      </c>
      <c r="F13" s="30">
        <v>524</v>
      </c>
      <c r="G13" s="30">
        <v>-59</v>
      </c>
      <c r="H13" s="30">
        <v>-75</v>
      </c>
      <c r="I13" s="30">
        <f>'2017_TJ'!B13</f>
        <v>236</v>
      </c>
    </row>
    <row r="14" spans="1:9" ht="15">
      <c r="A14" s="5" t="s">
        <v>72</v>
      </c>
      <c r="B14" s="67">
        <v>110336</v>
      </c>
      <c r="C14" s="68">
        <v>112296</v>
      </c>
      <c r="D14" s="68">
        <v>110127</v>
      </c>
      <c r="E14" s="69">
        <v>110853</v>
      </c>
      <c r="F14" s="68">
        <v>112047</v>
      </c>
      <c r="G14" s="68">
        <v>112652</v>
      </c>
      <c r="H14" s="68">
        <v>117162</v>
      </c>
      <c r="I14" s="68">
        <f>'2017_TJ'!B14</f>
        <v>123235</v>
      </c>
    </row>
    <row r="15" spans="1:9" ht="15">
      <c r="A15" s="15" t="s">
        <v>8</v>
      </c>
      <c r="B15" s="71">
        <v>20760</v>
      </c>
      <c r="C15" s="35">
        <v>19579</v>
      </c>
      <c r="D15" s="35">
        <v>18672</v>
      </c>
      <c r="E15" s="52">
        <v>18289</v>
      </c>
      <c r="F15" s="35">
        <v>18765</v>
      </c>
      <c r="G15" s="35">
        <v>17380</v>
      </c>
      <c r="H15" s="35">
        <v>17732</v>
      </c>
      <c r="I15" s="35">
        <f>'2017_TJ'!B15</f>
        <v>17165</v>
      </c>
    </row>
    <row r="16" spans="1:9" ht="15">
      <c r="A16" s="3" t="s">
        <v>9</v>
      </c>
      <c r="B16" s="64">
        <v>327</v>
      </c>
      <c r="C16" s="30">
        <v>304</v>
      </c>
      <c r="D16" s="30">
        <v>139</v>
      </c>
      <c r="E16" s="53">
        <v>218</v>
      </c>
      <c r="F16" s="30">
        <v>288</v>
      </c>
      <c r="G16" s="30">
        <v>214</v>
      </c>
      <c r="H16" s="30">
        <v>168</v>
      </c>
      <c r="I16" s="30">
        <f>'2017_TJ'!B16</f>
        <v>299</v>
      </c>
    </row>
    <row r="17" spans="1:9" ht="38.25">
      <c r="A17" s="2" t="s">
        <v>24</v>
      </c>
      <c r="B17" s="64">
        <v>13460</v>
      </c>
      <c r="C17" s="30">
        <v>12637</v>
      </c>
      <c r="D17" s="30">
        <v>12243</v>
      </c>
      <c r="E17" s="50">
        <v>11318</v>
      </c>
      <c r="F17" s="50">
        <v>11839</v>
      </c>
      <c r="G17" s="30">
        <v>11286</v>
      </c>
      <c r="H17" s="30">
        <v>11278</v>
      </c>
      <c r="I17" s="30">
        <f>'2017_TJ'!B17</f>
        <v>10883</v>
      </c>
    </row>
    <row r="18" spans="1:9" ht="38.25">
      <c r="A18" s="2" t="s">
        <v>25</v>
      </c>
      <c r="B18" s="64">
        <v>1133</v>
      </c>
      <c r="C18" s="30">
        <v>1028</v>
      </c>
      <c r="D18" s="30">
        <v>948</v>
      </c>
      <c r="E18" s="50">
        <v>1304</v>
      </c>
      <c r="F18" s="30">
        <v>1684</v>
      </c>
      <c r="G18" s="30">
        <v>1236</v>
      </c>
      <c r="H18" s="30">
        <v>1222</v>
      </c>
      <c r="I18" s="30">
        <f>'2017_TJ'!B18</f>
        <v>1238</v>
      </c>
    </row>
    <row r="19" spans="1:9" ht="25.5">
      <c r="A19" s="3" t="s">
        <v>26</v>
      </c>
      <c r="B19" s="64">
        <v>2527</v>
      </c>
      <c r="C19" s="30">
        <v>2316</v>
      </c>
      <c r="D19" s="30">
        <v>2205</v>
      </c>
      <c r="E19" s="50">
        <v>2082</v>
      </c>
      <c r="F19" s="30">
        <v>1922</v>
      </c>
      <c r="G19" s="30">
        <v>2040</v>
      </c>
      <c r="H19" s="30">
        <v>2276</v>
      </c>
      <c r="I19" s="30">
        <f>'2017_TJ'!B19</f>
        <v>2042</v>
      </c>
    </row>
    <row r="20" spans="1:9" ht="25.5">
      <c r="A20" s="3" t="s">
        <v>27</v>
      </c>
      <c r="B20" s="64">
        <v>2574</v>
      </c>
      <c r="C20" s="30">
        <v>2451</v>
      </c>
      <c r="D20" s="30">
        <v>2223</v>
      </c>
      <c r="E20" s="53">
        <v>2466</v>
      </c>
      <c r="F20" s="30">
        <v>2196</v>
      </c>
      <c r="G20" s="30">
        <v>1872</v>
      </c>
      <c r="H20" s="30">
        <v>2049</v>
      </c>
      <c r="I20" s="30">
        <f>'2017_TJ'!B20</f>
        <v>1975</v>
      </c>
    </row>
    <row r="21" spans="1:9" ht="15">
      <c r="A21" s="3" t="s">
        <v>15</v>
      </c>
      <c r="B21" s="73">
        <v>0</v>
      </c>
      <c r="C21" s="30">
        <v>0</v>
      </c>
      <c r="D21" s="30">
        <v>0</v>
      </c>
      <c r="E21" s="74">
        <v>0</v>
      </c>
      <c r="F21" s="30">
        <v>0</v>
      </c>
      <c r="G21" s="30">
        <v>0</v>
      </c>
      <c r="H21" s="30">
        <v>0</v>
      </c>
      <c r="I21" s="30">
        <f>'2017_TJ'!B21</f>
        <v>0</v>
      </c>
    </row>
    <row r="22" spans="1:9" ht="15">
      <c r="A22" s="3" t="s">
        <v>16</v>
      </c>
      <c r="B22" s="64">
        <v>739</v>
      </c>
      <c r="C22" s="30">
        <v>843</v>
      </c>
      <c r="D22" s="30">
        <v>888</v>
      </c>
      <c r="E22" s="50">
        <v>870</v>
      </c>
      <c r="F22" s="30">
        <v>802</v>
      </c>
      <c r="G22" s="30">
        <v>660</v>
      </c>
      <c r="H22" s="30">
        <v>680</v>
      </c>
      <c r="I22" s="30">
        <f>'2017_TJ'!B22</f>
        <v>667</v>
      </c>
    </row>
    <row r="23" spans="1:9" ht="15">
      <c r="A23" s="3" t="s">
        <v>17</v>
      </c>
      <c r="B23" s="64">
        <v>0</v>
      </c>
      <c r="C23" s="30">
        <v>0</v>
      </c>
      <c r="D23" s="30">
        <v>0</v>
      </c>
      <c r="E23" s="50">
        <v>0</v>
      </c>
      <c r="F23" s="30">
        <v>0</v>
      </c>
      <c r="G23" s="30">
        <v>0</v>
      </c>
      <c r="H23" s="30">
        <v>0</v>
      </c>
      <c r="I23" s="30">
        <f>'2017_TJ'!B23</f>
        <v>0</v>
      </c>
    </row>
    <row r="24" spans="1:9" ht="15">
      <c r="A24" s="3" t="s">
        <v>30</v>
      </c>
      <c r="B24" s="64">
        <v>0</v>
      </c>
      <c r="C24" s="30">
        <v>0</v>
      </c>
      <c r="D24" s="30">
        <v>26</v>
      </c>
      <c r="E24" s="50">
        <v>31</v>
      </c>
      <c r="F24" s="30">
        <v>34</v>
      </c>
      <c r="G24" s="30">
        <v>72</v>
      </c>
      <c r="H24" s="30">
        <v>59</v>
      </c>
      <c r="I24" s="30">
        <f>'2017_TJ'!B24</f>
        <v>61</v>
      </c>
    </row>
    <row r="25" spans="1:9" ht="15">
      <c r="A25" s="3" t="s">
        <v>18</v>
      </c>
      <c r="B25" s="64">
        <v>0</v>
      </c>
      <c r="C25" s="30">
        <v>0</v>
      </c>
      <c r="D25" s="30">
        <v>0</v>
      </c>
      <c r="E25" s="50">
        <v>0</v>
      </c>
      <c r="F25" s="30">
        <v>0</v>
      </c>
      <c r="G25" s="30">
        <v>0</v>
      </c>
      <c r="H25" s="30">
        <v>0</v>
      </c>
      <c r="I25" s="30">
        <f>'2017_TJ'!B25</f>
        <v>0</v>
      </c>
    </row>
    <row r="26" spans="1:17" ht="15">
      <c r="A26" s="16" t="s">
        <v>23</v>
      </c>
      <c r="B26" s="71">
        <v>16705</v>
      </c>
      <c r="C26" s="35">
        <v>15831</v>
      </c>
      <c r="D26" s="35">
        <v>15026</v>
      </c>
      <c r="E26" s="52">
        <v>14692</v>
      </c>
      <c r="F26" s="35">
        <v>14655</v>
      </c>
      <c r="G26" s="35">
        <v>14122</v>
      </c>
      <c r="H26" s="35">
        <v>14495</v>
      </c>
      <c r="I26" s="35">
        <f>'2017_TJ'!B26</f>
        <v>14130</v>
      </c>
      <c r="J26" s="25"/>
      <c r="K26" s="25"/>
      <c r="L26" s="25"/>
      <c r="M26" s="25"/>
      <c r="N26" s="25"/>
      <c r="O26" s="25"/>
      <c r="P26" s="25"/>
      <c r="Q26" s="25"/>
    </row>
    <row r="27" spans="1:9" ht="15">
      <c r="A27" s="3" t="s">
        <v>9</v>
      </c>
      <c r="B27" s="64">
        <v>307</v>
      </c>
      <c r="C27" s="30">
        <v>291</v>
      </c>
      <c r="D27" s="30">
        <v>133</v>
      </c>
      <c r="E27" s="50">
        <v>200</v>
      </c>
      <c r="F27" s="30">
        <v>252</v>
      </c>
      <c r="G27" s="30">
        <v>199</v>
      </c>
      <c r="H27" s="30">
        <v>161</v>
      </c>
      <c r="I27" s="30">
        <f>'2017_TJ'!B27</f>
        <v>229</v>
      </c>
    </row>
    <row r="28" spans="1:9" ht="38.25">
      <c r="A28" s="2" t="s">
        <v>24</v>
      </c>
      <c r="B28" s="64">
        <v>10399</v>
      </c>
      <c r="C28" s="30">
        <v>9907</v>
      </c>
      <c r="D28" s="30">
        <v>9546</v>
      </c>
      <c r="E28" s="50">
        <v>8805</v>
      </c>
      <c r="F28" s="30">
        <v>8748</v>
      </c>
      <c r="G28" s="31">
        <v>9039</v>
      </c>
      <c r="H28" s="31">
        <v>9134</v>
      </c>
      <c r="I28" s="31">
        <f>'2017_TJ'!B28</f>
        <v>8904</v>
      </c>
    </row>
    <row r="29" spans="1:9" ht="38.25">
      <c r="A29" s="2" t="s">
        <v>25</v>
      </c>
      <c r="B29" s="64">
        <v>981</v>
      </c>
      <c r="C29" s="30">
        <v>920</v>
      </c>
      <c r="D29" s="30">
        <v>807</v>
      </c>
      <c r="E29" s="50">
        <v>1172</v>
      </c>
      <c r="F29" s="30">
        <v>1432</v>
      </c>
      <c r="G29" s="30">
        <v>789</v>
      </c>
      <c r="H29" s="30">
        <v>887</v>
      </c>
      <c r="I29" s="30">
        <f>'2017_TJ'!B29</f>
        <v>990</v>
      </c>
    </row>
    <row r="30" spans="1:9" ht="25.5">
      <c r="A30" s="3" t="s">
        <v>26</v>
      </c>
      <c r="B30" s="64">
        <v>2222</v>
      </c>
      <c r="C30" s="30">
        <v>2021</v>
      </c>
      <c r="D30" s="30">
        <v>1911</v>
      </c>
      <c r="E30" s="50">
        <v>1700</v>
      </c>
      <c r="F30" s="30">
        <v>1675</v>
      </c>
      <c r="G30" s="30">
        <v>1805</v>
      </c>
      <c r="H30" s="30">
        <v>1981</v>
      </c>
      <c r="I30" s="30">
        <f>'2017_TJ'!B30</f>
        <v>1750</v>
      </c>
    </row>
    <row r="31" spans="1:9" ht="25.5">
      <c r="A31" s="3" t="s">
        <v>27</v>
      </c>
      <c r="B31" s="64">
        <v>1965</v>
      </c>
      <c r="C31" s="30">
        <v>1922</v>
      </c>
      <c r="D31" s="30">
        <v>1837</v>
      </c>
      <c r="E31" s="50">
        <v>2024</v>
      </c>
      <c r="F31" s="30">
        <v>1830</v>
      </c>
      <c r="G31" s="30">
        <v>1595</v>
      </c>
      <c r="H31" s="30">
        <v>1709</v>
      </c>
      <c r="I31" s="30">
        <f>'2017_TJ'!B31</f>
        <v>1608</v>
      </c>
    </row>
    <row r="32" spans="1:9" ht="15">
      <c r="A32" s="3" t="s">
        <v>15</v>
      </c>
      <c r="B32" s="75">
        <v>0</v>
      </c>
      <c r="C32" s="30">
        <v>0</v>
      </c>
      <c r="D32" s="30">
        <v>0</v>
      </c>
      <c r="E32" s="31">
        <v>0</v>
      </c>
      <c r="F32" s="30">
        <v>0</v>
      </c>
      <c r="G32" s="30">
        <v>0</v>
      </c>
      <c r="H32" s="30">
        <v>0</v>
      </c>
      <c r="I32" s="30">
        <f>'2017_TJ'!B32</f>
        <v>0</v>
      </c>
    </row>
    <row r="33" spans="1:9" ht="15">
      <c r="A33" s="3" t="s">
        <v>16</v>
      </c>
      <c r="B33" s="64">
        <v>831</v>
      </c>
      <c r="C33" s="30">
        <v>770</v>
      </c>
      <c r="D33" s="30">
        <v>779</v>
      </c>
      <c r="E33" s="50">
        <v>775</v>
      </c>
      <c r="F33" s="30">
        <v>710</v>
      </c>
      <c r="G33" s="30">
        <v>483</v>
      </c>
      <c r="H33" s="30">
        <v>607</v>
      </c>
      <c r="I33" s="30">
        <f>'2017_TJ'!B33</f>
        <v>635</v>
      </c>
    </row>
    <row r="34" spans="1:9" ht="15">
      <c r="A34" s="3" t="s">
        <v>17</v>
      </c>
      <c r="B34" s="64">
        <v>0</v>
      </c>
      <c r="C34" s="30">
        <v>0</v>
      </c>
      <c r="D34" s="30">
        <v>0</v>
      </c>
      <c r="E34" s="50">
        <v>0</v>
      </c>
      <c r="F34" s="30">
        <v>0</v>
      </c>
      <c r="G34" s="30">
        <v>0</v>
      </c>
      <c r="H34" s="30">
        <v>0</v>
      </c>
      <c r="I34" s="30">
        <f>'2017_TJ'!B34</f>
        <v>0</v>
      </c>
    </row>
    <row r="35" spans="1:9" ht="15">
      <c r="A35" s="3" t="s">
        <v>30</v>
      </c>
      <c r="B35" s="64">
        <v>0</v>
      </c>
      <c r="C35" s="30">
        <v>0</v>
      </c>
      <c r="D35" s="30">
        <v>13</v>
      </c>
      <c r="E35" s="50">
        <v>16</v>
      </c>
      <c r="F35" s="30">
        <v>8</v>
      </c>
      <c r="G35" s="30">
        <v>13</v>
      </c>
      <c r="H35" s="30">
        <v>16</v>
      </c>
      <c r="I35" s="30">
        <f>'2017_TJ'!B35</f>
        <v>14</v>
      </c>
    </row>
    <row r="36" spans="1:9" ht="15">
      <c r="A36" s="3" t="s">
        <v>18</v>
      </c>
      <c r="B36" s="64">
        <v>0</v>
      </c>
      <c r="C36" s="30">
        <v>0</v>
      </c>
      <c r="D36" s="30">
        <v>0</v>
      </c>
      <c r="E36" s="50">
        <v>0</v>
      </c>
      <c r="F36" s="30">
        <v>0</v>
      </c>
      <c r="G36" s="30">
        <v>0</v>
      </c>
      <c r="H36" s="30">
        <v>0</v>
      </c>
      <c r="I36" s="30">
        <f>'2017_TJ'!B36</f>
        <v>0</v>
      </c>
    </row>
    <row r="37" spans="1:9" ht="15">
      <c r="A37" s="17" t="s">
        <v>64</v>
      </c>
      <c r="B37" s="71">
        <v>736</v>
      </c>
      <c r="C37" s="35">
        <v>708</v>
      </c>
      <c r="D37" s="35">
        <v>616</v>
      </c>
      <c r="E37" s="52">
        <v>515</v>
      </c>
      <c r="F37" s="35">
        <v>693</v>
      </c>
      <c r="G37" s="35">
        <v>721</v>
      </c>
      <c r="H37" s="35">
        <v>730</v>
      </c>
      <c r="I37" s="35">
        <f>'2017_TJ'!B37</f>
        <v>709</v>
      </c>
    </row>
    <row r="38" spans="1:9" ht="15">
      <c r="A38" s="18" t="s">
        <v>14</v>
      </c>
      <c r="B38" s="77">
        <v>7532</v>
      </c>
      <c r="C38" s="55">
        <v>7431</v>
      </c>
      <c r="D38" s="37">
        <v>7213</v>
      </c>
      <c r="E38" s="58">
        <v>6614</v>
      </c>
      <c r="F38" s="55">
        <v>6434</v>
      </c>
      <c r="G38" s="56">
        <v>5531</v>
      </c>
      <c r="H38" s="56">
        <v>5405</v>
      </c>
      <c r="I38" s="56">
        <f>'2017_TJ'!B38</f>
        <v>5403</v>
      </c>
    </row>
    <row r="39" spans="1:9" ht="15">
      <c r="A39" s="5" t="s">
        <v>74</v>
      </c>
      <c r="B39" s="67">
        <v>98013</v>
      </c>
      <c r="C39" s="68">
        <v>100409</v>
      </c>
      <c r="D39" s="68">
        <v>98652</v>
      </c>
      <c r="E39" s="69">
        <v>100127</v>
      </c>
      <c r="F39" s="68">
        <v>100810</v>
      </c>
      <c r="G39" s="78">
        <v>103142</v>
      </c>
      <c r="H39" s="78">
        <v>107790</v>
      </c>
      <c r="I39" s="78">
        <f>'2017_TJ'!B39</f>
        <v>114088</v>
      </c>
    </row>
    <row r="40" spans="1:9" ht="15">
      <c r="A40" s="5" t="s">
        <v>75</v>
      </c>
      <c r="B40" s="67">
        <v>96743</v>
      </c>
      <c r="C40" s="68">
        <v>99194</v>
      </c>
      <c r="D40" s="68">
        <v>96789</v>
      </c>
      <c r="E40" s="69">
        <v>98318</v>
      </c>
      <c r="F40" s="68">
        <v>98709</v>
      </c>
      <c r="G40" s="78">
        <v>101231</v>
      </c>
      <c r="H40" s="78">
        <v>105941</v>
      </c>
      <c r="I40" s="78">
        <f>'2017_TJ'!B40</f>
        <v>111962</v>
      </c>
    </row>
    <row r="41" spans="1:9" ht="15">
      <c r="A41" s="17" t="s">
        <v>13</v>
      </c>
      <c r="B41" s="71">
        <v>9642</v>
      </c>
      <c r="C41" s="35">
        <v>9955</v>
      </c>
      <c r="D41" s="35">
        <v>10169</v>
      </c>
      <c r="E41" s="52">
        <v>10692</v>
      </c>
      <c r="F41" s="35">
        <v>9697</v>
      </c>
      <c r="G41" s="35">
        <v>9043</v>
      </c>
      <c r="H41" s="35">
        <v>8598</v>
      </c>
      <c r="I41" s="35">
        <f>'2017_TJ'!B41</f>
        <v>9213</v>
      </c>
    </row>
    <row r="42" spans="1:9" ht="15">
      <c r="A42" s="3" t="s">
        <v>76</v>
      </c>
      <c r="B42" s="64">
        <v>6</v>
      </c>
      <c r="C42" s="30">
        <v>8</v>
      </c>
      <c r="D42" s="30">
        <v>7</v>
      </c>
      <c r="E42" s="50">
        <v>14</v>
      </c>
      <c r="F42" s="30">
        <v>29</v>
      </c>
      <c r="G42" s="30">
        <v>8</v>
      </c>
      <c r="H42" s="30">
        <v>7</v>
      </c>
      <c r="I42" s="30">
        <f>'2017_TJ'!B42</f>
        <v>6</v>
      </c>
    </row>
    <row r="43" spans="1:9" ht="15">
      <c r="A43" s="3" t="s">
        <v>77</v>
      </c>
      <c r="B43" s="64">
        <v>142</v>
      </c>
      <c r="C43" s="30">
        <v>188</v>
      </c>
      <c r="D43" s="30">
        <v>168</v>
      </c>
      <c r="E43" s="50">
        <v>215</v>
      </c>
      <c r="F43" s="30">
        <v>234</v>
      </c>
      <c r="G43" s="30">
        <v>214</v>
      </c>
      <c r="H43" s="30">
        <v>221</v>
      </c>
      <c r="I43" s="30">
        <f>'2017_TJ'!B43</f>
        <v>247</v>
      </c>
    </row>
    <row r="44" spans="1:9" ht="15">
      <c r="A44" s="3" t="s">
        <v>19</v>
      </c>
      <c r="B44" s="64">
        <v>3896</v>
      </c>
      <c r="C44" s="30">
        <v>4256</v>
      </c>
      <c r="D44" s="30">
        <v>4399</v>
      </c>
      <c r="E44" s="50">
        <v>4711</v>
      </c>
      <c r="F44" s="30">
        <v>3096</v>
      </c>
      <c r="G44" s="30">
        <v>3715</v>
      </c>
      <c r="H44" s="30">
        <v>2945</v>
      </c>
      <c r="I44" s="30">
        <f>'2017_TJ'!B44</f>
        <v>3446</v>
      </c>
    </row>
    <row r="45" spans="1:9" ht="15">
      <c r="A45" s="3" t="s">
        <v>78</v>
      </c>
      <c r="B45" s="64">
        <v>337</v>
      </c>
      <c r="C45" s="30">
        <v>221</v>
      </c>
      <c r="D45" s="30">
        <v>212</v>
      </c>
      <c r="E45" s="50">
        <v>183</v>
      </c>
      <c r="F45" s="30">
        <v>140</v>
      </c>
      <c r="G45" s="30">
        <v>180</v>
      </c>
      <c r="H45" s="30">
        <v>192</v>
      </c>
      <c r="I45" s="30">
        <f>'2017_TJ'!B45</f>
        <v>187</v>
      </c>
    </row>
    <row r="46" spans="1:9" ht="15">
      <c r="A46" s="3" t="s">
        <v>20</v>
      </c>
      <c r="B46" s="64">
        <v>0</v>
      </c>
      <c r="C46" s="30">
        <v>0</v>
      </c>
      <c r="D46" s="30">
        <v>0</v>
      </c>
      <c r="E46" s="50">
        <v>4</v>
      </c>
      <c r="F46" s="30">
        <v>30</v>
      </c>
      <c r="G46" s="30">
        <v>3</v>
      </c>
      <c r="H46" s="30">
        <v>12</v>
      </c>
      <c r="I46" s="30">
        <f>'2017_TJ'!B46</f>
        <v>13</v>
      </c>
    </row>
    <row r="47" spans="1:9" ht="15">
      <c r="A47" s="3" t="s">
        <v>79</v>
      </c>
      <c r="B47" s="64">
        <v>94</v>
      </c>
      <c r="C47" s="30">
        <v>113</v>
      </c>
      <c r="D47" s="30">
        <v>100</v>
      </c>
      <c r="E47" s="50">
        <v>146</v>
      </c>
      <c r="F47" s="30">
        <v>147</v>
      </c>
      <c r="G47" s="30">
        <v>119</v>
      </c>
      <c r="H47" s="30">
        <v>78</v>
      </c>
      <c r="I47" s="30">
        <f>'2017_TJ'!B47</f>
        <v>91</v>
      </c>
    </row>
    <row r="48" spans="1:9" ht="15">
      <c r="A48" s="3" t="s">
        <v>31</v>
      </c>
      <c r="B48" s="64">
        <v>3718</v>
      </c>
      <c r="C48" s="30">
        <v>3718</v>
      </c>
      <c r="D48" s="30">
        <v>3780</v>
      </c>
      <c r="E48" s="50">
        <v>4068</v>
      </c>
      <c r="F48" s="30">
        <v>4614</v>
      </c>
      <c r="G48" s="30">
        <v>4014</v>
      </c>
      <c r="H48" s="30">
        <v>4277</v>
      </c>
      <c r="I48" s="30">
        <f>'2017_TJ'!B48</f>
        <v>4385</v>
      </c>
    </row>
    <row r="49" spans="1:9" ht="15">
      <c r="A49" s="3" t="s">
        <v>36</v>
      </c>
      <c r="B49" s="64">
        <v>131</v>
      </c>
      <c r="C49" s="30">
        <v>116</v>
      </c>
      <c r="D49" s="30">
        <v>131</v>
      </c>
      <c r="E49" s="50">
        <v>139</v>
      </c>
      <c r="F49" s="30">
        <v>118</v>
      </c>
      <c r="G49" s="30">
        <v>108</v>
      </c>
      <c r="H49" s="30">
        <v>108</v>
      </c>
      <c r="I49" s="30">
        <f>'2017_TJ'!B49</f>
        <v>69</v>
      </c>
    </row>
    <row r="50" spans="1:9" ht="25.5">
      <c r="A50" s="3" t="s">
        <v>21</v>
      </c>
      <c r="B50" s="64">
        <v>270</v>
      </c>
      <c r="C50" s="30">
        <v>308</v>
      </c>
      <c r="D50" s="30">
        <v>318</v>
      </c>
      <c r="E50" s="50">
        <v>212</v>
      </c>
      <c r="F50" s="30">
        <v>236</v>
      </c>
      <c r="G50" s="30">
        <v>163</v>
      </c>
      <c r="H50" s="30">
        <v>163</v>
      </c>
      <c r="I50" s="30">
        <f>'2017_TJ'!B50</f>
        <v>103</v>
      </c>
    </row>
    <row r="51" spans="1:9" ht="15">
      <c r="A51" s="3" t="s">
        <v>22</v>
      </c>
      <c r="B51" s="64">
        <v>316</v>
      </c>
      <c r="C51" s="30">
        <v>304</v>
      </c>
      <c r="D51" s="30">
        <v>311</v>
      </c>
      <c r="E51" s="50">
        <v>242</v>
      </c>
      <c r="F51" s="30">
        <v>286</v>
      </c>
      <c r="G51" s="30">
        <v>201</v>
      </c>
      <c r="H51" s="30">
        <v>187</v>
      </c>
      <c r="I51" s="30">
        <f>'2017_TJ'!B51</f>
        <v>231</v>
      </c>
    </row>
    <row r="52" spans="1:9" ht="15" customHeight="1">
      <c r="A52" s="3" t="s">
        <v>80</v>
      </c>
      <c r="B52" s="64">
        <v>259</v>
      </c>
      <c r="C52" s="30">
        <v>261</v>
      </c>
      <c r="D52" s="30">
        <v>268</v>
      </c>
      <c r="E52" s="50">
        <v>244</v>
      </c>
      <c r="F52" s="30">
        <v>264</v>
      </c>
      <c r="G52" s="30">
        <v>232</v>
      </c>
      <c r="H52" s="30">
        <v>263</v>
      </c>
      <c r="I52" s="30">
        <f>'2017_TJ'!B52</f>
        <v>280</v>
      </c>
    </row>
    <row r="53" spans="1:9" ht="15">
      <c r="A53" s="3" t="s">
        <v>32</v>
      </c>
      <c r="B53" s="64">
        <v>473</v>
      </c>
      <c r="C53" s="30">
        <v>462</v>
      </c>
      <c r="D53" s="30">
        <v>475</v>
      </c>
      <c r="E53" s="50">
        <v>514</v>
      </c>
      <c r="F53" s="30">
        <v>503</v>
      </c>
      <c r="G53" s="30">
        <v>86</v>
      </c>
      <c r="H53" s="30">
        <v>165</v>
      </c>
      <c r="I53" s="30">
        <f>'2017_TJ'!B53</f>
        <v>155</v>
      </c>
    </row>
    <row r="54" spans="1:9" ht="15">
      <c r="A54" s="17" t="s">
        <v>11</v>
      </c>
      <c r="B54" s="71">
        <v>25100</v>
      </c>
      <c r="C54" s="35">
        <v>26822</v>
      </c>
      <c r="D54" s="35">
        <v>23894</v>
      </c>
      <c r="E54" s="52">
        <v>24899</v>
      </c>
      <c r="F54" s="35">
        <v>25876</v>
      </c>
      <c r="G54" s="35">
        <v>28133</v>
      </c>
      <c r="H54" s="35">
        <v>29991</v>
      </c>
      <c r="I54" s="35">
        <f>'2017_TJ'!B54</f>
        <v>30779</v>
      </c>
    </row>
    <row r="55" spans="1:9" ht="15">
      <c r="A55" s="3" t="s">
        <v>81</v>
      </c>
      <c r="B55" s="64">
        <v>782</v>
      </c>
      <c r="C55" s="30">
        <v>836</v>
      </c>
      <c r="D55" s="30">
        <v>970</v>
      </c>
      <c r="E55" s="50">
        <v>918</v>
      </c>
      <c r="F55" s="30">
        <v>1071</v>
      </c>
      <c r="G55" s="30">
        <v>1008</v>
      </c>
      <c r="H55" s="30">
        <v>1410</v>
      </c>
      <c r="I55" s="30">
        <f>'2017_TJ'!B55</f>
        <v>1999</v>
      </c>
    </row>
    <row r="56" spans="1:9" ht="15">
      <c r="A56" s="3" t="s">
        <v>82</v>
      </c>
      <c r="B56" s="64">
        <v>23396</v>
      </c>
      <c r="C56" s="30">
        <v>24955</v>
      </c>
      <c r="D56" s="30">
        <v>21842</v>
      </c>
      <c r="E56" s="50">
        <v>23142</v>
      </c>
      <c r="F56" s="30">
        <v>24366</v>
      </c>
      <c r="G56" s="30">
        <v>26454</v>
      </c>
      <c r="H56" s="30">
        <v>27640</v>
      </c>
      <c r="I56" s="30">
        <f>'2017_TJ'!B56</f>
        <v>27830</v>
      </c>
    </row>
    <row r="57" spans="1:9" ht="15">
      <c r="A57" s="3" t="s">
        <v>12</v>
      </c>
      <c r="B57" s="64">
        <v>605</v>
      </c>
      <c r="C57" s="30">
        <v>557</v>
      </c>
      <c r="D57" s="30">
        <v>607</v>
      </c>
      <c r="E57" s="50">
        <v>383</v>
      </c>
      <c r="F57" s="30">
        <v>32</v>
      </c>
      <c r="G57" s="30">
        <v>258</v>
      </c>
      <c r="H57" s="30">
        <v>542</v>
      </c>
      <c r="I57" s="30">
        <f>'2017_TJ'!B57</f>
        <v>437</v>
      </c>
    </row>
    <row r="58" spans="1:9" ht="15">
      <c r="A58" s="3" t="s">
        <v>83</v>
      </c>
      <c r="B58" s="64">
        <v>288</v>
      </c>
      <c r="C58" s="30">
        <v>443</v>
      </c>
      <c r="D58" s="30">
        <v>422</v>
      </c>
      <c r="E58" s="50">
        <v>300</v>
      </c>
      <c r="F58" s="30">
        <v>322</v>
      </c>
      <c r="G58" s="30">
        <v>319</v>
      </c>
      <c r="H58" s="30">
        <v>330</v>
      </c>
      <c r="I58" s="30">
        <f>'2017_TJ'!B58</f>
        <v>455</v>
      </c>
    </row>
    <row r="59" spans="1:9" ht="15">
      <c r="A59" s="3" t="s">
        <v>33</v>
      </c>
      <c r="B59" s="64">
        <v>3</v>
      </c>
      <c r="C59" s="30">
        <v>3</v>
      </c>
      <c r="D59" s="30">
        <v>3</v>
      </c>
      <c r="E59" s="50">
        <v>3</v>
      </c>
      <c r="F59" s="30">
        <v>27</v>
      </c>
      <c r="G59" s="30">
        <v>28</v>
      </c>
      <c r="H59" s="30">
        <v>21</v>
      </c>
      <c r="I59" s="30">
        <f>'2017_TJ'!B59</f>
        <v>20</v>
      </c>
    </row>
    <row r="60" spans="1:9" ht="15">
      <c r="A60" s="3" t="s">
        <v>34</v>
      </c>
      <c r="B60" s="64">
        <v>26</v>
      </c>
      <c r="C60" s="30">
        <v>28</v>
      </c>
      <c r="D60" s="30">
        <v>50</v>
      </c>
      <c r="E60" s="50">
        <v>153</v>
      </c>
      <c r="F60" s="30">
        <v>58</v>
      </c>
      <c r="G60" s="30">
        <v>66</v>
      </c>
      <c r="H60" s="30">
        <v>48</v>
      </c>
      <c r="I60" s="30">
        <f>'2017_TJ'!B60</f>
        <v>38</v>
      </c>
    </row>
    <row r="61" spans="1:9" ht="15">
      <c r="A61" s="17" t="s">
        <v>35</v>
      </c>
      <c r="B61" s="71">
        <v>62001</v>
      </c>
      <c r="C61" s="35">
        <v>62417</v>
      </c>
      <c r="D61" s="35">
        <v>62726</v>
      </c>
      <c r="E61" s="52">
        <v>62727</v>
      </c>
      <c r="F61" s="35">
        <v>63136</v>
      </c>
      <c r="G61" s="35">
        <v>64055</v>
      </c>
      <c r="H61" s="35">
        <v>67352</v>
      </c>
      <c r="I61" s="35">
        <f>'2017_TJ'!B61</f>
        <v>71970</v>
      </c>
    </row>
    <row r="62" spans="1:9" ht="15">
      <c r="A62" s="3" t="s">
        <v>84</v>
      </c>
      <c r="B62" s="64">
        <v>47848</v>
      </c>
      <c r="C62" s="30">
        <v>48903</v>
      </c>
      <c r="D62" s="30">
        <v>49632</v>
      </c>
      <c r="E62" s="50">
        <v>49127</v>
      </c>
      <c r="F62" s="30">
        <v>50058</v>
      </c>
      <c r="G62" s="30">
        <v>50114</v>
      </c>
      <c r="H62" s="30">
        <v>52724</v>
      </c>
      <c r="I62" s="30">
        <f>'2017_TJ'!B62</f>
        <v>56254</v>
      </c>
    </row>
    <row r="63" spans="1:9" ht="15">
      <c r="A63" s="3" t="s">
        <v>10</v>
      </c>
      <c r="B63" s="64">
        <v>11180</v>
      </c>
      <c r="C63" s="30">
        <v>10609</v>
      </c>
      <c r="D63" s="30">
        <v>10573</v>
      </c>
      <c r="E63" s="50">
        <v>10900</v>
      </c>
      <c r="F63" s="30">
        <v>10355</v>
      </c>
      <c r="G63" s="30">
        <v>10952</v>
      </c>
      <c r="H63" s="30">
        <v>11250</v>
      </c>
      <c r="I63" s="30">
        <f>'2017_TJ'!B63</f>
        <v>11195</v>
      </c>
    </row>
    <row r="64" spans="1:9" ht="15">
      <c r="A64" s="3" t="s">
        <v>85</v>
      </c>
      <c r="B64" s="64">
        <v>2973</v>
      </c>
      <c r="C64" s="51">
        <v>2905</v>
      </c>
      <c r="D64" s="30">
        <v>2521</v>
      </c>
      <c r="E64" s="50">
        <v>2700</v>
      </c>
      <c r="F64" s="30">
        <v>2723</v>
      </c>
      <c r="G64" s="30">
        <v>2989</v>
      </c>
      <c r="H64" s="30">
        <v>3378</v>
      </c>
      <c r="I64" s="30">
        <f>'2017_TJ'!B64</f>
        <v>4521</v>
      </c>
    </row>
    <row r="65" spans="1:9" ht="25.5">
      <c r="A65" s="17" t="s">
        <v>7</v>
      </c>
      <c r="B65" s="81">
        <v>1270</v>
      </c>
      <c r="C65" s="35">
        <v>1215</v>
      </c>
      <c r="D65" s="35">
        <v>1863</v>
      </c>
      <c r="E65" s="52">
        <v>1809</v>
      </c>
      <c r="F65" s="35">
        <v>2101</v>
      </c>
      <c r="G65" s="35">
        <v>1911</v>
      </c>
      <c r="H65" s="35">
        <v>1849</v>
      </c>
      <c r="I65" s="35">
        <f>'2017_TJ'!B65</f>
        <v>2126</v>
      </c>
    </row>
    <row r="66" spans="1:9" ht="15">
      <c r="A66" s="18" t="s">
        <v>6</v>
      </c>
      <c r="B66" s="82">
        <v>0</v>
      </c>
      <c r="C66" s="32">
        <v>0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f>'2017_TJ'!B66</f>
        <v>0</v>
      </c>
    </row>
    <row r="67" spans="2:8" ht="15">
      <c r="B67" s="23"/>
      <c r="C67" s="23"/>
      <c r="D67" s="23"/>
      <c r="E67" s="23"/>
      <c r="F67" s="23"/>
      <c r="G67" s="23"/>
      <c r="H67" s="23"/>
    </row>
  </sheetData>
  <sheetProtection/>
  <mergeCells count="11">
    <mergeCell ref="A3:H3"/>
    <mergeCell ref="A6:A7"/>
    <mergeCell ref="B6:B7"/>
    <mergeCell ref="C6:C7"/>
    <mergeCell ref="D6:D7"/>
    <mergeCell ref="E6:E7"/>
    <mergeCell ref="F6:F7"/>
    <mergeCell ref="H6:H7"/>
    <mergeCell ref="G6:G7"/>
    <mergeCell ref="I6:I7"/>
    <mergeCell ref="A5:I5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Q67"/>
  <sheetViews>
    <sheetView view="pageLayout" workbookViewId="0" topLeftCell="A1">
      <selection activeCell="A8" sqref="A8"/>
    </sheetView>
  </sheetViews>
  <sheetFormatPr defaultColWidth="9.140625" defaultRowHeight="15"/>
  <cols>
    <col min="1" max="1" width="30.140625" style="7" customWidth="1"/>
    <col min="2" max="3" width="6.8515625" style="9" customWidth="1"/>
    <col min="4" max="8" width="6.8515625" style="7" customWidth="1"/>
    <col min="9" max="9" width="6.8515625" style="0" customWidth="1"/>
  </cols>
  <sheetData>
    <row r="1" spans="1:8" ht="15">
      <c r="A1" s="19"/>
      <c r="B1" s="20"/>
      <c r="C1" s="20"/>
      <c r="D1" s="20"/>
      <c r="E1" s="20"/>
      <c r="F1" s="20"/>
      <c r="G1" s="20"/>
      <c r="H1" s="20"/>
    </row>
    <row r="2" spans="1:8" ht="15">
      <c r="A2" s="19"/>
      <c r="B2" s="20"/>
      <c r="C2" s="20"/>
      <c r="D2" s="20"/>
      <c r="E2" s="20"/>
      <c r="F2" s="20"/>
      <c r="G2" s="20"/>
      <c r="H2" s="20"/>
    </row>
    <row r="3" spans="1:8" ht="15.75">
      <c r="A3" s="163" t="s">
        <v>71</v>
      </c>
      <c r="B3" s="163"/>
      <c r="C3" s="165"/>
      <c r="D3" s="165"/>
      <c r="E3" s="165"/>
      <c r="F3" s="165"/>
      <c r="G3" s="165"/>
      <c r="H3" s="165"/>
    </row>
    <row r="4" spans="1:8" ht="15.75">
      <c r="A4" s="27"/>
      <c r="B4" s="27"/>
      <c r="C4" s="151"/>
      <c r="D4" s="151"/>
      <c r="E4" s="151"/>
      <c r="F4" s="151"/>
      <c r="G4" s="151"/>
      <c r="H4" s="151"/>
    </row>
    <row r="5" spans="1:9" ht="15">
      <c r="A5" s="152" t="s">
        <v>39</v>
      </c>
      <c r="B5" s="152"/>
      <c r="C5" s="152"/>
      <c r="D5" s="152"/>
      <c r="E5" s="152"/>
      <c r="F5" s="152"/>
      <c r="G5" s="152"/>
      <c r="H5" s="152"/>
      <c r="I5" s="152"/>
    </row>
    <row r="6" spans="1:9" ht="15" customHeight="1">
      <c r="A6" s="159" t="s">
        <v>73</v>
      </c>
      <c r="B6" s="156">
        <v>2010</v>
      </c>
      <c r="C6" s="156">
        <v>2011</v>
      </c>
      <c r="D6" s="156">
        <v>2012</v>
      </c>
      <c r="E6" s="156">
        <v>2013</v>
      </c>
      <c r="F6" s="156">
        <v>2014</v>
      </c>
      <c r="G6" s="156">
        <v>2015</v>
      </c>
      <c r="H6" s="167">
        <v>2016</v>
      </c>
      <c r="I6" s="167">
        <v>2017</v>
      </c>
    </row>
    <row r="7" spans="1:9" ht="21.75" customHeight="1">
      <c r="A7" s="160"/>
      <c r="B7" s="169"/>
      <c r="C7" s="169"/>
      <c r="D7" s="169"/>
      <c r="E7" s="169"/>
      <c r="F7" s="169"/>
      <c r="G7" s="169"/>
      <c r="H7" s="168"/>
      <c r="I7" s="168"/>
    </row>
    <row r="8" spans="1:9" ht="15">
      <c r="A8" s="4" t="s">
        <v>86</v>
      </c>
      <c r="B8" s="59">
        <v>748</v>
      </c>
      <c r="C8" s="60">
        <v>792</v>
      </c>
      <c r="D8" s="61">
        <v>850</v>
      </c>
      <c r="E8" s="62">
        <v>853</v>
      </c>
      <c r="F8" s="60">
        <v>934.040385212799</v>
      </c>
      <c r="G8" s="60">
        <v>934</v>
      </c>
      <c r="H8" s="60">
        <v>1010</v>
      </c>
      <c r="I8" s="60">
        <f>'2017_TEC'!B8</f>
        <v>1100</v>
      </c>
    </row>
    <row r="9" spans="1:9" ht="15">
      <c r="A9" s="3" t="s">
        <v>1</v>
      </c>
      <c r="B9" s="64">
        <v>369</v>
      </c>
      <c r="C9" s="30">
        <v>304</v>
      </c>
      <c r="D9" s="30">
        <v>298</v>
      </c>
      <c r="E9" s="50">
        <v>230</v>
      </c>
      <c r="F9" s="30">
        <v>320</v>
      </c>
      <c r="G9" s="30">
        <v>405</v>
      </c>
      <c r="H9" s="30">
        <v>408</v>
      </c>
      <c r="I9" s="30">
        <f>'2017_TEC'!B9</f>
        <v>279</v>
      </c>
    </row>
    <row r="10" spans="1:9" ht="15">
      <c r="A10" s="3" t="s">
        <v>2</v>
      </c>
      <c r="B10" s="64">
        <v>2590</v>
      </c>
      <c r="C10" s="30">
        <v>2771</v>
      </c>
      <c r="D10" s="30">
        <v>2620</v>
      </c>
      <c r="E10" s="50">
        <v>2748</v>
      </c>
      <c r="F10" s="51">
        <v>2575</v>
      </c>
      <c r="G10" s="30">
        <v>2522</v>
      </c>
      <c r="H10" s="30">
        <v>2597</v>
      </c>
      <c r="I10" s="30">
        <f>'2017_TEC'!B10</f>
        <v>2874</v>
      </c>
    </row>
    <row r="11" spans="1:9" ht="15">
      <c r="A11" s="3" t="s">
        <v>3</v>
      </c>
      <c r="B11" s="64">
        <v>18</v>
      </c>
      <c r="C11" s="30">
        <v>20</v>
      </c>
      <c r="D11" s="30">
        <v>27</v>
      </c>
      <c r="E11" s="50">
        <v>48</v>
      </c>
      <c r="F11" s="30">
        <v>31</v>
      </c>
      <c r="G11" s="30">
        <v>24</v>
      </c>
      <c r="H11" s="30">
        <v>22</v>
      </c>
      <c r="I11" s="30">
        <f>'2017_TEC'!B11</f>
        <v>48</v>
      </c>
    </row>
    <row r="12" spans="1:9" ht="15">
      <c r="A12" s="3" t="s">
        <v>4</v>
      </c>
      <c r="B12" s="64">
        <v>0</v>
      </c>
      <c r="C12" s="30">
        <v>0</v>
      </c>
      <c r="D12" s="30">
        <v>0</v>
      </c>
      <c r="E12" s="50">
        <v>0</v>
      </c>
      <c r="F12" s="30">
        <v>0</v>
      </c>
      <c r="G12" s="30">
        <v>0</v>
      </c>
      <c r="H12" s="30">
        <v>0</v>
      </c>
      <c r="I12" s="30">
        <f>'2017_TEC'!B12</f>
        <v>0</v>
      </c>
    </row>
    <row r="13" spans="1:9" ht="15">
      <c r="A13" s="3" t="s">
        <v>5</v>
      </c>
      <c r="B13" s="64">
        <v>72</v>
      </c>
      <c r="C13" s="30">
        <v>-20</v>
      </c>
      <c r="D13" s="30">
        <v>12</v>
      </c>
      <c r="E13" s="50">
        <v>-4</v>
      </c>
      <c r="F13" s="30">
        <v>17</v>
      </c>
      <c r="G13" s="30">
        <v>-5</v>
      </c>
      <c r="H13" s="30">
        <v>-4</v>
      </c>
      <c r="I13" s="30">
        <f>'2017_TEC'!B13</f>
        <v>10</v>
      </c>
    </row>
    <row r="14" spans="1:9" ht="15">
      <c r="A14" s="5" t="s">
        <v>72</v>
      </c>
      <c r="B14" s="67">
        <v>3761</v>
      </c>
      <c r="C14" s="68">
        <v>3827</v>
      </c>
      <c r="D14" s="68">
        <v>3753</v>
      </c>
      <c r="E14" s="69">
        <v>3779</v>
      </c>
      <c r="F14" s="68">
        <v>3815.0403852127993</v>
      </c>
      <c r="G14" s="68">
        <v>3832</v>
      </c>
      <c r="H14" s="68">
        <v>3989</v>
      </c>
      <c r="I14" s="68">
        <f>'2017_TEC'!B14</f>
        <v>4195</v>
      </c>
    </row>
    <row r="15" spans="1:9" ht="15">
      <c r="A15" s="15" t="s">
        <v>8</v>
      </c>
      <c r="B15" s="71">
        <v>707</v>
      </c>
      <c r="C15" s="35">
        <v>668</v>
      </c>
      <c r="D15" s="35">
        <v>636</v>
      </c>
      <c r="E15" s="52">
        <v>623</v>
      </c>
      <c r="F15" s="35">
        <v>638</v>
      </c>
      <c r="G15" s="35">
        <v>590</v>
      </c>
      <c r="H15" s="35">
        <v>604</v>
      </c>
      <c r="I15" s="35">
        <f>'2017_TEC'!B15</f>
        <v>584</v>
      </c>
    </row>
    <row r="16" spans="1:9" ht="15">
      <c r="A16" s="3" t="s">
        <v>9</v>
      </c>
      <c r="B16" s="64">
        <v>12</v>
      </c>
      <c r="C16" s="30">
        <v>10</v>
      </c>
      <c r="D16" s="30">
        <v>5.003514938488577</v>
      </c>
      <c r="E16" s="53">
        <v>7</v>
      </c>
      <c r="F16" s="30">
        <v>9.363334740906074</v>
      </c>
      <c r="G16" s="30">
        <v>6</v>
      </c>
      <c r="H16" s="30">
        <v>5</v>
      </c>
      <c r="I16" s="30">
        <f>'2017_TEC'!B16</f>
        <v>10</v>
      </c>
    </row>
    <row r="17" spans="1:9" ht="38.25">
      <c r="A17" s="2" t="s">
        <v>24</v>
      </c>
      <c r="B17" s="64">
        <v>459</v>
      </c>
      <c r="C17" s="30">
        <v>431</v>
      </c>
      <c r="D17" s="30">
        <v>388</v>
      </c>
      <c r="E17" s="50">
        <v>386</v>
      </c>
      <c r="F17" s="50">
        <v>403.51299993967547</v>
      </c>
      <c r="G17" s="30">
        <v>398</v>
      </c>
      <c r="H17" s="30">
        <v>399</v>
      </c>
      <c r="I17" s="30">
        <f>'2017_TEC'!B17</f>
        <v>371</v>
      </c>
    </row>
    <row r="18" spans="1:9" ht="38.25">
      <c r="A18" s="2" t="s">
        <v>25</v>
      </c>
      <c r="B18" s="64">
        <v>39</v>
      </c>
      <c r="C18" s="30">
        <v>35</v>
      </c>
      <c r="D18" s="30">
        <v>41.08435852372584</v>
      </c>
      <c r="E18" s="50">
        <v>44</v>
      </c>
      <c r="F18" s="30">
        <v>56.85570368582976</v>
      </c>
      <c r="G18" s="30">
        <v>43</v>
      </c>
      <c r="H18" s="30">
        <v>45</v>
      </c>
      <c r="I18" s="30">
        <f>'2017_TEC'!B18</f>
        <v>42</v>
      </c>
    </row>
    <row r="19" spans="1:9" ht="25.5">
      <c r="A19" s="3" t="s">
        <v>26</v>
      </c>
      <c r="B19" s="64">
        <v>86</v>
      </c>
      <c r="C19" s="30">
        <v>79</v>
      </c>
      <c r="D19" s="30">
        <v>71.24956063268893</v>
      </c>
      <c r="E19" s="50">
        <v>71</v>
      </c>
      <c r="F19" s="30">
        <v>65.50823430053688</v>
      </c>
      <c r="G19" s="30">
        <v>56</v>
      </c>
      <c r="H19" s="30">
        <v>63</v>
      </c>
      <c r="I19" s="30">
        <f>'2017_TEC'!B19</f>
        <v>70</v>
      </c>
    </row>
    <row r="20" spans="1:9" ht="25.5">
      <c r="A20" s="3" t="s">
        <v>27</v>
      </c>
      <c r="B20" s="64">
        <v>87</v>
      </c>
      <c r="C20" s="30">
        <v>84</v>
      </c>
      <c r="D20" s="30">
        <v>101.30579964850615</v>
      </c>
      <c r="E20" s="53">
        <v>84</v>
      </c>
      <c r="F20" s="30">
        <v>73.75972733305181</v>
      </c>
      <c r="G20" s="30">
        <v>63</v>
      </c>
      <c r="H20" s="30">
        <v>66</v>
      </c>
      <c r="I20" s="30">
        <f>'2017_TEC'!B20</f>
        <v>68</v>
      </c>
    </row>
    <row r="21" spans="1:9" ht="15">
      <c r="A21" s="3" t="s">
        <v>15</v>
      </c>
      <c r="B21" s="73">
        <v>0</v>
      </c>
      <c r="C21" s="30">
        <v>0</v>
      </c>
      <c r="D21" s="30">
        <v>0</v>
      </c>
      <c r="E21" s="74">
        <v>0</v>
      </c>
      <c r="F21" s="30">
        <v>0</v>
      </c>
      <c r="G21" s="30">
        <v>0</v>
      </c>
      <c r="H21" s="30">
        <v>0</v>
      </c>
      <c r="I21" s="30">
        <f>'2017_TEC'!B21</f>
        <v>0</v>
      </c>
    </row>
    <row r="22" spans="1:9" ht="15">
      <c r="A22" s="3" t="s">
        <v>16</v>
      </c>
      <c r="B22" s="64">
        <v>24</v>
      </c>
      <c r="C22" s="30">
        <v>29</v>
      </c>
      <c r="D22" s="30">
        <v>30</v>
      </c>
      <c r="E22" s="50">
        <v>30</v>
      </c>
      <c r="F22" s="30">
        <v>27</v>
      </c>
      <c r="G22" s="30">
        <v>22</v>
      </c>
      <c r="H22" s="30">
        <v>26</v>
      </c>
      <c r="I22" s="30">
        <f>'2017_TEC'!B22</f>
        <v>21</v>
      </c>
    </row>
    <row r="23" spans="1:9" ht="15">
      <c r="A23" s="3" t="s">
        <v>17</v>
      </c>
      <c r="B23" s="64">
        <v>0</v>
      </c>
      <c r="C23" s="30">
        <v>0</v>
      </c>
      <c r="D23" s="30">
        <v>0</v>
      </c>
      <c r="E23" s="50">
        <v>0</v>
      </c>
      <c r="F23" s="30">
        <v>0</v>
      </c>
      <c r="G23" s="30">
        <v>0</v>
      </c>
      <c r="H23" s="30">
        <v>0</v>
      </c>
      <c r="I23" s="30">
        <f>'2017_TEC'!B23</f>
        <v>0</v>
      </c>
    </row>
    <row r="24" spans="1:9" ht="15">
      <c r="A24" s="3" t="s">
        <v>30</v>
      </c>
      <c r="B24" s="64">
        <v>0</v>
      </c>
      <c r="C24" s="30">
        <v>0</v>
      </c>
      <c r="D24" s="30">
        <v>0</v>
      </c>
      <c r="E24" s="50">
        <v>1</v>
      </c>
      <c r="F24" s="30">
        <v>2</v>
      </c>
      <c r="G24" s="30">
        <v>2</v>
      </c>
      <c r="H24" s="30">
        <v>2</v>
      </c>
      <c r="I24" s="30">
        <f>'2017_TEC'!B24</f>
        <v>2</v>
      </c>
    </row>
    <row r="25" spans="1:9" ht="15">
      <c r="A25" s="3" t="s">
        <v>18</v>
      </c>
      <c r="B25" s="64">
        <v>0</v>
      </c>
      <c r="C25" s="30">
        <v>0</v>
      </c>
      <c r="D25" s="30">
        <v>0</v>
      </c>
      <c r="E25" s="50">
        <v>0</v>
      </c>
      <c r="F25" s="30">
        <v>0</v>
      </c>
      <c r="G25" s="30">
        <v>0</v>
      </c>
      <c r="H25" s="30">
        <v>0</v>
      </c>
      <c r="I25" s="30">
        <f>'2017_TEC'!B25</f>
        <v>0</v>
      </c>
    </row>
    <row r="26" spans="1:17" ht="15">
      <c r="A26" s="16" t="s">
        <v>23</v>
      </c>
      <c r="B26" s="71">
        <v>570</v>
      </c>
      <c r="C26" s="35">
        <v>539</v>
      </c>
      <c r="D26" s="35">
        <v>512</v>
      </c>
      <c r="E26" s="52">
        <v>501</v>
      </c>
      <c r="F26" s="35">
        <v>500</v>
      </c>
      <c r="G26" s="35">
        <v>474</v>
      </c>
      <c r="H26" s="35">
        <v>495</v>
      </c>
      <c r="I26" s="35">
        <f>'2017_TEC'!B26</f>
        <v>481</v>
      </c>
      <c r="J26" s="25"/>
      <c r="K26" s="25"/>
      <c r="L26" s="25"/>
      <c r="M26" s="25"/>
      <c r="N26" s="25"/>
      <c r="O26" s="25"/>
      <c r="P26" s="25"/>
      <c r="Q26" s="25"/>
    </row>
    <row r="27" spans="1:9" ht="15">
      <c r="A27" s="3" t="s">
        <v>9</v>
      </c>
      <c r="B27" s="64">
        <v>10</v>
      </c>
      <c r="C27" s="30">
        <v>10</v>
      </c>
      <c r="D27" s="30">
        <v>4</v>
      </c>
      <c r="E27" s="50">
        <v>7</v>
      </c>
      <c r="F27" s="30">
        <v>9</v>
      </c>
      <c r="G27" s="30">
        <v>6</v>
      </c>
      <c r="H27" s="30">
        <v>5</v>
      </c>
      <c r="I27" s="30">
        <f>'2017_TEC'!B27</f>
        <v>8</v>
      </c>
    </row>
    <row r="28" spans="1:9" ht="38.25">
      <c r="A28" s="2" t="s">
        <v>24</v>
      </c>
      <c r="B28" s="64">
        <v>355</v>
      </c>
      <c r="C28" s="30">
        <v>338</v>
      </c>
      <c r="D28" s="30">
        <v>325</v>
      </c>
      <c r="E28" s="50">
        <v>300</v>
      </c>
      <c r="F28" s="30">
        <v>297.1351041467609</v>
      </c>
      <c r="G28" s="31">
        <v>308</v>
      </c>
      <c r="H28" s="31">
        <v>312</v>
      </c>
      <c r="I28" s="31">
        <f>'2017_TEC'!B28</f>
        <v>303</v>
      </c>
    </row>
    <row r="29" spans="1:9" ht="38.25">
      <c r="A29" s="2" t="s">
        <v>25</v>
      </c>
      <c r="B29" s="64">
        <v>33</v>
      </c>
      <c r="C29" s="30">
        <v>32</v>
      </c>
      <c r="D29" s="30">
        <v>27</v>
      </c>
      <c r="E29" s="50">
        <v>40</v>
      </c>
      <c r="F29" s="30">
        <v>49.30775845595261</v>
      </c>
      <c r="G29" s="30">
        <v>27</v>
      </c>
      <c r="H29" s="30">
        <v>30</v>
      </c>
      <c r="I29" s="30">
        <f>'2017_TEC'!B29</f>
        <v>34</v>
      </c>
    </row>
    <row r="30" spans="1:9" ht="25.5">
      <c r="A30" s="3" t="s">
        <v>26</v>
      </c>
      <c r="B30" s="64">
        <v>76</v>
      </c>
      <c r="C30" s="30">
        <v>69</v>
      </c>
      <c r="D30" s="30">
        <v>66</v>
      </c>
      <c r="E30" s="50">
        <v>58</v>
      </c>
      <c r="F30" s="30">
        <v>57.13500859927384</v>
      </c>
      <c r="G30" s="30">
        <v>62</v>
      </c>
      <c r="H30" s="30">
        <v>67</v>
      </c>
      <c r="I30" s="30">
        <f>'2017_TEC'!B30</f>
        <v>60</v>
      </c>
    </row>
    <row r="31" spans="1:9" ht="25.5">
      <c r="A31" s="3" t="s">
        <v>27</v>
      </c>
      <c r="B31" s="64">
        <v>67</v>
      </c>
      <c r="C31" s="30">
        <v>65</v>
      </c>
      <c r="D31" s="30">
        <v>63</v>
      </c>
      <c r="E31" s="50">
        <v>69</v>
      </c>
      <c r="F31" s="30">
        <v>62.422128798012615</v>
      </c>
      <c r="G31" s="30">
        <v>54</v>
      </c>
      <c r="H31" s="30">
        <v>58</v>
      </c>
      <c r="I31" s="30">
        <f>'2017_TEC'!B31</f>
        <v>55</v>
      </c>
    </row>
    <row r="32" spans="1:9" ht="15">
      <c r="A32" s="3" t="s">
        <v>15</v>
      </c>
      <c r="B32" s="75">
        <v>0</v>
      </c>
      <c r="C32" s="30">
        <v>0</v>
      </c>
      <c r="D32" s="30">
        <v>0</v>
      </c>
      <c r="E32" s="31">
        <v>0</v>
      </c>
      <c r="F32" s="30">
        <v>0</v>
      </c>
      <c r="G32" s="30">
        <v>0</v>
      </c>
      <c r="H32" s="30">
        <v>0</v>
      </c>
      <c r="I32" s="30">
        <f>'2017_TEC'!B32</f>
        <v>0</v>
      </c>
    </row>
    <row r="33" spans="1:9" ht="15">
      <c r="A33" s="3" t="s">
        <v>16</v>
      </c>
      <c r="B33" s="64">
        <v>29</v>
      </c>
      <c r="C33" s="30">
        <v>25</v>
      </c>
      <c r="D33" s="30">
        <v>27</v>
      </c>
      <c r="E33" s="50">
        <v>26</v>
      </c>
      <c r="F33" s="30">
        <v>24</v>
      </c>
      <c r="G33" s="30">
        <v>16</v>
      </c>
      <c r="H33" s="30">
        <v>22</v>
      </c>
      <c r="I33" s="30">
        <f>'2017_TEC'!B33</f>
        <v>21</v>
      </c>
    </row>
    <row r="34" spans="1:9" ht="15">
      <c r="A34" s="3" t="s">
        <v>17</v>
      </c>
      <c r="B34" s="64">
        <v>0</v>
      </c>
      <c r="C34" s="30">
        <v>0</v>
      </c>
      <c r="D34" s="30">
        <v>0</v>
      </c>
      <c r="E34" s="50">
        <v>0</v>
      </c>
      <c r="F34" s="30">
        <v>0</v>
      </c>
      <c r="G34" s="30">
        <v>0</v>
      </c>
      <c r="H34" s="30">
        <v>0</v>
      </c>
      <c r="I34" s="30">
        <f>'2017_TEC'!B34</f>
        <v>0</v>
      </c>
    </row>
    <row r="35" spans="1:9" ht="15">
      <c r="A35" s="3" t="s">
        <v>30</v>
      </c>
      <c r="B35" s="64">
        <v>0</v>
      </c>
      <c r="C35" s="30">
        <v>0</v>
      </c>
      <c r="D35" s="30">
        <v>0</v>
      </c>
      <c r="E35" s="50">
        <v>1</v>
      </c>
      <c r="F35" s="30">
        <v>1</v>
      </c>
      <c r="G35" s="30">
        <v>1</v>
      </c>
      <c r="H35" s="30">
        <v>1</v>
      </c>
      <c r="I35" s="30">
        <f>'2017_TEC'!B35</f>
        <v>0</v>
      </c>
    </row>
    <row r="36" spans="1:9" ht="15">
      <c r="A36" s="3" t="s">
        <v>18</v>
      </c>
      <c r="B36" s="64">
        <v>0</v>
      </c>
      <c r="C36" s="30">
        <v>0</v>
      </c>
      <c r="D36" s="30">
        <v>0</v>
      </c>
      <c r="E36" s="50">
        <v>0</v>
      </c>
      <c r="F36" s="30">
        <v>0</v>
      </c>
      <c r="G36" s="30">
        <v>0</v>
      </c>
      <c r="H36" s="30">
        <v>0</v>
      </c>
      <c r="I36" s="30">
        <f>'2017_TEC'!B36</f>
        <v>0</v>
      </c>
    </row>
    <row r="37" spans="1:9" ht="15">
      <c r="A37" s="17" t="s">
        <v>64</v>
      </c>
      <c r="B37" s="71">
        <v>25</v>
      </c>
      <c r="C37" s="35">
        <v>24</v>
      </c>
      <c r="D37" s="35">
        <v>21</v>
      </c>
      <c r="E37" s="52">
        <v>17</v>
      </c>
      <c r="F37" s="35">
        <v>23</v>
      </c>
      <c r="G37" s="35">
        <v>24</v>
      </c>
      <c r="H37" s="35">
        <v>25</v>
      </c>
      <c r="I37" s="35">
        <f>'2017_TEC'!B37</f>
        <v>25</v>
      </c>
    </row>
    <row r="38" spans="1:9" ht="15">
      <c r="A38" s="18" t="s">
        <v>14</v>
      </c>
      <c r="B38" s="77">
        <v>258</v>
      </c>
      <c r="C38" s="55">
        <v>239</v>
      </c>
      <c r="D38" s="37">
        <v>229</v>
      </c>
      <c r="E38" s="58">
        <v>221</v>
      </c>
      <c r="F38" s="55">
        <v>218</v>
      </c>
      <c r="G38" s="56">
        <v>188</v>
      </c>
      <c r="H38" s="56">
        <v>182</v>
      </c>
      <c r="I38" s="56">
        <f>'2017_TEC'!B38</f>
        <v>185</v>
      </c>
    </row>
    <row r="39" spans="1:9" ht="15">
      <c r="A39" s="5" t="s">
        <v>74</v>
      </c>
      <c r="B39" s="67">
        <v>3341</v>
      </c>
      <c r="C39" s="68">
        <v>3435</v>
      </c>
      <c r="D39" s="68">
        <v>3379</v>
      </c>
      <c r="E39" s="69">
        <v>3419</v>
      </c>
      <c r="F39" s="68">
        <v>3436.0403852127993</v>
      </c>
      <c r="G39" s="78">
        <v>3504</v>
      </c>
      <c r="H39" s="78">
        <v>3673</v>
      </c>
      <c r="I39" s="78">
        <f>'2017_TEC'!B39</f>
        <v>3882</v>
      </c>
    </row>
    <row r="40" spans="1:9" ht="15">
      <c r="A40" s="5" t="s">
        <v>75</v>
      </c>
      <c r="B40" s="67">
        <v>3297</v>
      </c>
      <c r="C40" s="68">
        <v>3394</v>
      </c>
      <c r="D40" s="68">
        <v>3316</v>
      </c>
      <c r="E40" s="69">
        <v>3357</v>
      </c>
      <c r="F40" s="68">
        <v>3365.0403852127993</v>
      </c>
      <c r="G40" s="78">
        <v>3441</v>
      </c>
      <c r="H40" s="78">
        <v>3608</v>
      </c>
      <c r="I40" s="78">
        <f>'2017_TEC'!B40</f>
        <v>3812</v>
      </c>
    </row>
    <row r="41" spans="1:9" ht="15">
      <c r="A41" s="17" t="s">
        <v>13</v>
      </c>
      <c r="B41" s="71">
        <v>325</v>
      </c>
      <c r="C41" s="35">
        <v>341</v>
      </c>
      <c r="D41" s="35">
        <v>343</v>
      </c>
      <c r="E41" s="52">
        <v>369</v>
      </c>
      <c r="F41" s="35">
        <v>330.04038521279904</v>
      </c>
      <c r="G41" s="35">
        <v>305</v>
      </c>
      <c r="H41" s="35">
        <v>290</v>
      </c>
      <c r="I41" s="35">
        <f>'2017_TEC'!B41</f>
        <v>307</v>
      </c>
    </row>
    <row r="42" spans="1:9" ht="15">
      <c r="A42" s="3" t="s">
        <v>76</v>
      </c>
      <c r="B42" s="64">
        <v>0</v>
      </c>
      <c r="C42" s="30">
        <v>0</v>
      </c>
      <c r="D42" s="30">
        <v>0</v>
      </c>
      <c r="E42" s="50">
        <v>0</v>
      </c>
      <c r="F42" s="30">
        <v>0.9819819819819819</v>
      </c>
      <c r="G42" s="30">
        <v>0</v>
      </c>
      <c r="H42" s="30">
        <v>0</v>
      </c>
      <c r="I42" s="39">
        <f>'2017_TEC'!B42</f>
        <v>0</v>
      </c>
    </row>
    <row r="43" spans="1:9" ht="15">
      <c r="A43" s="3" t="s">
        <v>77</v>
      </c>
      <c r="B43" s="64">
        <v>5</v>
      </c>
      <c r="C43" s="30">
        <v>7</v>
      </c>
      <c r="D43" s="30">
        <v>4</v>
      </c>
      <c r="E43" s="50">
        <v>8</v>
      </c>
      <c r="F43" s="30">
        <v>8</v>
      </c>
      <c r="G43" s="30">
        <v>7</v>
      </c>
      <c r="H43" s="30">
        <v>6</v>
      </c>
      <c r="I43" s="30">
        <f>'2017_TEC'!B43</f>
        <v>8</v>
      </c>
    </row>
    <row r="44" spans="1:9" ht="15">
      <c r="A44" s="3" t="s">
        <v>19</v>
      </c>
      <c r="B44" s="64">
        <v>133</v>
      </c>
      <c r="C44" s="30">
        <v>147</v>
      </c>
      <c r="D44" s="30">
        <v>150</v>
      </c>
      <c r="E44" s="50">
        <v>163</v>
      </c>
      <c r="F44" s="30">
        <v>104.91270580925753</v>
      </c>
      <c r="G44" s="30">
        <v>124</v>
      </c>
      <c r="H44" s="30">
        <v>101</v>
      </c>
      <c r="I44" s="30">
        <f>'2017_TEC'!B44</f>
        <v>117</v>
      </c>
    </row>
    <row r="45" spans="1:9" ht="15">
      <c r="A45" s="3" t="s">
        <v>78</v>
      </c>
      <c r="B45" s="64">
        <v>7</v>
      </c>
      <c r="C45" s="30">
        <v>8</v>
      </c>
      <c r="D45" s="30">
        <v>7</v>
      </c>
      <c r="E45" s="50">
        <v>7</v>
      </c>
      <c r="F45" s="30">
        <v>4.961789375582479</v>
      </c>
      <c r="G45" s="30">
        <v>6</v>
      </c>
      <c r="H45" s="30">
        <v>6</v>
      </c>
      <c r="I45" s="30">
        <f>'2017_TEC'!B45</f>
        <v>5</v>
      </c>
    </row>
    <row r="46" spans="1:9" ht="15">
      <c r="A46" s="3" t="s">
        <v>20</v>
      </c>
      <c r="B46" s="64">
        <v>0</v>
      </c>
      <c r="C46" s="30">
        <v>0</v>
      </c>
      <c r="D46" s="30">
        <v>0</v>
      </c>
      <c r="E46" s="31">
        <v>0</v>
      </c>
      <c r="F46" s="30">
        <v>1.015843429636533</v>
      </c>
      <c r="G46" s="30">
        <v>0</v>
      </c>
      <c r="H46" s="30">
        <v>0</v>
      </c>
      <c r="I46" s="39">
        <f>'2017_TEC'!B46</f>
        <v>0</v>
      </c>
    </row>
    <row r="47" spans="1:9" ht="15">
      <c r="A47" s="3" t="s">
        <v>79</v>
      </c>
      <c r="B47" s="64">
        <v>3</v>
      </c>
      <c r="C47" s="30">
        <v>5</v>
      </c>
      <c r="D47" s="30">
        <v>3</v>
      </c>
      <c r="E47" s="50">
        <v>5</v>
      </c>
      <c r="F47" s="30">
        <v>4.997825411618515</v>
      </c>
      <c r="G47" s="30">
        <v>4</v>
      </c>
      <c r="H47" s="30">
        <v>4</v>
      </c>
      <c r="I47" s="30">
        <f>'2017_TEC'!B47</f>
        <v>3</v>
      </c>
    </row>
    <row r="48" spans="1:9" ht="15">
      <c r="A48" s="3" t="s">
        <v>31</v>
      </c>
      <c r="B48" s="64">
        <v>128</v>
      </c>
      <c r="C48" s="30">
        <v>123</v>
      </c>
      <c r="D48" s="30">
        <v>128</v>
      </c>
      <c r="E48" s="50">
        <v>139</v>
      </c>
      <c r="F48" s="30">
        <v>155.83038210624417</v>
      </c>
      <c r="G48" s="30">
        <v>138</v>
      </c>
      <c r="H48" s="30">
        <v>146</v>
      </c>
      <c r="I48" s="30">
        <f>'2017_TEC'!B48</f>
        <v>149</v>
      </c>
    </row>
    <row r="49" spans="1:9" ht="15">
      <c r="A49" s="3" t="s">
        <v>36</v>
      </c>
      <c r="B49" s="64">
        <v>4</v>
      </c>
      <c r="C49" s="30">
        <v>5</v>
      </c>
      <c r="D49" s="30">
        <v>5</v>
      </c>
      <c r="E49" s="50">
        <v>2</v>
      </c>
      <c r="F49" s="30">
        <v>4.015843429636533</v>
      </c>
      <c r="G49" s="30">
        <v>4</v>
      </c>
      <c r="H49" s="30">
        <v>4</v>
      </c>
      <c r="I49" s="30">
        <f>'2017_TEC'!B49</f>
        <v>2</v>
      </c>
    </row>
    <row r="50" spans="1:9" ht="25.5">
      <c r="A50" s="3" t="s">
        <v>21</v>
      </c>
      <c r="B50" s="64">
        <v>8</v>
      </c>
      <c r="C50" s="30">
        <v>10</v>
      </c>
      <c r="D50" s="30">
        <v>10</v>
      </c>
      <c r="E50" s="50">
        <v>9</v>
      </c>
      <c r="F50" s="30">
        <v>7.941596769182976</v>
      </c>
      <c r="G50" s="30">
        <v>5</v>
      </c>
      <c r="H50" s="30">
        <v>5</v>
      </c>
      <c r="I50" s="30">
        <f>'2017_TEC'!B50</f>
        <v>3</v>
      </c>
    </row>
    <row r="51" spans="1:9" ht="15" customHeight="1">
      <c r="A51" s="3" t="s">
        <v>22</v>
      </c>
      <c r="B51" s="64">
        <v>12</v>
      </c>
      <c r="C51" s="30">
        <v>10</v>
      </c>
      <c r="D51" s="30">
        <v>11</v>
      </c>
      <c r="E51" s="50">
        <v>8</v>
      </c>
      <c r="F51" s="30">
        <v>10.456042249145698</v>
      </c>
      <c r="G51" s="30">
        <v>7</v>
      </c>
      <c r="H51" s="30">
        <v>6</v>
      </c>
      <c r="I51" s="30">
        <f>'2017_TEC'!B51</f>
        <v>6</v>
      </c>
    </row>
    <row r="52" spans="1:9" ht="15" customHeight="1">
      <c r="A52" s="3" t="s">
        <v>80</v>
      </c>
      <c r="B52" s="64">
        <v>9</v>
      </c>
      <c r="C52" s="30">
        <v>10</v>
      </c>
      <c r="D52" s="30">
        <v>9</v>
      </c>
      <c r="E52" s="50">
        <v>9</v>
      </c>
      <c r="F52" s="30">
        <v>8.977632805219011</v>
      </c>
      <c r="G52" s="30">
        <v>8</v>
      </c>
      <c r="H52" s="30">
        <v>8</v>
      </c>
      <c r="I52" s="30">
        <f>'2017_TEC'!B52</f>
        <v>9</v>
      </c>
    </row>
    <row r="53" spans="1:9" ht="15">
      <c r="A53" s="3" t="s">
        <v>32</v>
      </c>
      <c r="B53" s="64">
        <v>16</v>
      </c>
      <c r="C53" s="30">
        <v>16</v>
      </c>
      <c r="D53" s="30">
        <v>16</v>
      </c>
      <c r="E53" s="50">
        <v>19</v>
      </c>
      <c r="F53" s="30">
        <v>17.94874184529357</v>
      </c>
      <c r="G53" s="30">
        <v>2</v>
      </c>
      <c r="H53" s="30">
        <v>4</v>
      </c>
      <c r="I53" s="30">
        <f>'2017_TEC'!B53</f>
        <v>5</v>
      </c>
    </row>
    <row r="54" spans="1:9" ht="15">
      <c r="A54" s="17" t="s">
        <v>11</v>
      </c>
      <c r="B54" s="71">
        <v>855</v>
      </c>
      <c r="C54" s="35">
        <v>914</v>
      </c>
      <c r="D54" s="35">
        <v>817</v>
      </c>
      <c r="E54" s="52">
        <v>851</v>
      </c>
      <c r="F54" s="35">
        <v>884</v>
      </c>
      <c r="G54" s="35">
        <v>943</v>
      </c>
      <c r="H54" s="35">
        <v>1023</v>
      </c>
      <c r="I54" s="35">
        <f>'2017_TEC'!B54</f>
        <v>1050</v>
      </c>
    </row>
    <row r="55" spans="1:9" ht="15">
      <c r="A55" s="3" t="s">
        <v>81</v>
      </c>
      <c r="B55" s="64">
        <v>28</v>
      </c>
      <c r="C55" s="30">
        <v>28</v>
      </c>
      <c r="D55" s="30">
        <v>33</v>
      </c>
      <c r="E55" s="50">
        <v>31</v>
      </c>
      <c r="F55" s="30">
        <v>37</v>
      </c>
      <c r="G55" s="30">
        <v>34</v>
      </c>
      <c r="H55" s="30">
        <v>48</v>
      </c>
      <c r="I55" s="30">
        <f>'2017_TEC'!B55</f>
        <v>67</v>
      </c>
    </row>
    <row r="56" spans="1:9" ht="15">
      <c r="A56" s="3" t="s">
        <v>82</v>
      </c>
      <c r="B56" s="64">
        <v>797</v>
      </c>
      <c r="C56" s="30">
        <v>857</v>
      </c>
      <c r="D56" s="30">
        <v>747</v>
      </c>
      <c r="E56" s="50">
        <v>796</v>
      </c>
      <c r="F56" s="30">
        <v>832</v>
      </c>
      <c r="G56" s="30">
        <v>888</v>
      </c>
      <c r="H56" s="30">
        <v>942</v>
      </c>
      <c r="I56" s="30">
        <f>'2017_TEC'!B56</f>
        <v>950</v>
      </c>
    </row>
    <row r="57" spans="1:9" ht="15">
      <c r="A57" s="3" t="s">
        <v>12</v>
      </c>
      <c r="B57" s="64">
        <v>21</v>
      </c>
      <c r="C57" s="30">
        <v>13</v>
      </c>
      <c r="D57" s="30">
        <v>20</v>
      </c>
      <c r="E57" s="50">
        <v>13</v>
      </c>
      <c r="F57" s="30">
        <v>1</v>
      </c>
      <c r="G57" s="30">
        <v>9</v>
      </c>
      <c r="H57" s="30">
        <v>19</v>
      </c>
      <c r="I57" s="30">
        <f>'2017_TEC'!B57</f>
        <v>15</v>
      </c>
    </row>
    <row r="58" spans="1:9" ht="15">
      <c r="A58" s="3" t="s">
        <v>83</v>
      </c>
      <c r="B58" s="64">
        <v>8</v>
      </c>
      <c r="C58" s="30">
        <v>15</v>
      </c>
      <c r="D58" s="30">
        <v>15</v>
      </c>
      <c r="E58" s="50">
        <v>10</v>
      </c>
      <c r="F58" s="30">
        <v>11</v>
      </c>
      <c r="G58" s="30">
        <v>9</v>
      </c>
      <c r="H58" s="30">
        <v>11</v>
      </c>
      <c r="I58" s="30">
        <f>'2017_TEC'!B58</f>
        <v>16</v>
      </c>
    </row>
    <row r="59" spans="1:9" ht="15">
      <c r="A59" s="3" t="s">
        <v>33</v>
      </c>
      <c r="B59" s="80">
        <v>0</v>
      </c>
      <c r="C59" s="39">
        <v>0</v>
      </c>
      <c r="D59" s="39">
        <v>0</v>
      </c>
      <c r="E59" s="57">
        <v>0</v>
      </c>
      <c r="F59" s="30">
        <v>1</v>
      </c>
      <c r="G59" s="30">
        <v>1</v>
      </c>
      <c r="H59" s="30">
        <v>2</v>
      </c>
      <c r="I59" s="30">
        <f>'2017_TEC'!B59</f>
        <v>1</v>
      </c>
    </row>
    <row r="60" spans="1:9" ht="15">
      <c r="A60" s="3" t="s">
        <v>34</v>
      </c>
      <c r="B60" s="64">
        <v>1</v>
      </c>
      <c r="C60" s="30">
        <v>1</v>
      </c>
      <c r="D60" s="30">
        <v>2</v>
      </c>
      <c r="E60" s="50">
        <v>1</v>
      </c>
      <c r="F60" s="30">
        <v>2</v>
      </c>
      <c r="G60" s="30">
        <v>2</v>
      </c>
      <c r="H60" s="30">
        <v>1</v>
      </c>
      <c r="I60" s="30">
        <f>'2017_TEC'!B60</f>
        <v>1</v>
      </c>
    </row>
    <row r="61" spans="1:9" ht="15">
      <c r="A61" s="17" t="s">
        <v>35</v>
      </c>
      <c r="B61" s="71">
        <v>2117</v>
      </c>
      <c r="C61" s="35">
        <v>2139</v>
      </c>
      <c r="D61" s="35">
        <v>2156</v>
      </c>
      <c r="E61" s="52">
        <v>2137</v>
      </c>
      <c r="F61" s="35">
        <v>2151</v>
      </c>
      <c r="G61" s="35">
        <v>2193</v>
      </c>
      <c r="H61" s="35">
        <v>2295</v>
      </c>
      <c r="I61" s="35">
        <f>'2017_TEC'!B61</f>
        <v>2455</v>
      </c>
    </row>
    <row r="62" spans="1:9" ht="15">
      <c r="A62" s="3" t="s">
        <v>84</v>
      </c>
      <c r="B62" s="64">
        <v>1631</v>
      </c>
      <c r="C62" s="30">
        <v>1664</v>
      </c>
      <c r="D62" s="30">
        <v>1692</v>
      </c>
      <c r="E62" s="50">
        <v>1675</v>
      </c>
      <c r="F62" s="30">
        <v>1705</v>
      </c>
      <c r="G62" s="30">
        <v>1722</v>
      </c>
      <c r="H62" s="30">
        <v>1797</v>
      </c>
      <c r="I62" s="30">
        <f>'2017_TEC'!B62</f>
        <v>1916</v>
      </c>
    </row>
    <row r="63" spans="1:9" ht="15">
      <c r="A63" s="3" t="s">
        <v>10</v>
      </c>
      <c r="B63" s="64">
        <v>385</v>
      </c>
      <c r="C63" s="30">
        <v>378</v>
      </c>
      <c r="D63" s="30">
        <v>380</v>
      </c>
      <c r="E63" s="50">
        <v>372</v>
      </c>
      <c r="F63" s="30">
        <v>354</v>
      </c>
      <c r="G63" s="30">
        <v>368</v>
      </c>
      <c r="H63" s="30">
        <v>384</v>
      </c>
      <c r="I63" s="30">
        <f>'2017_TEC'!B63</f>
        <v>385</v>
      </c>
    </row>
    <row r="64" spans="1:9" ht="15">
      <c r="A64" s="3" t="s">
        <v>85</v>
      </c>
      <c r="B64" s="64">
        <v>101</v>
      </c>
      <c r="C64" s="51">
        <v>97</v>
      </c>
      <c r="D64" s="30">
        <v>84</v>
      </c>
      <c r="E64" s="50">
        <v>90</v>
      </c>
      <c r="F64" s="30">
        <v>92</v>
      </c>
      <c r="G64" s="30">
        <v>103</v>
      </c>
      <c r="H64" s="30">
        <v>114</v>
      </c>
      <c r="I64" s="30">
        <f>'2017_TEC'!B64</f>
        <v>154</v>
      </c>
    </row>
    <row r="65" spans="1:9" ht="25.5">
      <c r="A65" s="17" t="s">
        <v>7</v>
      </c>
      <c r="B65" s="81">
        <v>44</v>
      </c>
      <c r="C65" s="35">
        <v>41</v>
      </c>
      <c r="D65" s="35">
        <v>63</v>
      </c>
      <c r="E65" s="52">
        <v>62</v>
      </c>
      <c r="F65" s="35">
        <v>71</v>
      </c>
      <c r="G65" s="35">
        <v>63</v>
      </c>
      <c r="H65" s="35">
        <v>65</v>
      </c>
      <c r="I65" s="35">
        <f>'2017_TEC'!B65</f>
        <v>70</v>
      </c>
    </row>
    <row r="66" spans="1:9" ht="15">
      <c r="A66" s="18" t="s">
        <v>6</v>
      </c>
      <c r="B66" s="82">
        <v>0</v>
      </c>
      <c r="C66" s="32">
        <v>0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f>'2017_TEC'!B66</f>
        <v>0</v>
      </c>
    </row>
    <row r="67" spans="2:8" ht="15">
      <c r="B67" s="23"/>
      <c r="C67" s="23"/>
      <c r="D67" s="23"/>
      <c r="E67" s="23"/>
      <c r="F67" s="23"/>
      <c r="G67" s="23"/>
      <c r="H67" s="23"/>
    </row>
  </sheetData>
  <sheetProtection/>
  <mergeCells count="11">
    <mergeCell ref="A3:H3"/>
    <mergeCell ref="A6:A7"/>
    <mergeCell ref="B6:B7"/>
    <mergeCell ref="C6:C7"/>
    <mergeCell ref="D6:D7"/>
    <mergeCell ref="E6:E7"/>
    <mergeCell ref="F6:F7"/>
    <mergeCell ref="H6:H7"/>
    <mergeCell ref="G6:G7"/>
    <mergeCell ref="I6:I7"/>
    <mergeCell ref="A5:I5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66"/>
  <sheetViews>
    <sheetView view="pageLayout" workbookViewId="0" topLeftCell="A1">
      <selection activeCell="B5" sqref="B5:H6"/>
    </sheetView>
  </sheetViews>
  <sheetFormatPr defaultColWidth="9.140625" defaultRowHeight="15"/>
  <cols>
    <col min="1" max="1" width="28.7109375" style="8" customWidth="1"/>
    <col min="2" max="2" width="9.140625" style="1" customWidth="1"/>
    <col min="3" max="3" width="7.7109375" style="1" customWidth="1"/>
    <col min="4" max="4" width="7.7109375" style="0" customWidth="1"/>
    <col min="5" max="5" width="8.57421875" style="0" customWidth="1"/>
    <col min="6" max="6" width="9.00390625" style="0" customWidth="1"/>
    <col min="7" max="8" width="8.28125" style="0" customWidth="1"/>
  </cols>
  <sheetData>
    <row r="1" spans="1:8" ht="15">
      <c r="A1" s="10"/>
      <c r="B1" s="6"/>
      <c r="C1" s="6"/>
      <c r="D1" s="6"/>
      <c r="E1" s="7"/>
      <c r="F1" s="7"/>
      <c r="G1" s="7"/>
      <c r="H1" s="7"/>
    </row>
    <row r="2" spans="1:8" ht="15.75">
      <c r="A2" s="163" t="s">
        <v>43</v>
      </c>
      <c r="B2" s="163"/>
      <c r="C2" s="165"/>
      <c r="D2" s="165"/>
      <c r="E2" s="165"/>
      <c r="F2" s="165"/>
      <c r="G2" s="165"/>
      <c r="H2" s="165"/>
    </row>
    <row r="3" spans="1:8" ht="15.75">
      <c r="A3" s="27"/>
      <c r="B3" s="27"/>
      <c r="C3" s="151"/>
      <c r="D3" s="151"/>
      <c r="E3" s="151"/>
      <c r="F3" s="151"/>
      <c r="G3" s="151"/>
      <c r="H3" s="151"/>
    </row>
    <row r="4" spans="1:8" ht="15">
      <c r="A4" s="152" t="s">
        <v>39</v>
      </c>
      <c r="B4" s="152"/>
      <c r="C4" s="152"/>
      <c r="D4" s="152"/>
      <c r="E4" s="152"/>
      <c r="F4" s="152"/>
      <c r="G4" s="152"/>
      <c r="H4" s="152"/>
    </row>
    <row r="5" spans="1:8" ht="18.75" customHeight="1">
      <c r="A5" s="159" t="s">
        <v>73</v>
      </c>
      <c r="B5" s="156" t="s">
        <v>29</v>
      </c>
      <c r="C5" s="158" t="s">
        <v>0</v>
      </c>
      <c r="D5" s="158" t="s">
        <v>87</v>
      </c>
      <c r="E5" s="158" t="s">
        <v>28</v>
      </c>
      <c r="F5" s="158" t="s">
        <v>60</v>
      </c>
      <c r="G5" s="158" t="s">
        <v>88</v>
      </c>
      <c r="H5" s="161" t="s">
        <v>89</v>
      </c>
    </row>
    <row r="6" spans="1:8" ht="17.25" customHeight="1">
      <c r="A6" s="160"/>
      <c r="B6" s="157"/>
      <c r="C6" s="157"/>
      <c r="D6" s="157"/>
      <c r="E6" s="157"/>
      <c r="F6" s="157"/>
      <c r="G6" s="157"/>
      <c r="H6" s="162"/>
    </row>
    <row r="7" spans="1:8" ht="21" customHeight="1">
      <c r="A7" s="4" t="s">
        <v>86</v>
      </c>
      <c r="B7" s="87">
        <v>748</v>
      </c>
      <c r="C7" s="60">
        <v>0</v>
      </c>
      <c r="D7" s="61">
        <v>0</v>
      </c>
      <c r="E7" s="91">
        <v>16</v>
      </c>
      <c r="F7" s="60">
        <v>722</v>
      </c>
      <c r="G7" s="60">
        <v>10</v>
      </c>
      <c r="H7" s="60">
        <v>0</v>
      </c>
    </row>
    <row r="8" spans="1:8" ht="15">
      <c r="A8" s="3" t="s">
        <v>1</v>
      </c>
      <c r="B8" s="88">
        <v>369</v>
      </c>
      <c r="C8" s="30">
        <v>0</v>
      </c>
      <c r="D8" s="30">
        <v>0</v>
      </c>
      <c r="E8" s="31">
        <v>0</v>
      </c>
      <c r="F8" s="30">
        <v>0</v>
      </c>
      <c r="G8" s="30">
        <v>369</v>
      </c>
      <c r="H8" s="30">
        <v>0</v>
      </c>
    </row>
    <row r="9" spans="1:8" ht="15">
      <c r="A9" s="3" t="s">
        <v>2</v>
      </c>
      <c r="B9" s="88">
        <v>2590</v>
      </c>
      <c r="C9" s="30">
        <v>160</v>
      </c>
      <c r="D9" s="30">
        <v>1371</v>
      </c>
      <c r="E9" s="31">
        <v>1056</v>
      </c>
      <c r="F9" s="30">
        <v>0</v>
      </c>
      <c r="G9" s="30">
        <v>3</v>
      </c>
      <c r="H9" s="30">
        <v>0</v>
      </c>
    </row>
    <row r="10" spans="1:8" ht="15">
      <c r="A10" s="3" t="s">
        <v>3</v>
      </c>
      <c r="B10" s="88">
        <v>18</v>
      </c>
      <c r="C10" s="30">
        <v>0</v>
      </c>
      <c r="D10" s="30">
        <v>0</v>
      </c>
      <c r="E10" s="31">
        <v>14</v>
      </c>
      <c r="F10" s="30">
        <v>4</v>
      </c>
      <c r="G10" s="30">
        <v>0</v>
      </c>
      <c r="H10" s="30">
        <v>0</v>
      </c>
    </row>
    <row r="11" spans="1:8" ht="15">
      <c r="A11" s="3" t="s">
        <v>4</v>
      </c>
      <c r="B11" s="75">
        <v>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</row>
    <row r="12" spans="1:8" ht="15">
      <c r="A12" s="3" t="s">
        <v>5</v>
      </c>
      <c r="B12" s="88">
        <v>72</v>
      </c>
      <c r="C12" s="32">
        <v>6</v>
      </c>
      <c r="D12" s="30">
        <v>2</v>
      </c>
      <c r="E12" s="31">
        <v>51</v>
      </c>
      <c r="F12" s="30">
        <v>13</v>
      </c>
      <c r="G12" s="30">
        <v>0</v>
      </c>
      <c r="H12" s="30">
        <v>0</v>
      </c>
    </row>
    <row r="13" spans="1:9" ht="15">
      <c r="A13" s="5" t="s">
        <v>72</v>
      </c>
      <c r="B13" s="90">
        <v>3761</v>
      </c>
      <c r="C13" s="68">
        <v>166</v>
      </c>
      <c r="D13" s="68">
        <v>1373</v>
      </c>
      <c r="E13" s="92">
        <v>1109</v>
      </c>
      <c r="F13" s="68">
        <v>731</v>
      </c>
      <c r="G13" s="68">
        <v>382</v>
      </c>
      <c r="H13" s="68">
        <v>0</v>
      </c>
      <c r="I13" s="25"/>
    </row>
    <row r="14" spans="1:9" ht="15">
      <c r="A14" s="15" t="s">
        <v>8</v>
      </c>
      <c r="B14" s="87">
        <v>707</v>
      </c>
      <c r="C14" s="33">
        <v>3</v>
      </c>
      <c r="D14" s="33">
        <v>621</v>
      </c>
      <c r="E14" s="34">
        <v>55</v>
      </c>
      <c r="F14" s="33">
        <v>18</v>
      </c>
      <c r="G14" s="33">
        <v>10</v>
      </c>
      <c r="H14" s="33">
        <v>0</v>
      </c>
      <c r="I14" s="25"/>
    </row>
    <row r="15" spans="1:8" ht="15">
      <c r="A15" s="3" t="s">
        <v>9</v>
      </c>
      <c r="B15" s="88">
        <v>12</v>
      </c>
      <c r="C15" s="30">
        <v>0</v>
      </c>
      <c r="D15" s="30">
        <v>1</v>
      </c>
      <c r="E15" s="31">
        <v>1</v>
      </c>
      <c r="F15" s="30">
        <v>0</v>
      </c>
      <c r="G15" s="30">
        <v>10</v>
      </c>
      <c r="H15" s="30">
        <v>0</v>
      </c>
    </row>
    <row r="16" spans="1:8" ht="38.25">
      <c r="A16" s="2" t="s">
        <v>24</v>
      </c>
      <c r="B16" s="88">
        <v>459</v>
      </c>
      <c r="C16" s="30">
        <v>0</v>
      </c>
      <c r="D16" s="30">
        <v>459</v>
      </c>
      <c r="E16" s="31">
        <v>0</v>
      </c>
      <c r="F16" s="30">
        <v>0</v>
      </c>
      <c r="G16" s="30">
        <v>0</v>
      </c>
      <c r="H16" s="30">
        <v>0</v>
      </c>
    </row>
    <row r="17" spans="1:8" ht="38.25">
      <c r="A17" s="2" t="s">
        <v>25</v>
      </c>
      <c r="B17" s="88">
        <v>39</v>
      </c>
      <c r="C17" s="30">
        <v>0</v>
      </c>
      <c r="D17" s="30">
        <v>12</v>
      </c>
      <c r="E17" s="31">
        <v>27</v>
      </c>
      <c r="F17" s="30">
        <v>0</v>
      </c>
      <c r="G17" s="30">
        <v>0</v>
      </c>
      <c r="H17" s="30">
        <v>0</v>
      </c>
    </row>
    <row r="18" spans="1:8" ht="25.5">
      <c r="A18" s="3" t="s">
        <v>26</v>
      </c>
      <c r="B18" s="88">
        <v>86</v>
      </c>
      <c r="C18" s="30">
        <v>0</v>
      </c>
      <c r="D18" s="30">
        <v>86</v>
      </c>
      <c r="E18" s="31">
        <v>0</v>
      </c>
      <c r="F18" s="30">
        <v>0</v>
      </c>
      <c r="G18" s="30">
        <v>0</v>
      </c>
      <c r="H18" s="30">
        <v>0</v>
      </c>
    </row>
    <row r="19" spans="1:8" ht="25.5">
      <c r="A19" s="3" t="s">
        <v>27</v>
      </c>
      <c r="B19" s="88">
        <v>87</v>
      </c>
      <c r="C19" s="30">
        <v>3</v>
      </c>
      <c r="D19" s="30">
        <v>63</v>
      </c>
      <c r="E19" s="31">
        <v>3</v>
      </c>
      <c r="F19" s="30">
        <v>18</v>
      </c>
      <c r="G19" s="30">
        <v>0</v>
      </c>
      <c r="H19" s="30">
        <v>0</v>
      </c>
    </row>
    <row r="20" spans="1:8" ht="15">
      <c r="A20" s="3" t="s">
        <v>15</v>
      </c>
      <c r="B20" s="88">
        <v>0</v>
      </c>
      <c r="C20" s="30">
        <v>0</v>
      </c>
      <c r="D20" s="30">
        <v>0</v>
      </c>
      <c r="E20" s="31" t="s">
        <v>59</v>
      </c>
      <c r="F20" s="30">
        <v>0</v>
      </c>
      <c r="G20" s="30">
        <v>0</v>
      </c>
      <c r="H20" s="30">
        <v>0</v>
      </c>
    </row>
    <row r="21" spans="1:8" ht="15">
      <c r="A21" s="3" t="s">
        <v>16</v>
      </c>
      <c r="B21" s="88">
        <v>24</v>
      </c>
      <c r="C21" s="30">
        <v>0</v>
      </c>
      <c r="D21" s="30">
        <v>0</v>
      </c>
      <c r="E21" s="31">
        <v>24</v>
      </c>
      <c r="F21" s="30">
        <v>0</v>
      </c>
      <c r="G21" s="30">
        <v>0</v>
      </c>
      <c r="H21" s="30">
        <v>0</v>
      </c>
    </row>
    <row r="22" spans="1:8" ht="15">
      <c r="A22" s="3" t="s">
        <v>17</v>
      </c>
      <c r="B22" s="88">
        <v>0</v>
      </c>
      <c r="C22" s="30">
        <v>0</v>
      </c>
      <c r="D22" s="30">
        <v>0</v>
      </c>
      <c r="E22" s="31">
        <v>0</v>
      </c>
      <c r="F22" s="30">
        <v>0</v>
      </c>
      <c r="G22" s="30">
        <v>0</v>
      </c>
      <c r="H22" s="30">
        <v>0</v>
      </c>
    </row>
    <row r="23" spans="1:8" ht="15" customHeight="1">
      <c r="A23" s="3" t="s">
        <v>30</v>
      </c>
      <c r="B23" s="88">
        <v>0</v>
      </c>
      <c r="C23" s="30">
        <v>0</v>
      </c>
      <c r="D23" s="30">
        <v>0</v>
      </c>
      <c r="E23" s="31">
        <v>0</v>
      </c>
      <c r="F23" s="30">
        <v>0</v>
      </c>
      <c r="G23" s="30">
        <v>0</v>
      </c>
      <c r="H23" s="30">
        <v>0</v>
      </c>
    </row>
    <row r="24" spans="1:8" ht="15">
      <c r="A24" s="3" t="s">
        <v>18</v>
      </c>
      <c r="B24" s="88">
        <v>0</v>
      </c>
      <c r="C24" s="30">
        <v>0</v>
      </c>
      <c r="D24" s="30">
        <v>0</v>
      </c>
      <c r="E24" s="31">
        <v>0</v>
      </c>
      <c r="F24" s="30">
        <v>0</v>
      </c>
      <c r="G24" s="30">
        <v>0</v>
      </c>
      <c r="H24" s="30">
        <v>0</v>
      </c>
    </row>
    <row r="25" spans="1:9" ht="15">
      <c r="A25" s="16" t="s">
        <v>23</v>
      </c>
      <c r="B25" s="88">
        <v>570</v>
      </c>
      <c r="C25" s="35">
        <v>0</v>
      </c>
      <c r="D25" s="35">
        <v>0</v>
      </c>
      <c r="E25" s="36">
        <v>29</v>
      </c>
      <c r="F25" s="35">
        <v>0</v>
      </c>
      <c r="G25" s="35">
        <v>131</v>
      </c>
      <c r="H25" s="35">
        <v>410</v>
      </c>
      <c r="I25" s="25"/>
    </row>
    <row r="26" spans="1:8" ht="15">
      <c r="A26" s="3" t="s">
        <v>9</v>
      </c>
      <c r="B26" s="88">
        <v>10</v>
      </c>
      <c r="C26" s="30">
        <v>0</v>
      </c>
      <c r="D26" s="30">
        <v>0</v>
      </c>
      <c r="E26" s="31">
        <v>0</v>
      </c>
      <c r="F26" s="30">
        <v>0</v>
      </c>
      <c r="G26" s="30">
        <v>10</v>
      </c>
      <c r="H26" s="30">
        <v>0</v>
      </c>
    </row>
    <row r="27" spans="1:8" ht="38.25">
      <c r="A27" s="2" t="s">
        <v>24</v>
      </c>
      <c r="B27" s="88">
        <v>355</v>
      </c>
      <c r="C27" s="30">
        <v>0</v>
      </c>
      <c r="D27" s="30">
        <v>0</v>
      </c>
      <c r="E27" s="31">
        <v>0</v>
      </c>
      <c r="F27" s="30">
        <v>0</v>
      </c>
      <c r="G27" s="31">
        <v>117</v>
      </c>
      <c r="H27" s="31">
        <v>238</v>
      </c>
    </row>
    <row r="28" spans="1:8" ht="38.25">
      <c r="A28" s="2" t="s">
        <v>25</v>
      </c>
      <c r="B28" s="88">
        <v>33</v>
      </c>
      <c r="C28" s="30">
        <v>0</v>
      </c>
      <c r="D28" s="30">
        <v>0</v>
      </c>
      <c r="E28" s="31">
        <v>0</v>
      </c>
      <c r="F28" s="30">
        <v>0</v>
      </c>
      <c r="G28" s="30">
        <v>4</v>
      </c>
      <c r="H28" s="30">
        <v>29</v>
      </c>
    </row>
    <row r="29" spans="1:8" ht="25.5">
      <c r="A29" s="3" t="s">
        <v>26</v>
      </c>
      <c r="B29" s="88">
        <v>76</v>
      </c>
      <c r="C29" s="30">
        <v>0</v>
      </c>
      <c r="D29" s="30">
        <v>0</v>
      </c>
      <c r="E29" s="31">
        <v>0</v>
      </c>
      <c r="F29" s="30">
        <v>0</v>
      </c>
      <c r="G29" s="30">
        <v>0</v>
      </c>
      <c r="H29" s="30">
        <v>76</v>
      </c>
    </row>
    <row r="30" spans="1:8" ht="25.5">
      <c r="A30" s="3" t="s">
        <v>27</v>
      </c>
      <c r="B30" s="88">
        <v>67</v>
      </c>
      <c r="C30" s="30">
        <v>0</v>
      </c>
      <c r="D30" s="30">
        <v>0</v>
      </c>
      <c r="E30" s="31">
        <v>0</v>
      </c>
      <c r="F30" s="30">
        <v>0</v>
      </c>
      <c r="G30" s="30">
        <v>0</v>
      </c>
      <c r="H30" s="30">
        <v>67</v>
      </c>
    </row>
    <row r="31" spans="1:8" ht="15">
      <c r="A31" s="3" t="s">
        <v>15</v>
      </c>
      <c r="B31" s="88">
        <v>0</v>
      </c>
      <c r="C31" s="30">
        <v>0</v>
      </c>
      <c r="D31" s="30">
        <v>0</v>
      </c>
      <c r="E31" s="31" t="s">
        <v>59</v>
      </c>
      <c r="F31" s="30">
        <v>0</v>
      </c>
      <c r="G31" s="30">
        <v>0</v>
      </c>
      <c r="H31" s="30">
        <v>0</v>
      </c>
    </row>
    <row r="32" spans="1:8" ht="15">
      <c r="A32" s="3" t="s">
        <v>16</v>
      </c>
      <c r="B32" s="88">
        <v>29</v>
      </c>
      <c r="C32" s="30">
        <v>0</v>
      </c>
      <c r="D32" s="30">
        <v>0</v>
      </c>
      <c r="E32" s="31">
        <v>29</v>
      </c>
      <c r="F32" s="30">
        <v>0</v>
      </c>
      <c r="G32" s="30">
        <v>0</v>
      </c>
      <c r="H32" s="30">
        <v>0</v>
      </c>
    </row>
    <row r="33" spans="1:8" ht="15">
      <c r="A33" s="3" t="s">
        <v>17</v>
      </c>
      <c r="B33" s="88">
        <v>0</v>
      </c>
      <c r="C33" s="30">
        <v>0</v>
      </c>
      <c r="D33" s="30">
        <v>0</v>
      </c>
      <c r="E33" s="31">
        <v>0</v>
      </c>
      <c r="F33" s="30">
        <v>0</v>
      </c>
      <c r="G33" s="30">
        <v>0</v>
      </c>
      <c r="H33" s="30">
        <v>0</v>
      </c>
    </row>
    <row r="34" spans="1:8" ht="15" customHeight="1">
      <c r="A34" s="3" t="s">
        <v>30</v>
      </c>
      <c r="B34" s="88">
        <v>0</v>
      </c>
      <c r="C34" s="30">
        <v>0</v>
      </c>
      <c r="D34" s="30">
        <v>0</v>
      </c>
      <c r="E34" s="31">
        <v>0</v>
      </c>
      <c r="F34" s="30">
        <v>0</v>
      </c>
      <c r="G34" s="30">
        <v>0</v>
      </c>
      <c r="H34" s="30">
        <v>0</v>
      </c>
    </row>
    <row r="35" spans="1:8" ht="15">
      <c r="A35" s="3" t="s">
        <v>18</v>
      </c>
      <c r="B35" s="88">
        <v>0</v>
      </c>
      <c r="C35" s="30">
        <v>0</v>
      </c>
      <c r="D35" s="30">
        <v>0</v>
      </c>
      <c r="E35" s="31">
        <v>0</v>
      </c>
      <c r="F35" s="30">
        <v>0</v>
      </c>
      <c r="G35" s="30">
        <v>0</v>
      </c>
      <c r="H35" s="30">
        <v>0</v>
      </c>
    </row>
    <row r="36" spans="1:9" ht="15" customHeight="1">
      <c r="A36" s="17" t="s">
        <v>64</v>
      </c>
      <c r="B36" s="88">
        <v>25</v>
      </c>
      <c r="C36" s="35">
        <v>0</v>
      </c>
      <c r="D36" s="35">
        <v>0</v>
      </c>
      <c r="E36" s="36">
        <v>0</v>
      </c>
      <c r="F36" s="35">
        <v>0</v>
      </c>
      <c r="G36" s="35">
        <v>24</v>
      </c>
      <c r="H36" s="35">
        <v>1</v>
      </c>
      <c r="I36" s="26"/>
    </row>
    <row r="37" spans="1:9" ht="15">
      <c r="A37" s="18" t="s">
        <v>14</v>
      </c>
      <c r="B37" s="89">
        <v>258</v>
      </c>
      <c r="C37" s="37">
        <v>2</v>
      </c>
      <c r="D37" s="37">
        <v>105</v>
      </c>
      <c r="E37" s="38">
        <v>7</v>
      </c>
      <c r="F37" s="37">
        <v>1</v>
      </c>
      <c r="G37" s="37">
        <v>75</v>
      </c>
      <c r="H37" s="37">
        <v>68</v>
      </c>
      <c r="I37" s="26"/>
    </row>
    <row r="38" spans="1:9" ht="15">
      <c r="A38" s="5" t="s">
        <v>74</v>
      </c>
      <c r="B38" s="87">
        <v>3341</v>
      </c>
      <c r="C38" s="33">
        <v>161</v>
      </c>
      <c r="D38" s="33">
        <v>647</v>
      </c>
      <c r="E38" s="92">
        <v>1076</v>
      </c>
      <c r="F38" s="33">
        <v>712</v>
      </c>
      <c r="G38" s="33">
        <v>404</v>
      </c>
      <c r="H38" s="33">
        <v>341</v>
      </c>
      <c r="I38" s="25"/>
    </row>
    <row r="39" spans="1:9" ht="15" customHeight="1">
      <c r="A39" s="5" t="s">
        <v>75</v>
      </c>
      <c r="B39" s="67">
        <v>3297</v>
      </c>
      <c r="C39" s="78">
        <v>161</v>
      </c>
      <c r="D39" s="78">
        <v>647</v>
      </c>
      <c r="E39" s="78">
        <v>1032</v>
      </c>
      <c r="F39" s="78">
        <v>712</v>
      </c>
      <c r="G39" s="78">
        <v>404</v>
      </c>
      <c r="H39" s="78">
        <v>341</v>
      </c>
      <c r="I39" s="25"/>
    </row>
    <row r="40" spans="1:9" ht="15">
      <c r="A40" s="17" t="s">
        <v>13</v>
      </c>
      <c r="B40" s="88">
        <v>325</v>
      </c>
      <c r="C40" s="35">
        <v>46</v>
      </c>
      <c r="D40" s="35">
        <v>92</v>
      </c>
      <c r="E40" s="36">
        <v>16</v>
      </c>
      <c r="F40" s="35">
        <v>0</v>
      </c>
      <c r="G40" s="35">
        <v>97</v>
      </c>
      <c r="H40" s="35">
        <v>74</v>
      </c>
      <c r="I40" s="25"/>
    </row>
    <row r="41" spans="1:8" ht="15">
      <c r="A41" s="3" t="s">
        <v>76</v>
      </c>
      <c r="B41" s="93">
        <v>0</v>
      </c>
      <c r="C41" s="30">
        <v>0</v>
      </c>
      <c r="D41" s="30">
        <v>0</v>
      </c>
      <c r="E41" s="31">
        <v>0</v>
      </c>
      <c r="F41" s="30">
        <v>0</v>
      </c>
      <c r="G41" s="39">
        <v>0</v>
      </c>
      <c r="H41" s="30">
        <v>0</v>
      </c>
    </row>
    <row r="42" spans="1:8" ht="15">
      <c r="A42" s="3" t="s">
        <v>77</v>
      </c>
      <c r="B42" s="88">
        <v>5</v>
      </c>
      <c r="C42" s="30">
        <v>0</v>
      </c>
      <c r="D42" s="30">
        <v>0</v>
      </c>
      <c r="E42" s="31">
        <v>0</v>
      </c>
      <c r="F42" s="30">
        <v>0</v>
      </c>
      <c r="G42" s="30">
        <v>4</v>
      </c>
      <c r="H42" s="30">
        <v>1</v>
      </c>
    </row>
    <row r="43" spans="1:8" ht="15">
      <c r="A43" s="3" t="s">
        <v>19</v>
      </c>
      <c r="B43" s="88">
        <v>133</v>
      </c>
      <c r="C43" s="30">
        <v>44</v>
      </c>
      <c r="D43" s="30">
        <v>68</v>
      </c>
      <c r="E43" s="31">
        <v>2</v>
      </c>
      <c r="F43" s="30">
        <v>0</v>
      </c>
      <c r="G43" s="30">
        <v>19</v>
      </c>
      <c r="H43" s="30">
        <v>0</v>
      </c>
    </row>
    <row r="44" spans="1:8" ht="15">
      <c r="A44" s="3" t="s">
        <v>78</v>
      </c>
      <c r="B44" s="88">
        <v>7</v>
      </c>
      <c r="C44" s="30">
        <v>0</v>
      </c>
      <c r="D44" s="30">
        <v>1</v>
      </c>
      <c r="E44" s="31">
        <v>0</v>
      </c>
      <c r="F44" s="30">
        <v>0</v>
      </c>
      <c r="G44" s="30">
        <v>6</v>
      </c>
      <c r="H44" s="30">
        <v>0</v>
      </c>
    </row>
    <row r="45" spans="1:8" ht="15">
      <c r="A45" s="3" t="s">
        <v>20</v>
      </c>
      <c r="B45" s="93">
        <v>0</v>
      </c>
      <c r="C45" s="30">
        <v>0</v>
      </c>
      <c r="D45" s="30" t="s">
        <v>59</v>
      </c>
      <c r="E45" s="31">
        <v>0</v>
      </c>
      <c r="F45" s="30">
        <v>0</v>
      </c>
      <c r="G45" s="39">
        <v>0</v>
      </c>
      <c r="H45" s="30">
        <v>0</v>
      </c>
    </row>
    <row r="46" spans="1:8" ht="15">
      <c r="A46" s="3" t="s">
        <v>79</v>
      </c>
      <c r="B46" s="88">
        <v>3</v>
      </c>
      <c r="C46" s="30">
        <v>0</v>
      </c>
      <c r="D46" s="30">
        <v>0</v>
      </c>
      <c r="E46" s="31">
        <v>1</v>
      </c>
      <c r="F46" s="30">
        <v>0</v>
      </c>
      <c r="G46" s="30">
        <v>2</v>
      </c>
      <c r="H46" s="30">
        <v>0</v>
      </c>
    </row>
    <row r="47" spans="1:8" ht="15" customHeight="1">
      <c r="A47" s="3" t="s">
        <v>31</v>
      </c>
      <c r="B47" s="88">
        <v>128</v>
      </c>
      <c r="C47" s="30">
        <v>2</v>
      </c>
      <c r="D47" s="30">
        <v>19</v>
      </c>
      <c r="E47" s="31">
        <v>5</v>
      </c>
      <c r="F47" s="30">
        <v>0</v>
      </c>
      <c r="G47" s="30">
        <v>35</v>
      </c>
      <c r="H47" s="30">
        <v>67</v>
      </c>
    </row>
    <row r="48" spans="1:8" ht="15" customHeight="1">
      <c r="A48" s="3" t="s">
        <v>36</v>
      </c>
      <c r="B48" s="88">
        <v>4</v>
      </c>
      <c r="C48" s="30">
        <v>0</v>
      </c>
      <c r="D48" s="30">
        <v>1</v>
      </c>
      <c r="E48" s="31">
        <v>0</v>
      </c>
      <c r="F48" s="30">
        <v>0</v>
      </c>
      <c r="G48" s="30">
        <v>1</v>
      </c>
      <c r="H48" s="30">
        <v>2</v>
      </c>
    </row>
    <row r="49" spans="1:8" ht="25.5">
      <c r="A49" s="3" t="s">
        <v>21</v>
      </c>
      <c r="B49" s="88">
        <v>8</v>
      </c>
      <c r="C49" s="30">
        <v>0</v>
      </c>
      <c r="D49" s="30">
        <v>0</v>
      </c>
      <c r="E49" s="31">
        <v>0</v>
      </c>
      <c r="F49" s="30">
        <v>0</v>
      </c>
      <c r="G49" s="30">
        <v>8</v>
      </c>
      <c r="H49" s="30">
        <v>0</v>
      </c>
    </row>
    <row r="50" spans="1:8" ht="15">
      <c r="A50" s="3" t="s">
        <v>22</v>
      </c>
      <c r="B50" s="88">
        <v>12</v>
      </c>
      <c r="C50" s="30">
        <v>0</v>
      </c>
      <c r="D50" s="30">
        <v>2</v>
      </c>
      <c r="E50" s="31">
        <v>8</v>
      </c>
      <c r="F50" s="30">
        <v>0</v>
      </c>
      <c r="G50" s="30">
        <v>2</v>
      </c>
      <c r="H50" s="30">
        <v>0</v>
      </c>
    </row>
    <row r="51" spans="1:8" ht="25.5">
      <c r="A51" s="3" t="s">
        <v>80</v>
      </c>
      <c r="B51" s="88">
        <v>9</v>
      </c>
      <c r="C51" s="30">
        <v>0</v>
      </c>
      <c r="D51" s="30">
        <v>1</v>
      </c>
      <c r="E51" s="31">
        <v>0</v>
      </c>
      <c r="F51" s="30">
        <v>0</v>
      </c>
      <c r="G51" s="30">
        <v>4</v>
      </c>
      <c r="H51" s="30">
        <v>4</v>
      </c>
    </row>
    <row r="52" spans="1:8" ht="15">
      <c r="A52" s="3" t="s">
        <v>32</v>
      </c>
      <c r="B52" s="88">
        <v>16</v>
      </c>
      <c r="C52" s="30">
        <v>0</v>
      </c>
      <c r="D52" s="30">
        <v>0</v>
      </c>
      <c r="E52" s="31">
        <v>0</v>
      </c>
      <c r="F52" s="30">
        <v>0</v>
      </c>
      <c r="G52" s="30">
        <v>16</v>
      </c>
      <c r="H52" s="30">
        <v>0</v>
      </c>
    </row>
    <row r="53" spans="1:9" ht="15">
      <c r="A53" s="17" t="s">
        <v>11</v>
      </c>
      <c r="B53" s="88">
        <v>855</v>
      </c>
      <c r="C53" s="35">
        <v>0</v>
      </c>
      <c r="D53" s="35">
        <v>10</v>
      </c>
      <c r="E53" s="36">
        <v>840</v>
      </c>
      <c r="F53" s="35">
        <v>0</v>
      </c>
      <c r="G53" s="35">
        <v>5</v>
      </c>
      <c r="H53" s="35">
        <v>0</v>
      </c>
      <c r="I53" s="25"/>
    </row>
    <row r="54" spans="1:8" ht="15">
      <c r="A54" s="3" t="s">
        <v>81</v>
      </c>
      <c r="B54" s="88">
        <v>28</v>
      </c>
      <c r="C54" s="30">
        <v>0</v>
      </c>
      <c r="D54" s="30">
        <v>0</v>
      </c>
      <c r="E54" s="31">
        <v>28</v>
      </c>
      <c r="F54" s="30">
        <v>0</v>
      </c>
      <c r="G54" s="30">
        <v>0</v>
      </c>
      <c r="H54" s="30">
        <v>0</v>
      </c>
    </row>
    <row r="55" spans="1:8" ht="15">
      <c r="A55" s="3" t="s">
        <v>82</v>
      </c>
      <c r="B55" s="88">
        <v>797</v>
      </c>
      <c r="C55" s="30">
        <v>0</v>
      </c>
      <c r="D55" s="30">
        <v>2</v>
      </c>
      <c r="E55" s="31">
        <v>790</v>
      </c>
      <c r="F55" s="30">
        <v>0</v>
      </c>
      <c r="G55" s="30">
        <v>5</v>
      </c>
      <c r="H55" s="30">
        <v>0</v>
      </c>
    </row>
    <row r="56" spans="1:8" ht="15">
      <c r="A56" s="3" t="s">
        <v>12</v>
      </c>
      <c r="B56" s="88">
        <v>21</v>
      </c>
      <c r="C56" s="30">
        <v>0</v>
      </c>
      <c r="D56" s="30">
        <v>0</v>
      </c>
      <c r="E56" s="31">
        <v>21</v>
      </c>
      <c r="F56" s="30">
        <v>0</v>
      </c>
      <c r="G56" s="30">
        <v>0</v>
      </c>
      <c r="H56" s="30">
        <v>0</v>
      </c>
    </row>
    <row r="57" spans="1:8" ht="15">
      <c r="A57" s="3" t="s">
        <v>83</v>
      </c>
      <c r="B57" s="88">
        <v>8</v>
      </c>
      <c r="C57" s="30">
        <v>0</v>
      </c>
      <c r="D57" s="30">
        <v>8</v>
      </c>
      <c r="E57" s="31">
        <v>0</v>
      </c>
      <c r="F57" s="30">
        <v>0</v>
      </c>
      <c r="G57" s="30">
        <v>0</v>
      </c>
      <c r="H57" s="30">
        <v>0</v>
      </c>
    </row>
    <row r="58" spans="1:8" ht="15">
      <c r="A58" s="3" t="s">
        <v>33</v>
      </c>
      <c r="B58" s="93">
        <v>0</v>
      </c>
      <c r="C58" s="30">
        <v>0</v>
      </c>
      <c r="D58" s="30">
        <v>0</v>
      </c>
      <c r="E58" s="40">
        <v>0</v>
      </c>
      <c r="F58" s="30">
        <v>0</v>
      </c>
      <c r="G58" s="30">
        <v>0</v>
      </c>
      <c r="H58" s="30">
        <v>0</v>
      </c>
    </row>
    <row r="59" spans="1:8" ht="15">
      <c r="A59" s="3" t="s">
        <v>34</v>
      </c>
      <c r="B59" s="88">
        <v>1</v>
      </c>
      <c r="C59" s="30">
        <v>0</v>
      </c>
      <c r="D59" s="30">
        <v>0</v>
      </c>
      <c r="E59" s="31">
        <v>1</v>
      </c>
      <c r="F59" s="30">
        <v>0</v>
      </c>
      <c r="G59" s="30">
        <v>0</v>
      </c>
      <c r="H59" s="30">
        <v>0</v>
      </c>
    </row>
    <row r="60" spans="1:9" ht="15" customHeight="1">
      <c r="A60" s="17" t="s">
        <v>35</v>
      </c>
      <c r="B60" s="88">
        <v>2117</v>
      </c>
      <c r="C60" s="35">
        <v>115</v>
      </c>
      <c r="D60" s="35">
        <v>545</v>
      </c>
      <c r="E60" s="35">
        <v>176</v>
      </c>
      <c r="F60" s="35">
        <v>712</v>
      </c>
      <c r="G60" s="35">
        <v>302</v>
      </c>
      <c r="H60" s="35">
        <v>267</v>
      </c>
      <c r="I60" s="25"/>
    </row>
    <row r="61" spans="1:8" ht="15">
      <c r="A61" s="3" t="s">
        <v>84</v>
      </c>
      <c r="B61" s="88">
        <v>1631</v>
      </c>
      <c r="C61" s="30">
        <v>74</v>
      </c>
      <c r="D61" s="30">
        <v>420</v>
      </c>
      <c r="E61" s="31">
        <v>63</v>
      </c>
      <c r="F61" s="30">
        <v>699</v>
      </c>
      <c r="G61" s="30">
        <v>186</v>
      </c>
      <c r="H61" s="30">
        <v>189</v>
      </c>
    </row>
    <row r="62" spans="1:8" ht="15">
      <c r="A62" s="3" t="s">
        <v>10</v>
      </c>
      <c r="B62" s="88">
        <v>385</v>
      </c>
      <c r="C62" s="30">
        <v>41</v>
      </c>
      <c r="D62" s="30">
        <v>122</v>
      </c>
      <c r="E62" s="31">
        <v>24</v>
      </c>
      <c r="F62" s="30">
        <v>12</v>
      </c>
      <c r="G62" s="30">
        <v>109</v>
      </c>
      <c r="H62" s="30">
        <v>77</v>
      </c>
    </row>
    <row r="63" spans="1:8" ht="15">
      <c r="A63" s="3" t="s">
        <v>85</v>
      </c>
      <c r="B63" s="88">
        <v>101</v>
      </c>
      <c r="C63" s="30">
        <v>0</v>
      </c>
      <c r="D63" s="30">
        <v>3</v>
      </c>
      <c r="E63" s="31">
        <v>89</v>
      </c>
      <c r="F63" s="30">
        <v>1</v>
      </c>
      <c r="G63" s="30">
        <v>7</v>
      </c>
      <c r="H63" s="30">
        <v>1</v>
      </c>
    </row>
    <row r="64" spans="1:9" ht="25.5">
      <c r="A64" s="17" t="s">
        <v>7</v>
      </c>
      <c r="B64" s="88">
        <v>44</v>
      </c>
      <c r="C64" s="35">
        <v>0</v>
      </c>
      <c r="D64" s="35">
        <v>0</v>
      </c>
      <c r="E64" s="36">
        <v>44</v>
      </c>
      <c r="F64" s="35">
        <v>0</v>
      </c>
      <c r="G64" s="35">
        <v>0</v>
      </c>
      <c r="H64" s="35">
        <v>0</v>
      </c>
      <c r="I64" s="26"/>
    </row>
    <row r="65" spans="1:9" ht="15">
      <c r="A65" s="18" t="s">
        <v>6</v>
      </c>
      <c r="B65" s="89">
        <v>0</v>
      </c>
      <c r="C65" s="32">
        <v>0</v>
      </c>
      <c r="D65" s="32">
        <v>0</v>
      </c>
      <c r="E65" s="83">
        <v>0</v>
      </c>
      <c r="F65" s="32">
        <v>0</v>
      </c>
      <c r="G65" s="32">
        <v>0</v>
      </c>
      <c r="H65" s="32">
        <v>0</v>
      </c>
      <c r="I65" s="25"/>
    </row>
    <row r="66" spans="2:8" ht="15">
      <c r="B66" s="24"/>
      <c r="C66" s="24"/>
      <c r="D66" s="24"/>
      <c r="E66" s="24"/>
      <c r="F66" s="24"/>
      <c r="G66" s="24"/>
      <c r="H66" s="24"/>
    </row>
  </sheetData>
  <sheetProtection/>
  <mergeCells count="10">
    <mergeCell ref="H5:H6"/>
    <mergeCell ref="A2:H2"/>
    <mergeCell ref="A4:H4"/>
    <mergeCell ref="A5:A6"/>
    <mergeCell ref="B5:B6"/>
    <mergeCell ref="C5:C6"/>
    <mergeCell ref="D5:D6"/>
    <mergeCell ref="E5:E6"/>
    <mergeCell ref="F5:F6"/>
    <mergeCell ref="G5:G6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3:I68"/>
  <sheetViews>
    <sheetView view="pageLayout" workbookViewId="0" topLeftCell="A1">
      <selection activeCell="B7" sqref="B7:H8"/>
    </sheetView>
  </sheetViews>
  <sheetFormatPr defaultColWidth="9.140625" defaultRowHeight="15"/>
  <cols>
    <col min="1" max="1" width="28.7109375" style="7" customWidth="1"/>
    <col min="2" max="2" width="9.140625" style="9" customWidth="1"/>
    <col min="3" max="3" width="7.7109375" style="9" customWidth="1"/>
    <col min="4" max="4" width="7.7109375" style="7" customWidth="1"/>
    <col min="5" max="5" width="8.57421875" style="7" customWidth="1"/>
    <col min="6" max="6" width="9.00390625" style="7" customWidth="1"/>
    <col min="7" max="8" width="8.28125" style="7" customWidth="1"/>
  </cols>
  <sheetData>
    <row r="3" spans="1:8" ht="15">
      <c r="A3" s="19"/>
      <c r="B3" s="20"/>
      <c r="C3" s="20"/>
      <c r="D3" s="20"/>
      <c r="E3" s="20"/>
      <c r="F3" s="20"/>
      <c r="G3" s="20"/>
      <c r="H3" s="20"/>
    </row>
    <row r="4" spans="1:8" ht="15.75">
      <c r="A4" s="163" t="s">
        <v>44</v>
      </c>
      <c r="B4" s="163"/>
      <c r="C4" s="165"/>
      <c r="D4" s="165"/>
      <c r="E4" s="165"/>
      <c r="F4" s="165"/>
      <c r="G4" s="165"/>
      <c r="H4" s="165"/>
    </row>
    <row r="5" spans="1:8" ht="15.75">
      <c r="A5" s="27"/>
      <c r="B5" s="27"/>
      <c r="C5" s="151"/>
      <c r="D5" s="151"/>
      <c r="E5" s="151"/>
      <c r="F5" s="151"/>
      <c r="G5" s="151"/>
      <c r="H5" s="151"/>
    </row>
    <row r="6" spans="1:8" ht="17.25" customHeight="1">
      <c r="A6" s="152" t="s">
        <v>37</v>
      </c>
      <c r="B6" s="152"/>
      <c r="C6" s="152"/>
      <c r="D6" s="166"/>
      <c r="E6" s="166"/>
      <c r="F6" s="166"/>
      <c r="G6" s="166"/>
      <c r="H6" s="166"/>
    </row>
    <row r="7" spans="1:8" ht="21" customHeight="1">
      <c r="A7" s="159" t="s">
        <v>73</v>
      </c>
      <c r="B7" s="156" t="s">
        <v>29</v>
      </c>
      <c r="C7" s="158" t="s">
        <v>0</v>
      </c>
      <c r="D7" s="158" t="s">
        <v>87</v>
      </c>
      <c r="E7" s="158" t="s">
        <v>28</v>
      </c>
      <c r="F7" s="158" t="s">
        <v>60</v>
      </c>
      <c r="G7" s="158" t="s">
        <v>88</v>
      </c>
      <c r="H7" s="161" t="s">
        <v>89</v>
      </c>
    </row>
    <row r="8" spans="1:8" ht="21" customHeight="1">
      <c r="A8" s="160"/>
      <c r="B8" s="157"/>
      <c r="C8" s="157"/>
      <c r="D8" s="157"/>
      <c r="E8" s="157"/>
      <c r="F8" s="157"/>
      <c r="G8" s="157"/>
      <c r="H8" s="162"/>
    </row>
    <row r="9" spans="1:8" ht="15">
      <c r="A9" s="4" t="s">
        <v>86</v>
      </c>
      <c r="B9" s="96">
        <v>555</v>
      </c>
      <c r="C9" s="97">
        <v>0</v>
      </c>
      <c r="D9" s="104">
        <v>0</v>
      </c>
      <c r="E9" s="97">
        <v>13</v>
      </c>
      <c r="F9" s="97">
        <v>535</v>
      </c>
      <c r="G9" s="97">
        <v>7</v>
      </c>
      <c r="H9" s="97">
        <v>0</v>
      </c>
    </row>
    <row r="10" spans="1:8" ht="15">
      <c r="A10" s="3" t="s">
        <v>1</v>
      </c>
      <c r="B10" s="98">
        <v>213</v>
      </c>
      <c r="C10" s="41">
        <v>0</v>
      </c>
      <c r="D10" s="41">
        <v>0</v>
      </c>
      <c r="E10" s="42">
        <v>0</v>
      </c>
      <c r="F10" s="41">
        <v>0</v>
      </c>
      <c r="G10" s="41">
        <v>213</v>
      </c>
      <c r="H10" s="41">
        <v>0</v>
      </c>
    </row>
    <row r="11" spans="1:8" ht="15">
      <c r="A11" s="3" t="s">
        <v>2</v>
      </c>
      <c r="B11" s="98">
        <v>1937</v>
      </c>
      <c r="C11" s="41">
        <v>125</v>
      </c>
      <c r="D11" s="41">
        <v>931</v>
      </c>
      <c r="E11" s="42">
        <v>824</v>
      </c>
      <c r="F11" s="41">
        <v>0</v>
      </c>
      <c r="G11" s="41">
        <v>57</v>
      </c>
      <c r="H11" s="41">
        <v>0</v>
      </c>
    </row>
    <row r="12" spans="1:8" ht="15">
      <c r="A12" s="3" t="s">
        <v>3</v>
      </c>
      <c r="B12" s="98">
        <v>14</v>
      </c>
      <c r="C12" s="41">
        <v>0</v>
      </c>
      <c r="D12" s="41">
        <v>0</v>
      </c>
      <c r="E12" s="42">
        <v>14</v>
      </c>
      <c r="F12" s="41">
        <v>0</v>
      </c>
      <c r="G12" s="41">
        <v>0</v>
      </c>
      <c r="H12" s="41">
        <v>0</v>
      </c>
    </row>
    <row r="13" spans="1:8" ht="15">
      <c r="A13" s="3" t="s">
        <v>4</v>
      </c>
      <c r="B13" s="99">
        <v>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</row>
    <row r="14" spans="1:8" ht="15">
      <c r="A14" s="3" t="s">
        <v>5</v>
      </c>
      <c r="B14" s="98">
        <v>-15</v>
      </c>
      <c r="C14" s="41">
        <v>-5</v>
      </c>
      <c r="D14" s="41">
        <v>-1</v>
      </c>
      <c r="E14" s="42">
        <v>-11</v>
      </c>
      <c r="F14" s="41">
        <v>2</v>
      </c>
      <c r="G14" s="41">
        <v>0</v>
      </c>
      <c r="H14" s="41">
        <v>0</v>
      </c>
    </row>
    <row r="15" spans="1:9" ht="15">
      <c r="A15" s="5" t="s">
        <v>72</v>
      </c>
      <c r="B15" s="100">
        <v>2676</v>
      </c>
      <c r="C15" s="101">
        <v>120</v>
      </c>
      <c r="D15" s="101">
        <v>930</v>
      </c>
      <c r="E15" s="101">
        <v>812</v>
      </c>
      <c r="F15" s="101">
        <v>537</v>
      </c>
      <c r="G15" s="101">
        <v>277</v>
      </c>
      <c r="H15" s="101">
        <v>0</v>
      </c>
      <c r="I15" s="25"/>
    </row>
    <row r="16" spans="1:9" ht="15">
      <c r="A16" s="15" t="s">
        <v>8</v>
      </c>
      <c r="B16" s="98">
        <v>466</v>
      </c>
      <c r="C16" s="43">
        <v>2</v>
      </c>
      <c r="D16" s="43">
        <v>413</v>
      </c>
      <c r="E16" s="44">
        <v>34</v>
      </c>
      <c r="F16" s="43">
        <v>10</v>
      </c>
      <c r="G16" s="43">
        <v>7</v>
      </c>
      <c r="H16" s="43">
        <v>0</v>
      </c>
      <c r="I16" s="25"/>
    </row>
    <row r="17" spans="1:8" ht="15">
      <c r="A17" s="3" t="s">
        <v>9</v>
      </c>
      <c r="B17" s="98">
        <v>7</v>
      </c>
      <c r="C17" s="41">
        <v>0</v>
      </c>
      <c r="D17" s="41">
        <v>0</v>
      </c>
      <c r="E17" s="42">
        <v>0</v>
      </c>
      <c r="F17" s="41">
        <v>0</v>
      </c>
      <c r="G17" s="41">
        <v>7</v>
      </c>
      <c r="H17" s="41">
        <v>0</v>
      </c>
    </row>
    <row r="18" spans="1:8" ht="38.25">
      <c r="A18" s="2" t="s">
        <v>24</v>
      </c>
      <c r="B18" s="98">
        <v>302</v>
      </c>
      <c r="C18" s="41">
        <v>0</v>
      </c>
      <c r="D18" s="41">
        <v>302</v>
      </c>
      <c r="E18" s="42">
        <v>0</v>
      </c>
      <c r="F18" s="41">
        <v>0</v>
      </c>
      <c r="G18" s="41">
        <v>0</v>
      </c>
      <c r="H18" s="41">
        <v>0</v>
      </c>
    </row>
    <row r="19" spans="1:8" ht="38.25">
      <c r="A19" s="2" t="s">
        <v>25</v>
      </c>
      <c r="B19" s="98">
        <v>24</v>
      </c>
      <c r="C19" s="41">
        <v>0</v>
      </c>
      <c r="D19" s="41">
        <v>10</v>
      </c>
      <c r="E19" s="42">
        <v>14</v>
      </c>
      <c r="F19" s="41">
        <v>0</v>
      </c>
      <c r="G19" s="41">
        <v>0</v>
      </c>
      <c r="H19" s="41">
        <v>0</v>
      </c>
    </row>
    <row r="20" spans="1:8" ht="25.5">
      <c r="A20" s="3" t="s">
        <v>26</v>
      </c>
      <c r="B20" s="98">
        <v>55</v>
      </c>
      <c r="C20" s="41">
        <v>0</v>
      </c>
      <c r="D20" s="41">
        <v>55</v>
      </c>
      <c r="E20" s="42">
        <v>0</v>
      </c>
      <c r="F20" s="41">
        <v>0</v>
      </c>
      <c r="G20" s="41">
        <v>0</v>
      </c>
      <c r="H20" s="41">
        <v>0</v>
      </c>
    </row>
    <row r="21" spans="1:8" ht="25.5">
      <c r="A21" s="3" t="s">
        <v>27</v>
      </c>
      <c r="B21" s="98">
        <v>59</v>
      </c>
      <c r="C21" s="41">
        <v>2</v>
      </c>
      <c r="D21" s="41">
        <v>46</v>
      </c>
      <c r="E21" s="42">
        <v>1</v>
      </c>
      <c r="F21" s="41">
        <v>10</v>
      </c>
      <c r="G21" s="41">
        <v>0</v>
      </c>
      <c r="H21" s="41">
        <v>0</v>
      </c>
    </row>
    <row r="22" spans="1:8" ht="15">
      <c r="A22" s="3" t="s">
        <v>15</v>
      </c>
      <c r="B22" s="98">
        <v>0</v>
      </c>
      <c r="C22" s="41">
        <v>0</v>
      </c>
      <c r="D22" s="41">
        <v>0</v>
      </c>
      <c r="E22" s="42" t="s">
        <v>59</v>
      </c>
      <c r="F22" s="41">
        <v>0</v>
      </c>
      <c r="G22" s="41">
        <v>0</v>
      </c>
      <c r="H22" s="41">
        <v>0</v>
      </c>
    </row>
    <row r="23" spans="1:8" ht="15">
      <c r="A23" s="3" t="s">
        <v>16</v>
      </c>
      <c r="B23" s="98">
        <v>19</v>
      </c>
      <c r="C23" s="41">
        <v>0</v>
      </c>
      <c r="D23" s="41">
        <v>0</v>
      </c>
      <c r="E23" s="42">
        <v>19</v>
      </c>
      <c r="F23" s="41">
        <v>0</v>
      </c>
      <c r="G23" s="41">
        <v>0</v>
      </c>
      <c r="H23" s="41">
        <v>0</v>
      </c>
    </row>
    <row r="24" spans="1:8" ht="15">
      <c r="A24" s="3" t="s">
        <v>17</v>
      </c>
      <c r="B24" s="98">
        <v>0</v>
      </c>
      <c r="C24" s="41">
        <v>0</v>
      </c>
      <c r="D24" s="41">
        <v>0</v>
      </c>
      <c r="E24" s="42">
        <v>0</v>
      </c>
      <c r="F24" s="41">
        <v>0</v>
      </c>
      <c r="G24" s="41">
        <v>0</v>
      </c>
      <c r="H24" s="41">
        <v>0</v>
      </c>
    </row>
    <row r="25" spans="1:8" ht="15">
      <c r="A25" s="3" t="s">
        <v>30</v>
      </c>
      <c r="B25" s="98">
        <v>0</v>
      </c>
      <c r="C25" s="41">
        <v>0</v>
      </c>
      <c r="D25" s="41">
        <v>0</v>
      </c>
      <c r="E25" s="42">
        <v>0</v>
      </c>
      <c r="F25" s="41">
        <v>0</v>
      </c>
      <c r="G25" s="41">
        <v>0</v>
      </c>
      <c r="H25" s="41">
        <v>0</v>
      </c>
    </row>
    <row r="26" spans="1:8" ht="15">
      <c r="A26" s="3" t="s">
        <v>18</v>
      </c>
      <c r="B26" s="98">
        <v>0</v>
      </c>
      <c r="C26" s="41">
        <v>0</v>
      </c>
      <c r="D26" s="41">
        <v>0</v>
      </c>
      <c r="E26" s="42">
        <v>0</v>
      </c>
      <c r="F26" s="41">
        <v>0</v>
      </c>
      <c r="G26" s="41">
        <v>0</v>
      </c>
      <c r="H26" s="41">
        <v>0</v>
      </c>
    </row>
    <row r="27" spans="1:9" ht="15">
      <c r="A27" s="16" t="s">
        <v>23</v>
      </c>
      <c r="B27" s="98">
        <v>377</v>
      </c>
      <c r="C27" s="43">
        <v>0</v>
      </c>
      <c r="D27" s="43">
        <v>0</v>
      </c>
      <c r="E27" s="44">
        <v>18</v>
      </c>
      <c r="F27" s="43">
        <v>0</v>
      </c>
      <c r="G27" s="43">
        <v>87</v>
      </c>
      <c r="H27" s="43">
        <v>272</v>
      </c>
      <c r="I27" s="25"/>
    </row>
    <row r="28" spans="1:8" ht="15">
      <c r="A28" s="3" t="s">
        <v>9</v>
      </c>
      <c r="B28" s="98">
        <v>7</v>
      </c>
      <c r="C28" s="41">
        <v>0</v>
      </c>
      <c r="D28" s="41">
        <v>0</v>
      </c>
      <c r="E28" s="42">
        <v>0</v>
      </c>
      <c r="F28" s="41">
        <v>0</v>
      </c>
      <c r="G28" s="41">
        <v>7</v>
      </c>
      <c r="H28" s="41">
        <v>0</v>
      </c>
    </row>
    <row r="29" spans="1:8" ht="38.25">
      <c r="A29" s="2" t="s">
        <v>24</v>
      </c>
      <c r="B29" s="98">
        <v>237</v>
      </c>
      <c r="C29" s="41">
        <v>0</v>
      </c>
      <c r="D29" s="41">
        <v>0</v>
      </c>
      <c r="E29" s="42">
        <v>0</v>
      </c>
      <c r="F29" s="41">
        <v>0</v>
      </c>
      <c r="G29" s="42">
        <v>78</v>
      </c>
      <c r="H29" s="42">
        <v>159</v>
      </c>
    </row>
    <row r="30" spans="1:8" ht="38.25">
      <c r="A30" s="2" t="s">
        <v>25</v>
      </c>
      <c r="B30" s="98">
        <v>21</v>
      </c>
      <c r="C30" s="41">
        <v>0</v>
      </c>
      <c r="D30" s="41">
        <v>0</v>
      </c>
      <c r="E30" s="42">
        <v>0</v>
      </c>
      <c r="F30" s="41">
        <v>0</v>
      </c>
      <c r="G30" s="41">
        <v>2</v>
      </c>
      <c r="H30" s="41">
        <v>19</v>
      </c>
    </row>
    <row r="31" spans="1:8" ht="25.5">
      <c r="A31" s="3" t="s">
        <v>26</v>
      </c>
      <c r="B31" s="98">
        <v>48</v>
      </c>
      <c r="C31" s="41">
        <v>0</v>
      </c>
      <c r="D31" s="41">
        <v>0</v>
      </c>
      <c r="E31" s="42">
        <v>0</v>
      </c>
      <c r="F31" s="41">
        <v>0</v>
      </c>
      <c r="G31" s="41">
        <v>0</v>
      </c>
      <c r="H31" s="41">
        <v>48</v>
      </c>
    </row>
    <row r="32" spans="1:8" ht="25.5">
      <c r="A32" s="3" t="s">
        <v>27</v>
      </c>
      <c r="B32" s="98">
        <v>46</v>
      </c>
      <c r="C32" s="41">
        <v>0</v>
      </c>
      <c r="D32" s="41">
        <v>0</v>
      </c>
      <c r="E32" s="42">
        <v>0</v>
      </c>
      <c r="F32" s="41">
        <v>0</v>
      </c>
      <c r="G32" s="41">
        <v>0</v>
      </c>
      <c r="H32" s="41">
        <v>46</v>
      </c>
    </row>
    <row r="33" spans="1:8" ht="15">
      <c r="A33" s="3" t="s">
        <v>15</v>
      </c>
      <c r="B33" s="98">
        <v>0</v>
      </c>
      <c r="C33" s="41">
        <v>0</v>
      </c>
      <c r="D33" s="41">
        <v>0</v>
      </c>
      <c r="E33" s="42" t="s">
        <v>59</v>
      </c>
      <c r="F33" s="41">
        <v>0</v>
      </c>
      <c r="G33" s="41">
        <v>0</v>
      </c>
      <c r="H33" s="41">
        <v>0</v>
      </c>
    </row>
    <row r="34" spans="1:8" ht="15">
      <c r="A34" s="3" t="s">
        <v>16</v>
      </c>
      <c r="B34" s="98">
        <v>18</v>
      </c>
      <c r="C34" s="41">
        <v>0</v>
      </c>
      <c r="D34" s="41">
        <v>0</v>
      </c>
      <c r="E34" s="42">
        <v>18</v>
      </c>
      <c r="F34" s="41">
        <v>0</v>
      </c>
      <c r="G34" s="41">
        <v>0</v>
      </c>
      <c r="H34" s="41">
        <v>0</v>
      </c>
    </row>
    <row r="35" spans="1:8" ht="15">
      <c r="A35" s="3" t="s">
        <v>17</v>
      </c>
      <c r="B35" s="98">
        <v>0</v>
      </c>
      <c r="C35" s="41">
        <v>0</v>
      </c>
      <c r="D35" s="41">
        <v>0</v>
      </c>
      <c r="E35" s="42">
        <v>0</v>
      </c>
      <c r="F35" s="41">
        <v>0</v>
      </c>
      <c r="G35" s="41">
        <v>0</v>
      </c>
      <c r="H35" s="41">
        <v>0</v>
      </c>
    </row>
    <row r="36" spans="1:8" ht="15">
      <c r="A36" s="3" t="s">
        <v>30</v>
      </c>
      <c r="B36" s="98">
        <v>0</v>
      </c>
      <c r="C36" s="41">
        <v>0</v>
      </c>
      <c r="D36" s="41">
        <v>0</v>
      </c>
      <c r="E36" s="42">
        <v>0</v>
      </c>
      <c r="F36" s="41">
        <v>0</v>
      </c>
      <c r="G36" s="41">
        <v>0</v>
      </c>
      <c r="H36" s="41">
        <v>0</v>
      </c>
    </row>
    <row r="37" spans="1:8" ht="15">
      <c r="A37" s="3" t="s">
        <v>18</v>
      </c>
      <c r="B37" s="98">
        <v>0</v>
      </c>
      <c r="C37" s="41">
        <v>0</v>
      </c>
      <c r="D37" s="41">
        <v>0</v>
      </c>
      <c r="E37" s="42">
        <v>0</v>
      </c>
      <c r="F37" s="41">
        <v>0</v>
      </c>
      <c r="G37" s="41">
        <v>0</v>
      </c>
      <c r="H37" s="41">
        <v>0</v>
      </c>
    </row>
    <row r="38" spans="1:9" ht="15" customHeight="1">
      <c r="A38" s="17" t="s">
        <v>64</v>
      </c>
      <c r="B38" s="98">
        <v>16</v>
      </c>
      <c r="C38" s="43">
        <v>0</v>
      </c>
      <c r="D38" s="43">
        <v>0</v>
      </c>
      <c r="E38" s="44">
        <v>0</v>
      </c>
      <c r="F38" s="43">
        <v>0</v>
      </c>
      <c r="G38" s="43">
        <v>16</v>
      </c>
      <c r="H38" s="43">
        <v>0</v>
      </c>
      <c r="I38" s="26"/>
    </row>
    <row r="39" spans="1:9" ht="15" customHeight="1">
      <c r="A39" s="18" t="s">
        <v>14</v>
      </c>
      <c r="B39" s="102">
        <v>165</v>
      </c>
      <c r="C39" s="45">
        <v>1</v>
      </c>
      <c r="D39" s="45">
        <v>70</v>
      </c>
      <c r="E39" s="46">
        <v>4</v>
      </c>
      <c r="F39" s="45">
        <v>0</v>
      </c>
      <c r="G39" s="45">
        <v>50</v>
      </c>
      <c r="H39" s="45">
        <v>40</v>
      </c>
      <c r="I39" s="26"/>
    </row>
    <row r="40" spans="1:9" ht="18" customHeight="1">
      <c r="A40" s="5" t="s">
        <v>74</v>
      </c>
      <c r="B40" s="100">
        <v>2406</v>
      </c>
      <c r="C40" s="101">
        <v>117</v>
      </c>
      <c r="D40" s="101">
        <v>447</v>
      </c>
      <c r="E40" s="101">
        <v>792</v>
      </c>
      <c r="F40" s="101">
        <v>527</v>
      </c>
      <c r="G40" s="101">
        <v>291</v>
      </c>
      <c r="H40" s="101">
        <v>232</v>
      </c>
      <c r="I40" s="25"/>
    </row>
    <row r="41" spans="1:9" ht="15">
      <c r="A41" s="5" t="s">
        <v>75</v>
      </c>
      <c r="B41" s="100">
        <v>2376</v>
      </c>
      <c r="C41" s="101">
        <v>117</v>
      </c>
      <c r="D41" s="101">
        <v>447</v>
      </c>
      <c r="E41" s="101">
        <v>762</v>
      </c>
      <c r="F41" s="101">
        <v>527</v>
      </c>
      <c r="G41" s="101">
        <v>291</v>
      </c>
      <c r="H41" s="101">
        <v>232</v>
      </c>
      <c r="I41" s="25"/>
    </row>
    <row r="42" spans="1:8" ht="15">
      <c r="A42" s="17" t="s">
        <v>13</v>
      </c>
      <c r="B42" s="98">
        <v>235</v>
      </c>
      <c r="C42" s="43">
        <v>42</v>
      </c>
      <c r="D42" s="43">
        <v>66</v>
      </c>
      <c r="E42" s="44">
        <v>9</v>
      </c>
      <c r="F42" s="43">
        <v>1</v>
      </c>
      <c r="G42" s="43">
        <v>70</v>
      </c>
      <c r="H42" s="43">
        <v>47</v>
      </c>
    </row>
    <row r="43" spans="1:8" ht="15">
      <c r="A43" s="3" t="s">
        <v>76</v>
      </c>
      <c r="B43" s="103">
        <v>0</v>
      </c>
      <c r="C43" s="47">
        <v>0</v>
      </c>
      <c r="D43" s="48">
        <v>0</v>
      </c>
      <c r="E43" s="49">
        <v>0</v>
      </c>
      <c r="F43" s="41">
        <v>0</v>
      </c>
      <c r="G43" s="47">
        <v>0</v>
      </c>
      <c r="H43" s="41">
        <v>0</v>
      </c>
    </row>
    <row r="44" spans="1:8" ht="15">
      <c r="A44" s="3" t="s">
        <v>77</v>
      </c>
      <c r="B44" s="98">
        <v>4</v>
      </c>
      <c r="C44" s="41">
        <v>0</v>
      </c>
      <c r="D44" s="48">
        <v>0</v>
      </c>
      <c r="E44" s="42">
        <v>0</v>
      </c>
      <c r="F44" s="41">
        <v>0</v>
      </c>
      <c r="G44" s="41">
        <v>3</v>
      </c>
      <c r="H44" s="41">
        <v>1</v>
      </c>
    </row>
    <row r="45" spans="1:8" ht="15">
      <c r="A45" s="3" t="s">
        <v>19</v>
      </c>
      <c r="B45" s="98">
        <v>102</v>
      </c>
      <c r="C45" s="41">
        <v>40</v>
      </c>
      <c r="D45" s="41">
        <v>47</v>
      </c>
      <c r="E45" s="42">
        <v>1</v>
      </c>
      <c r="F45" s="41">
        <v>0</v>
      </c>
      <c r="G45" s="41">
        <v>14</v>
      </c>
      <c r="H45" s="41">
        <v>0</v>
      </c>
    </row>
    <row r="46" spans="1:8" ht="15">
      <c r="A46" s="3" t="s">
        <v>78</v>
      </c>
      <c r="B46" s="98">
        <v>4</v>
      </c>
      <c r="C46" s="41">
        <v>0</v>
      </c>
      <c r="D46" s="47">
        <v>0</v>
      </c>
      <c r="E46" s="42">
        <v>0</v>
      </c>
      <c r="F46" s="41">
        <v>0</v>
      </c>
      <c r="G46" s="41">
        <v>4</v>
      </c>
      <c r="H46" s="41">
        <v>0</v>
      </c>
    </row>
    <row r="47" spans="1:8" ht="15">
      <c r="A47" s="3" t="s">
        <v>20</v>
      </c>
      <c r="B47" s="98">
        <v>1</v>
      </c>
      <c r="C47" s="41">
        <v>0</v>
      </c>
      <c r="D47" s="41">
        <v>1</v>
      </c>
      <c r="E47" s="42">
        <v>0</v>
      </c>
      <c r="F47" s="41">
        <v>0</v>
      </c>
      <c r="G47" s="47">
        <v>0</v>
      </c>
      <c r="H47" s="41">
        <v>0</v>
      </c>
    </row>
    <row r="48" spans="1:8" ht="15">
      <c r="A48" s="3" t="s">
        <v>79</v>
      </c>
      <c r="B48" s="98">
        <v>2</v>
      </c>
      <c r="C48" s="41">
        <v>0</v>
      </c>
      <c r="D48" s="41">
        <v>0</v>
      </c>
      <c r="E48" s="42">
        <v>1</v>
      </c>
      <c r="F48" s="41">
        <v>0</v>
      </c>
      <c r="G48" s="41">
        <v>1</v>
      </c>
      <c r="H48" s="41">
        <v>0</v>
      </c>
    </row>
    <row r="49" spans="1:8" ht="15" customHeight="1">
      <c r="A49" s="3" t="s">
        <v>31</v>
      </c>
      <c r="B49" s="98">
        <v>88</v>
      </c>
      <c r="C49" s="41">
        <v>2</v>
      </c>
      <c r="D49" s="41">
        <v>15</v>
      </c>
      <c r="E49" s="42">
        <v>2</v>
      </c>
      <c r="F49" s="41">
        <v>0</v>
      </c>
      <c r="G49" s="41">
        <v>26</v>
      </c>
      <c r="H49" s="41">
        <v>43</v>
      </c>
    </row>
    <row r="50" spans="1:8" ht="15" customHeight="1">
      <c r="A50" s="3" t="s">
        <v>36</v>
      </c>
      <c r="B50" s="98">
        <v>4</v>
      </c>
      <c r="C50" s="41">
        <v>0</v>
      </c>
      <c r="D50" s="41">
        <v>2</v>
      </c>
      <c r="E50" s="42">
        <v>0</v>
      </c>
      <c r="F50" s="41">
        <v>0</v>
      </c>
      <c r="G50" s="41">
        <v>1</v>
      </c>
      <c r="H50" s="41">
        <v>1</v>
      </c>
    </row>
    <row r="51" spans="1:8" ht="25.5">
      <c r="A51" s="3" t="s">
        <v>21</v>
      </c>
      <c r="B51" s="98">
        <v>7</v>
      </c>
      <c r="C51" s="41">
        <v>0</v>
      </c>
      <c r="D51" s="41">
        <v>0</v>
      </c>
      <c r="E51" s="42">
        <v>0</v>
      </c>
      <c r="F51" s="41">
        <v>1</v>
      </c>
      <c r="G51" s="41">
        <v>6</v>
      </c>
      <c r="H51" s="41">
        <v>0</v>
      </c>
    </row>
    <row r="52" spans="1:8" ht="15">
      <c r="A52" s="3" t="s">
        <v>22</v>
      </c>
      <c r="B52" s="98">
        <v>6</v>
      </c>
      <c r="C52" s="41">
        <v>0</v>
      </c>
      <c r="D52" s="41">
        <v>0</v>
      </c>
      <c r="E52" s="42">
        <v>5</v>
      </c>
      <c r="F52" s="41">
        <v>0</v>
      </c>
      <c r="G52" s="41">
        <v>1</v>
      </c>
      <c r="H52" s="41">
        <v>0</v>
      </c>
    </row>
    <row r="53" spans="1:8" ht="25.5">
      <c r="A53" s="3" t="s">
        <v>80</v>
      </c>
      <c r="B53" s="98">
        <v>6</v>
      </c>
      <c r="C53" s="41">
        <v>0</v>
      </c>
      <c r="D53" s="41">
        <v>1</v>
      </c>
      <c r="E53" s="42">
        <v>0</v>
      </c>
      <c r="F53" s="41">
        <v>0</v>
      </c>
      <c r="G53" s="41">
        <v>3</v>
      </c>
      <c r="H53" s="41">
        <v>2</v>
      </c>
    </row>
    <row r="54" spans="1:9" ht="15">
      <c r="A54" s="3" t="s">
        <v>32</v>
      </c>
      <c r="B54" s="98">
        <v>11</v>
      </c>
      <c r="C54" s="41">
        <v>0</v>
      </c>
      <c r="D54" s="41">
        <v>0</v>
      </c>
      <c r="E54" s="42">
        <v>0</v>
      </c>
      <c r="F54" s="41">
        <v>0</v>
      </c>
      <c r="G54" s="41">
        <v>11</v>
      </c>
      <c r="H54" s="41">
        <v>0</v>
      </c>
      <c r="I54" s="25"/>
    </row>
    <row r="55" spans="1:8" ht="15">
      <c r="A55" s="17" t="s">
        <v>11</v>
      </c>
      <c r="B55" s="98">
        <v>630</v>
      </c>
      <c r="C55" s="43">
        <v>0</v>
      </c>
      <c r="D55" s="43">
        <v>2</v>
      </c>
      <c r="E55" s="44">
        <v>623</v>
      </c>
      <c r="F55" s="43">
        <v>0</v>
      </c>
      <c r="G55" s="43">
        <v>5</v>
      </c>
      <c r="H55" s="43">
        <v>0</v>
      </c>
    </row>
    <row r="56" spans="1:8" ht="15">
      <c r="A56" s="3" t="s">
        <v>81</v>
      </c>
      <c r="B56" s="98">
        <v>20</v>
      </c>
      <c r="C56" s="41">
        <v>0</v>
      </c>
      <c r="D56" s="41">
        <v>0</v>
      </c>
      <c r="E56" s="42">
        <v>20</v>
      </c>
      <c r="F56" s="41">
        <v>0</v>
      </c>
      <c r="G56" s="41">
        <v>0</v>
      </c>
      <c r="H56" s="41">
        <v>0</v>
      </c>
    </row>
    <row r="57" spans="1:8" ht="15">
      <c r="A57" s="3" t="s">
        <v>82</v>
      </c>
      <c r="B57" s="98">
        <v>596</v>
      </c>
      <c r="C57" s="41">
        <v>0</v>
      </c>
      <c r="D57" s="41">
        <v>2</v>
      </c>
      <c r="E57" s="42">
        <v>590</v>
      </c>
      <c r="F57" s="41">
        <v>0</v>
      </c>
      <c r="G57" s="41">
        <v>4</v>
      </c>
      <c r="H57" s="41">
        <v>0</v>
      </c>
    </row>
    <row r="58" spans="1:8" ht="15">
      <c r="A58" s="3" t="s">
        <v>12</v>
      </c>
      <c r="B58" s="98">
        <v>13</v>
      </c>
      <c r="C58" s="41">
        <v>0</v>
      </c>
      <c r="D58" s="43">
        <v>0</v>
      </c>
      <c r="E58" s="42">
        <v>13</v>
      </c>
      <c r="F58" s="41">
        <v>0</v>
      </c>
      <c r="G58" s="41">
        <v>0</v>
      </c>
      <c r="H58" s="41">
        <v>0</v>
      </c>
    </row>
    <row r="59" spans="1:8" ht="15">
      <c r="A59" s="3" t="s">
        <v>83</v>
      </c>
      <c r="B59" s="98">
        <v>1</v>
      </c>
      <c r="C59" s="41">
        <v>0</v>
      </c>
      <c r="D59" s="43">
        <v>0</v>
      </c>
      <c r="E59" s="42">
        <v>0</v>
      </c>
      <c r="F59" s="41">
        <v>0</v>
      </c>
      <c r="G59" s="41">
        <v>1</v>
      </c>
      <c r="H59" s="41">
        <v>0</v>
      </c>
    </row>
    <row r="60" spans="1:8" ht="15">
      <c r="A60" s="3" t="s">
        <v>33</v>
      </c>
      <c r="B60" s="103">
        <v>0</v>
      </c>
      <c r="C60" s="41">
        <v>0</v>
      </c>
      <c r="D60" s="43">
        <v>0</v>
      </c>
      <c r="E60" s="49">
        <v>0</v>
      </c>
      <c r="F60" s="41">
        <v>0</v>
      </c>
      <c r="G60" s="41">
        <v>0</v>
      </c>
      <c r="H60" s="41">
        <v>0</v>
      </c>
    </row>
    <row r="61" spans="1:9" ht="15">
      <c r="A61" s="3" t="s">
        <v>34</v>
      </c>
      <c r="B61" s="103">
        <v>0</v>
      </c>
      <c r="C61" s="41">
        <v>0</v>
      </c>
      <c r="D61" s="43">
        <v>0</v>
      </c>
      <c r="E61" s="49">
        <v>0</v>
      </c>
      <c r="F61" s="41">
        <v>0</v>
      </c>
      <c r="G61" s="41">
        <v>0</v>
      </c>
      <c r="H61" s="41"/>
      <c r="I61" s="25"/>
    </row>
    <row r="62" spans="1:8" ht="15" customHeight="1">
      <c r="A62" s="17" t="s">
        <v>35</v>
      </c>
      <c r="B62" s="98">
        <v>1511</v>
      </c>
      <c r="C62" s="43">
        <v>75</v>
      </c>
      <c r="D62" s="43">
        <v>379</v>
      </c>
      <c r="E62" s="43">
        <v>130</v>
      </c>
      <c r="F62" s="43">
        <v>526</v>
      </c>
      <c r="G62" s="43">
        <v>216</v>
      </c>
      <c r="H62" s="43">
        <v>185</v>
      </c>
    </row>
    <row r="63" spans="1:8" ht="15">
      <c r="A63" s="3" t="s">
        <v>84</v>
      </c>
      <c r="B63" s="98">
        <v>1165</v>
      </c>
      <c r="C63" s="41">
        <v>47</v>
      </c>
      <c r="D63" s="41">
        <v>277</v>
      </c>
      <c r="E63" s="42">
        <v>59</v>
      </c>
      <c r="F63" s="41">
        <v>521</v>
      </c>
      <c r="G63" s="41">
        <v>133</v>
      </c>
      <c r="H63" s="41">
        <v>128</v>
      </c>
    </row>
    <row r="64" spans="1:8" ht="15">
      <c r="A64" s="3" t="s">
        <v>10</v>
      </c>
      <c r="B64" s="98">
        <v>277</v>
      </c>
      <c r="C64" s="41">
        <v>28</v>
      </c>
      <c r="D64" s="41">
        <v>100</v>
      </c>
      <c r="E64" s="42">
        <v>10</v>
      </c>
      <c r="F64" s="41">
        <v>5</v>
      </c>
      <c r="G64" s="41">
        <v>78</v>
      </c>
      <c r="H64" s="41">
        <v>56</v>
      </c>
    </row>
    <row r="65" spans="1:8" ht="15">
      <c r="A65" s="3" t="s">
        <v>85</v>
      </c>
      <c r="B65" s="98">
        <v>69</v>
      </c>
      <c r="C65" s="41">
        <v>0</v>
      </c>
      <c r="D65" s="41">
        <v>2</v>
      </c>
      <c r="E65" s="42">
        <v>61</v>
      </c>
      <c r="F65" s="41">
        <v>0</v>
      </c>
      <c r="G65" s="41">
        <v>5</v>
      </c>
      <c r="H65" s="41">
        <v>1</v>
      </c>
    </row>
    <row r="66" spans="1:9" ht="25.5">
      <c r="A66" s="17" t="s">
        <v>7</v>
      </c>
      <c r="B66" s="98">
        <v>30</v>
      </c>
      <c r="C66" s="43">
        <v>0</v>
      </c>
      <c r="D66" s="43">
        <v>0</v>
      </c>
      <c r="E66" s="44">
        <v>30</v>
      </c>
      <c r="F66" s="43">
        <v>0</v>
      </c>
      <c r="G66" s="43">
        <v>0</v>
      </c>
      <c r="H66" s="43">
        <v>0</v>
      </c>
      <c r="I66" s="25"/>
    </row>
    <row r="67" spans="1:8" ht="15">
      <c r="A67" s="18" t="s">
        <v>6</v>
      </c>
      <c r="B67" s="102">
        <v>0</v>
      </c>
      <c r="C67" s="45">
        <v>0</v>
      </c>
      <c r="D67" s="45">
        <v>0</v>
      </c>
      <c r="E67" s="45">
        <v>0</v>
      </c>
      <c r="F67" s="45">
        <v>0</v>
      </c>
      <c r="G67" s="45">
        <v>0</v>
      </c>
      <c r="H67" s="45">
        <v>0</v>
      </c>
    </row>
    <row r="68" spans="2:8" ht="15">
      <c r="B68" s="23"/>
      <c r="C68" s="23"/>
      <c r="D68" s="23"/>
      <c r="E68" s="23"/>
      <c r="F68" s="23"/>
      <c r="G68" s="23"/>
      <c r="H68" s="23"/>
    </row>
  </sheetData>
  <sheetProtection/>
  <mergeCells count="10">
    <mergeCell ref="H7:H8"/>
    <mergeCell ref="A4:H4"/>
    <mergeCell ref="A6:H6"/>
    <mergeCell ref="A7:A8"/>
    <mergeCell ref="B7:B8"/>
    <mergeCell ref="C7:C8"/>
    <mergeCell ref="D7:D8"/>
    <mergeCell ref="E7:E8"/>
    <mergeCell ref="F7:F8"/>
    <mergeCell ref="G7:G8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Y67"/>
  <sheetViews>
    <sheetView view="pageLayout" workbookViewId="0" topLeftCell="A1">
      <selection activeCell="B6" sqref="B6:H7"/>
    </sheetView>
  </sheetViews>
  <sheetFormatPr defaultColWidth="9.140625" defaultRowHeight="15"/>
  <cols>
    <col min="1" max="1" width="28.7109375" style="7" customWidth="1"/>
    <col min="2" max="2" width="8.57421875" style="9" customWidth="1"/>
    <col min="3" max="3" width="7.7109375" style="9" customWidth="1"/>
    <col min="4" max="4" width="7.7109375" style="7" customWidth="1"/>
    <col min="5" max="5" width="8.57421875" style="7" customWidth="1"/>
    <col min="6" max="6" width="9.00390625" style="7" customWidth="1"/>
    <col min="7" max="8" width="8.28125" style="7" customWidth="1"/>
  </cols>
  <sheetData>
    <row r="1" spans="1:8" ht="15">
      <c r="A1" s="19"/>
      <c r="B1" s="20"/>
      <c r="C1" s="20"/>
      <c r="D1" s="20"/>
      <c r="E1" s="20"/>
      <c r="F1" s="20"/>
      <c r="G1" s="20"/>
      <c r="H1" s="20"/>
    </row>
    <row r="2" spans="1:8" ht="15">
      <c r="A2" s="19"/>
      <c r="B2" s="20"/>
      <c r="C2" s="20"/>
      <c r="D2" s="20"/>
      <c r="E2" s="20"/>
      <c r="F2" s="20"/>
      <c r="G2" s="20"/>
      <c r="H2" s="20"/>
    </row>
    <row r="3" spans="1:8" ht="15.75">
      <c r="A3" s="163" t="s">
        <v>45</v>
      </c>
      <c r="B3" s="163"/>
      <c r="C3" s="165"/>
      <c r="D3" s="165"/>
      <c r="E3" s="165"/>
      <c r="F3" s="165"/>
      <c r="G3" s="165"/>
      <c r="H3" s="165"/>
    </row>
    <row r="4" spans="1:8" ht="15.75">
      <c r="A4" s="27"/>
      <c r="B4" s="27"/>
      <c r="C4" s="151"/>
      <c r="D4" s="151"/>
      <c r="E4" s="151"/>
      <c r="F4" s="151"/>
      <c r="G4" s="151"/>
      <c r="H4" s="151"/>
    </row>
    <row r="5" spans="1:8" ht="15">
      <c r="A5" s="152" t="s">
        <v>38</v>
      </c>
      <c r="B5" s="152"/>
      <c r="C5" s="152"/>
      <c r="D5" s="152"/>
      <c r="E5" s="152"/>
      <c r="F5" s="152"/>
      <c r="G5" s="152"/>
      <c r="H5" s="152"/>
    </row>
    <row r="6" spans="1:8" ht="17.25" customHeight="1">
      <c r="A6" s="159" t="s">
        <v>73</v>
      </c>
      <c r="B6" s="156" t="s">
        <v>29</v>
      </c>
      <c r="C6" s="158" t="s">
        <v>0</v>
      </c>
      <c r="D6" s="158" t="s">
        <v>87</v>
      </c>
      <c r="E6" s="158" t="s">
        <v>28</v>
      </c>
      <c r="F6" s="158" t="s">
        <v>60</v>
      </c>
      <c r="G6" s="158" t="s">
        <v>88</v>
      </c>
      <c r="H6" s="161" t="s">
        <v>89</v>
      </c>
    </row>
    <row r="7" spans="1:8" ht="21" customHeight="1">
      <c r="A7" s="160"/>
      <c r="B7" s="157"/>
      <c r="C7" s="157"/>
      <c r="D7" s="157"/>
      <c r="E7" s="157"/>
      <c r="F7" s="157"/>
      <c r="G7" s="157"/>
      <c r="H7" s="162"/>
    </row>
    <row r="8" spans="1:8" ht="15">
      <c r="A8" s="4" t="s">
        <v>86</v>
      </c>
      <c r="B8" s="87">
        <v>23274</v>
      </c>
      <c r="C8" s="60">
        <v>0</v>
      </c>
      <c r="D8" s="60">
        <v>2</v>
      </c>
      <c r="E8" s="91">
        <v>526</v>
      </c>
      <c r="F8" s="60">
        <v>22471</v>
      </c>
      <c r="G8" s="60">
        <v>275</v>
      </c>
      <c r="H8" s="60">
        <v>0</v>
      </c>
    </row>
    <row r="9" spans="1:8" ht="15">
      <c r="A9" s="3" t="s">
        <v>1</v>
      </c>
      <c r="B9" s="88">
        <v>8923</v>
      </c>
      <c r="C9" s="30">
        <v>0</v>
      </c>
      <c r="D9" s="30">
        <v>0</v>
      </c>
      <c r="E9" s="31">
        <v>0</v>
      </c>
      <c r="F9" s="30">
        <v>0</v>
      </c>
      <c r="G9" s="30">
        <v>8923</v>
      </c>
      <c r="H9" s="30">
        <v>0</v>
      </c>
    </row>
    <row r="10" spans="1:8" ht="15">
      <c r="A10" s="3" t="s">
        <v>2</v>
      </c>
      <c r="B10" s="88">
        <v>81292</v>
      </c>
      <c r="C10" s="30">
        <v>5252</v>
      </c>
      <c r="D10" s="30">
        <v>39011</v>
      </c>
      <c r="E10" s="31">
        <v>34618</v>
      </c>
      <c r="F10" s="30">
        <v>13</v>
      </c>
      <c r="G10" s="30">
        <v>2398</v>
      </c>
      <c r="H10" s="30">
        <v>0</v>
      </c>
    </row>
    <row r="11" spans="1:8" ht="15">
      <c r="A11" s="3" t="s">
        <v>3</v>
      </c>
      <c r="B11" s="88">
        <v>601</v>
      </c>
      <c r="C11" s="30">
        <v>0</v>
      </c>
      <c r="D11" s="30">
        <v>0</v>
      </c>
      <c r="E11" s="31">
        <v>597</v>
      </c>
      <c r="F11" s="30">
        <v>4</v>
      </c>
      <c r="G11" s="30">
        <v>0</v>
      </c>
      <c r="H11" s="30">
        <v>0</v>
      </c>
    </row>
    <row r="12" spans="1:8" ht="15">
      <c r="A12" s="3" t="s">
        <v>4</v>
      </c>
      <c r="B12" s="75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</row>
    <row r="13" spans="1:8" ht="15">
      <c r="A13" s="3" t="s">
        <v>5</v>
      </c>
      <c r="B13" s="88">
        <v>-592</v>
      </c>
      <c r="C13" s="30">
        <v>-229</v>
      </c>
      <c r="D13" s="30">
        <v>-25</v>
      </c>
      <c r="E13" s="31">
        <v>-468</v>
      </c>
      <c r="F13" s="30">
        <v>130</v>
      </c>
      <c r="G13" s="30">
        <v>0</v>
      </c>
      <c r="H13" s="30">
        <v>0</v>
      </c>
    </row>
    <row r="14" spans="1:9" ht="15">
      <c r="A14" s="5" t="s">
        <v>72</v>
      </c>
      <c r="B14" s="90">
        <v>112296</v>
      </c>
      <c r="C14" s="68">
        <v>5023</v>
      </c>
      <c r="D14" s="68">
        <v>38988</v>
      </c>
      <c r="E14" s="92">
        <v>34079</v>
      </c>
      <c r="F14" s="68">
        <v>22610</v>
      </c>
      <c r="G14" s="68">
        <v>11596</v>
      </c>
      <c r="H14" s="68">
        <v>0</v>
      </c>
      <c r="I14" s="25"/>
    </row>
    <row r="15" spans="1:9" ht="15">
      <c r="A15" s="15" t="s">
        <v>8</v>
      </c>
      <c r="B15" s="87">
        <v>19579</v>
      </c>
      <c r="C15" s="33">
        <v>72</v>
      </c>
      <c r="D15" s="33">
        <v>17310</v>
      </c>
      <c r="E15" s="34">
        <v>1522</v>
      </c>
      <c r="F15" s="33">
        <v>400</v>
      </c>
      <c r="G15" s="33">
        <v>275</v>
      </c>
      <c r="H15" s="33">
        <v>0</v>
      </c>
      <c r="I15" s="25"/>
    </row>
    <row r="16" spans="1:8" ht="15">
      <c r="A16" s="3" t="s">
        <v>9</v>
      </c>
      <c r="B16" s="88">
        <v>304</v>
      </c>
      <c r="C16" s="30">
        <v>0</v>
      </c>
      <c r="D16" s="30">
        <v>10</v>
      </c>
      <c r="E16" s="31">
        <v>19</v>
      </c>
      <c r="F16" s="30">
        <v>0</v>
      </c>
      <c r="G16" s="30">
        <v>275</v>
      </c>
      <c r="H16" s="30">
        <v>0</v>
      </c>
    </row>
    <row r="17" spans="1:8" ht="38.25">
      <c r="A17" s="2" t="s">
        <v>24</v>
      </c>
      <c r="B17" s="88">
        <v>12637</v>
      </c>
      <c r="C17" s="30">
        <v>0</v>
      </c>
      <c r="D17" s="30">
        <v>12637</v>
      </c>
      <c r="E17" s="31">
        <v>0</v>
      </c>
      <c r="F17" s="30">
        <v>0</v>
      </c>
      <c r="G17" s="30">
        <v>0</v>
      </c>
      <c r="H17" s="30">
        <v>0</v>
      </c>
    </row>
    <row r="18" spans="1:8" ht="38.25">
      <c r="A18" s="2" t="s">
        <v>25</v>
      </c>
      <c r="B18" s="88">
        <v>1028</v>
      </c>
      <c r="C18" s="30">
        <v>0</v>
      </c>
      <c r="D18" s="30">
        <v>433</v>
      </c>
      <c r="E18" s="31">
        <v>595</v>
      </c>
      <c r="F18" s="30">
        <v>0</v>
      </c>
      <c r="G18" s="30">
        <v>0</v>
      </c>
      <c r="H18" s="30">
        <v>0</v>
      </c>
    </row>
    <row r="19" spans="1:8" ht="25.5">
      <c r="A19" s="3" t="s">
        <v>26</v>
      </c>
      <c r="B19" s="88">
        <v>2316</v>
      </c>
      <c r="C19" s="30">
        <v>0</v>
      </c>
      <c r="D19" s="30">
        <v>2316</v>
      </c>
      <c r="E19" s="31">
        <v>0</v>
      </c>
      <c r="F19" s="30">
        <v>0</v>
      </c>
      <c r="G19" s="30">
        <v>0</v>
      </c>
      <c r="H19" s="30">
        <v>0</v>
      </c>
    </row>
    <row r="20" spans="1:8" ht="25.5">
      <c r="A20" s="3" t="s">
        <v>27</v>
      </c>
      <c r="B20" s="88">
        <v>2451</v>
      </c>
      <c r="C20" s="30">
        <v>72</v>
      </c>
      <c r="D20" s="30">
        <v>1914</v>
      </c>
      <c r="E20" s="31">
        <v>65</v>
      </c>
      <c r="F20" s="30">
        <v>400</v>
      </c>
      <c r="G20" s="30">
        <v>0</v>
      </c>
      <c r="H20" s="30">
        <v>0</v>
      </c>
    </row>
    <row r="21" spans="1:8" ht="15">
      <c r="A21" s="3" t="s">
        <v>15</v>
      </c>
      <c r="B21" s="88">
        <v>0</v>
      </c>
      <c r="C21" s="30">
        <v>0</v>
      </c>
      <c r="D21" s="30">
        <v>0</v>
      </c>
      <c r="E21" s="31" t="s">
        <v>59</v>
      </c>
      <c r="F21" s="30">
        <v>0</v>
      </c>
      <c r="G21" s="30">
        <v>0</v>
      </c>
      <c r="H21" s="30">
        <v>0</v>
      </c>
    </row>
    <row r="22" spans="1:8" ht="15">
      <c r="A22" s="3" t="s">
        <v>16</v>
      </c>
      <c r="B22" s="88">
        <v>843</v>
      </c>
      <c r="C22" s="30">
        <v>0</v>
      </c>
      <c r="D22" s="30">
        <v>0</v>
      </c>
      <c r="E22" s="31">
        <v>843</v>
      </c>
      <c r="F22" s="30">
        <v>0</v>
      </c>
      <c r="G22" s="30">
        <v>0</v>
      </c>
      <c r="H22" s="30">
        <v>0</v>
      </c>
    </row>
    <row r="23" spans="1:8" ht="15">
      <c r="A23" s="3" t="s">
        <v>17</v>
      </c>
      <c r="B23" s="88">
        <v>0</v>
      </c>
      <c r="C23" s="30">
        <v>0</v>
      </c>
      <c r="D23" s="30">
        <v>0</v>
      </c>
      <c r="E23" s="31">
        <v>0</v>
      </c>
      <c r="F23" s="30">
        <v>0</v>
      </c>
      <c r="G23" s="30">
        <v>0</v>
      </c>
      <c r="H23" s="30">
        <v>0</v>
      </c>
    </row>
    <row r="24" spans="1:8" ht="15">
      <c r="A24" s="3" t="s">
        <v>30</v>
      </c>
      <c r="B24" s="88">
        <v>0</v>
      </c>
      <c r="C24" s="30">
        <v>0</v>
      </c>
      <c r="D24" s="30">
        <v>0</v>
      </c>
      <c r="E24" s="31">
        <v>0</v>
      </c>
      <c r="F24" s="30">
        <v>0</v>
      </c>
      <c r="G24" s="30">
        <v>0</v>
      </c>
      <c r="H24" s="30">
        <v>0</v>
      </c>
    </row>
    <row r="25" spans="1:8" ht="15">
      <c r="A25" s="3" t="s">
        <v>18</v>
      </c>
      <c r="B25" s="88">
        <v>0</v>
      </c>
      <c r="C25" s="30">
        <v>0</v>
      </c>
      <c r="D25" s="30">
        <v>0</v>
      </c>
      <c r="E25" s="31">
        <v>0</v>
      </c>
      <c r="F25" s="30">
        <v>0</v>
      </c>
      <c r="G25" s="30">
        <v>0</v>
      </c>
      <c r="H25" s="30">
        <v>0</v>
      </c>
    </row>
    <row r="26" spans="1:9" ht="15">
      <c r="A26" s="16" t="s">
        <v>23</v>
      </c>
      <c r="B26" s="88">
        <v>15831</v>
      </c>
      <c r="C26" s="35">
        <v>0</v>
      </c>
      <c r="D26" s="35">
        <v>0</v>
      </c>
      <c r="E26" s="36">
        <v>770</v>
      </c>
      <c r="F26" s="35">
        <v>0</v>
      </c>
      <c r="G26" s="35">
        <v>3659</v>
      </c>
      <c r="H26" s="35">
        <v>11402</v>
      </c>
      <c r="I26" s="25"/>
    </row>
    <row r="27" spans="1:8" ht="15">
      <c r="A27" s="3" t="s">
        <v>9</v>
      </c>
      <c r="B27" s="88">
        <v>291</v>
      </c>
      <c r="C27" s="30">
        <v>0</v>
      </c>
      <c r="D27" s="30">
        <v>0</v>
      </c>
      <c r="E27" s="31">
        <v>0</v>
      </c>
      <c r="F27" s="30">
        <v>0</v>
      </c>
      <c r="G27" s="30">
        <v>291</v>
      </c>
      <c r="H27" s="30">
        <v>0</v>
      </c>
    </row>
    <row r="28" spans="1:8" ht="38.25">
      <c r="A28" s="2" t="s">
        <v>24</v>
      </c>
      <c r="B28" s="88">
        <v>9907</v>
      </c>
      <c r="C28" s="30">
        <v>0</v>
      </c>
      <c r="D28" s="30">
        <v>0</v>
      </c>
      <c r="E28" s="31">
        <v>0</v>
      </c>
      <c r="F28" s="30">
        <v>0</v>
      </c>
      <c r="G28" s="31">
        <v>3264</v>
      </c>
      <c r="H28" s="31">
        <v>6643</v>
      </c>
    </row>
    <row r="29" spans="1:8" ht="38.25">
      <c r="A29" s="2" t="s">
        <v>25</v>
      </c>
      <c r="B29" s="88">
        <v>920</v>
      </c>
      <c r="C29" s="30">
        <v>0</v>
      </c>
      <c r="D29" s="30">
        <v>0</v>
      </c>
      <c r="E29" s="31">
        <v>0</v>
      </c>
      <c r="F29" s="30">
        <v>0</v>
      </c>
      <c r="G29" s="30">
        <v>104</v>
      </c>
      <c r="H29" s="30">
        <v>816</v>
      </c>
    </row>
    <row r="30" spans="1:8" ht="25.5">
      <c r="A30" s="3" t="s">
        <v>26</v>
      </c>
      <c r="B30" s="88">
        <v>2021</v>
      </c>
      <c r="C30" s="30">
        <v>0</v>
      </c>
      <c r="D30" s="30">
        <v>0</v>
      </c>
      <c r="E30" s="31">
        <v>0</v>
      </c>
      <c r="F30" s="30">
        <v>0</v>
      </c>
      <c r="G30" s="30">
        <v>0</v>
      </c>
      <c r="H30" s="30">
        <v>2021</v>
      </c>
    </row>
    <row r="31" spans="1:8" ht="25.5">
      <c r="A31" s="3" t="s">
        <v>27</v>
      </c>
      <c r="B31" s="88">
        <v>1922</v>
      </c>
      <c r="C31" s="30">
        <v>0</v>
      </c>
      <c r="D31" s="30">
        <v>0</v>
      </c>
      <c r="E31" s="31">
        <v>0</v>
      </c>
      <c r="F31" s="30">
        <v>0</v>
      </c>
      <c r="G31" s="30">
        <v>0</v>
      </c>
      <c r="H31" s="30">
        <v>1922</v>
      </c>
    </row>
    <row r="32" spans="1:8" ht="15">
      <c r="A32" s="3" t="s">
        <v>15</v>
      </c>
      <c r="B32" s="88">
        <v>0</v>
      </c>
      <c r="C32" s="30">
        <v>0</v>
      </c>
      <c r="D32" s="30">
        <v>0</v>
      </c>
      <c r="E32" s="31" t="s">
        <v>59</v>
      </c>
      <c r="F32" s="30">
        <v>0</v>
      </c>
      <c r="G32" s="30">
        <v>0</v>
      </c>
      <c r="H32" s="30">
        <v>0</v>
      </c>
    </row>
    <row r="33" spans="1:8" ht="15">
      <c r="A33" s="3" t="s">
        <v>16</v>
      </c>
      <c r="B33" s="88">
        <v>770</v>
      </c>
      <c r="C33" s="30">
        <v>0</v>
      </c>
      <c r="D33" s="30">
        <v>0</v>
      </c>
      <c r="E33" s="31">
        <v>770</v>
      </c>
      <c r="F33" s="30">
        <v>0</v>
      </c>
      <c r="G33" s="30">
        <v>0</v>
      </c>
      <c r="H33" s="30">
        <v>0</v>
      </c>
    </row>
    <row r="34" spans="1:8" ht="15">
      <c r="A34" s="3" t="s">
        <v>17</v>
      </c>
      <c r="B34" s="88">
        <v>0</v>
      </c>
      <c r="C34" s="30">
        <v>0</v>
      </c>
      <c r="D34" s="30">
        <v>0</v>
      </c>
      <c r="E34" s="31">
        <v>0</v>
      </c>
      <c r="F34" s="30">
        <v>0</v>
      </c>
      <c r="G34" s="30">
        <v>0</v>
      </c>
      <c r="H34" s="30">
        <v>0</v>
      </c>
    </row>
    <row r="35" spans="1:8" ht="15">
      <c r="A35" s="3" t="s">
        <v>30</v>
      </c>
      <c r="B35" s="88">
        <v>0</v>
      </c>
      <c r="C35" s="30">
        <v>0</v>
      </c>
      <c r="D35" s="30">
        <v>0</v>
      </c>
      <c r="E35" s="31">
        <v>0</v>
      </c>
      <c r="F35" s="30">
        <v>0</v>
      </c>
      <c r="G35" s="30">
        <v>0</v>
      </c>
      <c r="H35" s="30">
        <v>0</v>
      </c>
    </row>
    <row r="36" spans="1:8" ht="15">
      <c r="A36" s="3" t="s">
        <v>18</v>
      </c>
      <c r="B36" s="88">
        <v>0</v>
      </c>
      <c r="C36" s="30">
        <v>0</v>
      </c>
      <c r="D36" s="30">
        <v>0</v>
      </c>
      <c r="E36" s="31">
        <v>0</v>
      </c>
      <c r="F36" s="30">
        <v>0</v>
      </c>
      <c r="G36" s="30">
        <v>0</v>
      </c>
      <c r="H36" s="30">
        <v>0</v>
      </c>
    </row>
    <row r="37" spans="1:9" ht="15">
      <c r="A37" s="17" t="s">
        <v>64</v>
      </c>
      <c r="B37" s="88">
        <v>708</v>
      </c>
      <c r="C37" s="35">
        <v>0</v>
      </c>
      <c r="D37" s="35">
        <v>0</v>
      </c>
      <c r="E37" s="36">
        <v>0</v>
      </c>
      <c r="F37" s="35">
        <v>0</v>
      </c>
      <c r="G37" s="35">
        <v>690</v>
      </c>
      <c r="H37" s="35">
        <v>18</v>
      </c>
      <c r="I37" s="26"/>
    </row>
    <row r="38" spans="1:9" ht="15">
      <c r="A38" s="18" t="s">
        <v>14</v>
      </c>
      <c r="B38" s="89">
        <v>7431</v>
      </c>
      <c r="C38" s="37">
        <v>14</v>
      </c>
      <c r="D38" s="37">
        <v>3441</v>
      </c>
      <c r="E38" s="38">
        <v>159</v>
      </c>
      <c r="F38" s="37">
        <v>8</v>
      </c>
      <c r="G38" s="37">
        <v>2121</v>
      </c>
      <c r="H38" s="37">
        <v>1688</v>
      </c>
      <c r="I38" s="26"/>
    </row>
    <row r="39" spans="1:9" ht="15">
      <c r="A39" s="5" t="s">
        <v>74</v>
      </c>
      <c r="B39" s="90">
        <v>100409</v>
      </c>
      <c r="C39" s="68">
        <v>4937</v>
      </c>
      <c r="D39" s="68">
        <v>18237</v>
      </c>
      <c r="E39" s="92">
        <v>33168</v>
      </c>
      <c r="F39" s="68">
        <v>22202</v>
      </c>
      <c r="G39" s="68">
        <v>12169</v>
      </c>
      <c r="H39" s="68">
        <v>9696</v>
      </c>
      <c r="I39" s="25"/>
    </row>
    <row r="40" spans="1:25" ht="15">
      <c r="A40" s="5" t="s">
        <v>75</v>
      </c>
      <c r="B40" s="90">
        <v>99194</v>
      </c>
      <c r="C40" s="68">
        <v>4937</v>
      </c>
      <c r="D40" s="68">
        <v>18237</v>
      </c>
      <c r="E40" s="92">
        <v>31955</v>
      </c>
      <c r="F40" s="68">
        <v>22200</v>
      </c>
      <c r="G40" s="68">
        <v>12169</v>
      </c>
      <c r="H40" s="68">
        <v>9696</v>
      </c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</row>
    <row r="41" spans="1:9" ht="15">
      <c r="A41" s="17" t="s">
        <v>13</v>
      </c>
      <c r="B41" s="88">
        <v>9955</v>
      </c>
      <c r="C41" s="35">
        <v>1745</v>
      </c>
      <c r="D41" s="35">
        <v>2766</v>
      </c>
      <c r="E41" s="36">
        <v>433</v>
      </c>
      <c r="F41" s="35">
        <v>47</v>
      </c>
      <c r="G41" s="35">
        <v>2931</v>
      </c>
      <c r="H41" s="35">
        <v>2033</v>
      </c>
      <c r="I41" s="25"/>
    </row>
    <row r="42" spans="1:9" ht="15">
      <c r="A42" s="3" t="s">
        <v>76</v>
      </c>
      <c r="B42" s="88">
        <v>8</v>
      </c>
      <c r="C42" s="30">
        <v>5</v>
      </c>
      <c r="D42" s="30">
        <v>0</v>
      </c>
      <c r="E42" s="31">
        <v>1</v>
      </c>
      <c r="F42" s="30">
        <v>0</v>
      </c>
      <c r="G42" s="30">
        <v>2</v>
      </c>
      <c r="H42" s="30">
        <v>0</v>
      </c>
      <c r="I42" s="25"/>
    </row>
    <row r="43" spans="1:9" ht="15">
      <c r="A43" s="3" t="s">
        <v>77</v>
      </c>
      <c r="B43" s="88">
        <v>188</v>
      </c>
      <c r="C43" s="30">
        <v>0</v>
      </c>
      <c r="D43" s="30">
        <v>4</v>
      </c>
      <c r="E43" s="31">
        <v>19</v>
      </c>
      <c r="F43" s="30">
        <v>0</v>
      </c>
      <c r="G43" s="30">
        <v>111</v>
      </c>
      <c r="H43" s="30">
        <v>54</v>
      </c>
      <c r="I43" s="25"/>
    </row>
    <row r="44" spans="1:9" ht="15">
      <c r="A44" s="3" t="s">
        <v>19</v>
      </c>
      <c r="B44" s="88">
        <v>4256</v>
      </c>
      <c r="C44" s="30">
        <v>1657</v>
      </c>
      <c r="D44" s="30">
        <v>1983</v>
      </c>
      <c r="E44" s="31">
        <v>39</v>
      </c>
      <c r="F44" s="30">
        <v>0</v>
      </c>
      <c r="G44" s="30">
        <v>571</v>
      </c>
      <c r="H44" s="30">
        <v>6</v>
      </c>
      <c r="I44" s="25"/>
    </row>
    <row r="45" spans="1:9" ht="15">
      <c r="A45" s="3" t="s">
        <v>78</v>
      </c>
      <c r="B45" s="88">
        <v>221</v>
      </c>
      <c r="C45" s="30">
        <v>2</v>
      </c>
      <c r="D45" s="30">
        <v>27</v>
      </c>
      <c r="E45" s="31">
        <v>7</v>
      </c>
      <c r="F45" s="30">
        <v>4</v>
      </c>
      <c r="G45" s="30">
        <v>171</v>
      </c>
      <c r="H45" s="30">
        <v>10</v>
      </c>
      <c r="I45" s="25"/>
    </row>
    <row r="46" spans="1:9" ht="15">
      <c r="A46" s="3" t="s">
        <v>20</v>
      </c>
      <c r="B46" s="93">
        <v>0</v>
      </c>
      <c r="C46" s="30">
        <v>0</v>
      </c>
      <c r="D46" s="30">
        <v>0</v>
      </c>
      <c r="E46" s="31" t="s">
        <v>59</v>
      </c>
      <c r="F46" s="30" t="s">
        <v>59</v>
      </c>
      <c r="G46" s="39">
        <v>0</v>
      </c>
      <c r="H46" s="30" t="s">
        <v>59</v>
      </c>
      <c r="I46" s="25"/>
    </row>
    <row r="47" spans="1:9" ht="15">
      <c r="A47" s="3" t="s">
        <v>79</v>
      </c>
      <c r="B47" s="88">
        <v>113</v>
      </c>
      <c r="C47" s="30">
        <v>0</v>
      </c>
      <c r="D47" s="30">
        <v>0</v>
      </c>
      <c r="E47" s="31">
        <v>52</v>
      </c>
      <c r="F47" s="30">
        <v>0</v>
      </c>
      <c r="G47" s="30">
        <v>61</v>
      </c>
      <c r="H47" s="30">
        <v>0</v>
      </c>
      <c r="I47" s="25"/>
    </row>
    <row r="48" spans="1:9" ht="15">
      <c r="A48" s="3" t="s">
        <v>31</v>
      </c>
      <c r="B48" s="88">
        <v>3718</v>
      </c>
      <c r="C48" s="30">
        <v>81</v>
      </c>
      <c r="D48" s="30">
        <v>644</v>
      </c>
      <c r="E48" s="31">
        <v>91</v>
      </c>
      <c r="F48" s="30">
        <v>6</v>
      </c>
      <c r="G48" s="30">
        <v>1088</v>
      </c>
      <c r="H48" s="30">
        <v>1808</v>
      </c>
      <c r="I48" s="25"/>
    </row>
    <row r="49" spans="1:9" ht="15" customHeight="1">
      <c r="A49" s="3" t="s">
        <v>36</v>
      </c>
      <c r="B49" s="88">
        <v>116</v>
      </c>
      <c r="C49" s="30">
        <v>0</v>
      </c>
      <c r="D49" s="30">
        <v>37</v>
      </c>
      <c r="E49" s="31">
        <v>0</v>
      </c>
      <c r="F49" s="30">
        <v>0</v>
      </c>
      <c r="G49" s="30">
        <v>41</v>
      </c>
      <c r="H49" s="30">
        <v>38</v>
      </c>
      <c r="I49" s="25"/>
    </row>
    <row r="50" spans="1:9" ht="25.5">
      <c r="A50" s="3" t="s">
        <v>21</v>
      </c>
      <c r="B50" s="88">
        <v>308</v>
      </c>
      <c r="C50" s="30">
        <v>0</v>
      </c>
      <c r="D50" s="30">
        <v>6</v>
      </c>
      <c r="E50" s="31">
        <v>11</v>
      </c>
      <c r="F50" s="30">
        <v>35</v>
      </c>
      <c r="G50" s="30">
        <v>253</v>
      </c>
      <c r="H50" s="30">
        <v>3</v>
      </c>
      <c r="I50" s="25"/>
    </row>
    <row r="51" spans="1:9" ht="15">
      <c r="A51" s="3" t="s">
        <v>22</v>
      </c>
      <c r="B51" s="88">
        <v>304</v>
      </c>
      <c r="C51" s="30">
        <v>0</v>
      </c>
      <c r="D51" s="30">
        <v>37</v>
      </c>
      <c r="E51" s="31">
        <v>206</v>
      </c>
      <c r="F51" s="30">
        <v>0</v>
      </c>
      <c r="G51" s="30">
        <v>50</v>
      </c>
      <c r="H51" s="30">
        <v>11</v>
      </c>
      <c r="I51" s="25"/>
    </row>
    <row r="52" spans="1:9" ht="15" customHeight="1">
      <c r="A52" s="3" t="s">
        <v>80</v>
      </c>
      <c r="B52" s="88">
        <v>261</v>
      </c>
      <c r="C52" s="30">
        <v>0</v>
      </c>
      <c r="D52" s="30">
        <v>26</v>
      </c>
      <c r="E52" s="31">
        <v>5</v>
      </c>
      <c r="F52" s="30">
        <v>2</v>
      </c>
      <c r="G52" s="30">
        <v>125</v>
      </c>
      <c r="H52" s="30">
        <v>103</v>
      </c>
      <c r="I52" s="25"/>
    </row>
    <row r="53" spans="1:9" ht="15">
      <c r="A53" s="3" t="s">
        <v>32</v>
      </c>
      <c r="B53" s="88">
        <v>462</v>
      </c>
      <c r="C53" s="30">
        <v>0</v>
      </c>
      <c r="D53" s="30">
        <v>2</v>
      </c>
      <c r="E53" s="31">
        <v>2</v>
      </c>
      <c r="F53" s="30">
        <v>0</v>
      </c>
      <c r="G53" s="30">
        <v>458</v>
      </c>
      <c r="H53" s="30">
        <v>0</v>
      </c>
      <c r="I53" s="25"/>
    </row>
    <row r="54" spans="1:8" ht="15">
      <c r="A54" s="17" t="s">
        <v>11</v>
      </c>
      <c r="B54" s="88">
        <v>26822</v>
      </c>
      <c r="C54" s="35">
        <v>0</v>
      </c>
      <c r="D54" s="35">
        <v>484</v>
      </c>
      <c r="E54" s="36">
        <v>26157</v>
      </c>
      <c r="F54" s="35">
        <v>0</v>
      </c>
      <c r="G54" s="35">
        <v>181</v>
      </c>
      <c r="H54" s="35">
        <v>0</v>
      </c>
    </row>
    <row r="55" spans="1:8" ht="15">
      <c r="A55" s="3" t="s">
        <v>81</v>
      </c>
      <c r="B55" s="88">
        <v>836</v>
      </c>
      <c r="C55" s="30">
        <v>0</v>
      </c>
      <c r="D55" s="30">
        <v>0</v>
      </c>
      <c r="E55" s="31">
        <v>836</v>
      </c>
      <c r="F55" s="30">
        <v>0</v>
      </c>
      <c r="G55" s="30">
        <v>0</v>
      </c>
      <c r="H55" s="30">
        <v>0</v>
      </c>
    </row>
    <row r="56" spans="1:8" ht="15">
      <c r="A56" s="3" t="s">
        <v>82</v>
      </c>
      <c r="B56" s="88">
        <v>24955</v>
      </c>
      <c r="C56" s="30">
        <v>0</v>
      </c>
      <c r="D56" s="30">
        <v>78</v>
      </c>
      <c r="E56" s="31">
        <v>24728</v>
      </c>
      <c r="F56" s="30">
        <v>0</v>
      </c>
      <c r="G56" s="30">
        <v>149</v>
      </c>
      <c r="H56" s="30">
        <v>0</v>
      </c>
    </row>
    <row r="57" spans="1:8" ht="15">
      <c r="A57" s="3" t="s">
        <v>12</v>
      </c>
      <c r="B57" s="88">
        <v>557</v>
      </c>
      <c r="C57" s="30">
        <v>0</v>
      </c>
      <c r="D57" s="30">
        <v>0</v>
      </c>
      <c r="E57" s="31">
        <v>557</v>
      </c>
      <c r="F57" s="30">
        <v>0</v>
      </c>
      <c r="G57" s="30">
        <v>0</v>
      </c>
      <c r="H57" s="30">
        <v>0</v>
      </c>
    </row>
    <row r="58" spans="1:8" ht="15">
      <c r="A58" s="3" t="s">
        <v>83</v>
      </c>
      <c r="B58" s="88">
        <v>443</v>
      </c>
      <c r="C58" s="30">
        <v>0</v>
      </c>
      <c r="D58" s="30">
        <v>406</v>
      </c>
      <c r="E58" s="31">
        <v>5</v>
      </c>
      <c r="F58" s="30">
        <v>0</v>
      </c>
      <c r="G58" s="30">
        <v>32</v>
      </c>
      <c r="H58" s="30">
        <v>0</v>
      </c>
    </row>
    <row r="59" spans="1:8" ht="15">
      <c r="A59" s="3" t="s">
        <v>33</v>
      </c>
      <c r="B59" s="88">
        <v>3</v>
      </c>
      <c r="C59" s="30">
        <v>0</v>
      </c>
      <c r="D59" s="30">
        <v>0</v>
      </c>
      <c r="E59" s="31">
        <v>3</v>
      </c>
      <c r="F59" s="30">
        <v>0</v>
      </c>
      <c r="G59" s="30">
        <v>0</v>
      </c>
      <c r="H59" s="30">
        <v>0</v>
      </c>
    </row>
    <row r="60" spans="1:9" ht="15" customHeight="1">
      <c r="A60" s="3" t="s">
        <v>34</v>
      </c>
      <c r="B60" s="88">
        <v>28</v>
      </c>
      <c r="C60" s="30">
        <v>0</v>
      </c>
      <c r="D60" s="30">
        <v>0</v>
      </c>
      <c r="E60" s="31">
        <v>28</v>
      </c>
      <c r="F60" s="30">
        <v>0</v>
      </c>
      <c r="G60" s="30">
        <v>0</v>
      </c>
      <c r="H60" s="30">
        <v>0</v>
      </c>
      <c r="I60" s="25"/>
    </row>
    <row r="61" spans="1:8" ht="15">
      <c r="A61" s="17" t="s">
        <v>35</v>
      </c>
      <c r="B61" s="88">
        <v>62417</v>
      </c>
      <c r="C61" s="35">
        <v>3192</v>
      </c>
      <c r="D61" s="35">
        <v>14987</v>
      </c>
      <c r="E61" s="35">
        <v>5365</v>
      </c>
      <c r="F61" s="35">
        <v>22153</v>
      </c>
      <c r="G61" s="35">
        <v>9057</v>
      </c>
      <c r="H61" s="35">
        <v>7663</v>
      </c>
    </row>
    <row r="62" spans="1:8" ht="15">
      <c r="A62" s="3" t="s">
        <v>84</v>
      </c>
      <c r="B62" s="88">
        <v>48903</v>
      </c>
      <c r="C62" s="30">
        <v>1955</v>
      </c>
      <c r="D62" s="30">
        <v>11663</v>
      </c>
      <c r="E62" s="31">
        <v>2499</v>
      </c>
      <c r="F62" s="30">
        <v>21839</v>
      </c>
      <c r="G62" s="30">
        <v>5572</v>
      </c>
      <c r="H62" s="30">
        <v>5375</v>
      </c>
    </row>
    <row r="63" spans="1:8" ht="15">
      <c r="A63" s="3" t="s">
        <v>10</v>
      </c>
      <c r="B63" s="88">
        <v>10609</v>
      </c>
      <c r="C63" s="30">
        <v>1232</v>
      </c>
      <c r="D63" s="30">
        <v>3238</v>
      </c>
      <c r="E63" s="31">
        <v>315</v>
      </c>
      <c r="F63" s="30">
        <v>287</v>
      </c>
      <c r="G63" s="30">
        <v>3292</v>
      </c>
      <c r="H63" s="30">
        <v>2245</v>
      </c>
    </row>
    <row r="64" spans="1:8" ht="15">
      <c r="A64" s="3" t="s">
        <v>85</v>
      </c>
      <c r="B64" s="88">
        <v>2905</v>
      </c>
      <c r="C64" s="30">
        <v>5</v>
      </c>
      <c r="D64" s="30">
        <v>86</v>
      </c>
      <c r="E64" s="31">
        <v>2551</v>
      </c>
      <c r="F64" s="30">
        <v>27</v>
      </c>
      <c r="G64" s="30">
        <v>193</v>
      </c>
      <c r="H64" s="30">
        <v>43</v>
      </c>
    </row>
    <row r="65" spans="1:9" ht="25.5">
      <c r="A65" s="17" t="s">
        <v>7</v>
      </c>
      <c r="B65" s="88">
        <v>1215</v>
      </c>
      <c r="C65" s="35">
        <v>0</v>
      </c>
      <c r="D65" s="35">
        <v>0</v>
      </c>
      <c r="E65" s="36">
        <v>1213</v>
      </c>
      <c r="F65" s="35">
        <v>2</v>
      </c>
      <c r="G65" s="35">
        <v>0</v>
      </c>
      <c r="H65" s="35">
        <v>0</v>
      </c>
      <c r="I65" s="25"/>
    </row>
    <row r="66" spans="1:8" ht="15">
      <c r="A66" s="18" t="s">
        <v>6</v>
      </c>
      <c r="B66" s="82">
        <v>0</v>
      </c>
      <c r="C66" s="32">
        <v>0</v>
      </c>
      <c r="D66" s="32">
        <v>0</v>
      </c>
      <c r="E66" s="83">
        <v>0</v>
      </c>
      <c r="F66" s="32">
        <v>0</v>
      </c>
      <c r="G66" s="32">
        <v>0</v>
      </c>
      <c r="H66" s="32">
        <v>0</v>
      </c>
    </row>
    <row r="67" spans="2:8" ht="15">
      <c r="B67" s="23"/>
      <c r="C67" s="23"/>
      <c r="D67" s="23"/>
      <c r="E67" s="23"/>
      <c r="F67" s="23"/>
      <c r="G67" s="23"/>
      <c r="H67" s="23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67"/>
  <sheetViews>
    <sheetView view="pageLayout" workbookViewId="0" topLeftCell="A1">
      <selection activeCell="B6" sqref="B6:H7"/>
    </sheetView>
  </sheetViews>
  <sheetFormatPr defaultColWidth="9.140625" defaultRowHeight="15"/>
  <cols>
    <col min="1" max="1" width="28.7109375" style="7" customWidth="1"/>
    <col min="2" max="2" width="8.7109375" style="9" customWidth="1"/>
    <col min="3" max="3" width="7.7109375" style="9" customWidth="1"/>
    <col min="4" max="4" width="7.7109375" style="7" customWidth="1"/>
    <col min="5" max="5" width="8.57421875" style="7" customWidth="1"/>
    <col min="6" max="6" width="9.00390625" style="7" customWidth="1"/>
    <col min="7" max="8" width="8.28125" style="7" customWidth="1"/>
  </cols>
  <sheetData>
    <row r="1" spans="1:4" ht="15">
      <c r="A1" s="19"/>
      <c r="B1" s="6"/>
      <c r="C1" s="6"/>
      <c r="D1" s="6"/>
    </row>
    <row r="2" spans="1:4" ht="15">
      <c r="A2" s="19"/>
      <c r="B2" s="6"/>
      <c r="C2" s="6"/>
      <c r="D2" s="6"/>
    </row>
    <row r="3" spans="1:8" ht="15.75">
      <c r="A3" s="163" t="s">
        <v>46</v>
      </c>
      <c r="B3" s="163"/>
      <c r="C3" s="165"/>
      <c r="D3" s="165"/>
      <c r="E3" s="165"/>
      <c r="F3" s="165"/>
      <c r="G3" s="165"/>
      <c r="H3" s="165"/>
    </row>
    <row r="4" spans="1:8" ht="15.75">
      <c r="A4" s="27"/>
      <c r="B4" s="27"/>
      <c r="C4" s="151"/>
      <c r="D4" s="151"/>
      <c r="E4" s="151"/>
      <c r="F4" s="151"/>
      <c r="G4" s="151"/>
      <c r="H4" s="151"/>
    </row>
    <row r="5" spans="1:8" ht="15">
      <c r="A5" s="152" t="s">
        <v>39</v>
      </c>
      <c r="B5" s="152"/>
      <c r="C5" s="152"/>
      <c r="D5" s="152"/>
      <c r="E5" s="152"/>
      <c r="F5" s="152"/>
      <c r="G5" s="152"/>
      <c r="H5" s="152"/>
    </row>
    <row r="6" spans="1:8" ht="15" customHeight="1">
      <c r="A6" s="159" t="s">
        <v>73</v>
      </c>
      <c r="B6" s="156" t="s">
        <v>29</v>
      </c>
      <c r="C6" s="158" t="s">
        <v>0</v>
      </c>
      <c r="D6" s="158" t="s">
        <v>87</v>
      </c>
      <c r="E6" s="158" t="s">
        <v>28</v>
      </c>
      <c r="F6" s="158" t="s">
        <v>60</v>
      </c>
      <c r="G6" s="158" t="s">
        <v>88</v>
      </c>
      <c r="H6" s="161" t="s">
        <v>89</v>
      </c>
    </row>
    <row r="7" spans="1:8" ht="21" customHeight="1">
      <c r="A7" s="160"/>
      <c r="B7" s="157"/>
      <c r="C7" s="157"/>
      <c r="D7" s="157"/>
      <c r="E7" s="157"/>
      <c r="F7" s="157"/>
      <c r="G7" s="157"/>
      <c r="H7" s="162"/>
    </row>
    <row r="8" spans="1:8" ht="15">
      <c r="A8" s="4" t="s">
        <v>86</v>
      </c>
      <c r="B8" s="87">
        <v>792</v>
      </c>
      <c r="C8" s="60">
        <v>0</v>
      </c>
      <c r="D8" s="61">
        <v>0</v>
      </c>
      <c r="E8" s="91">
        <v>18</v>
      </c>
      <c r="F8" s="60">
        <v>765</v>
      </c>
      <c r="G8" s="60">
        <v>9</v>
      </c>
      <c r="H8" s="60">
        <v>0</v>
      </c>
    </row>
    <row r="9" spans="1:8" ht="15">
      <c r="A9" s="3" t="s">
        <v>1</v>
      </c>
      <c r="B9" s="88">
        <v>304</v>
      </c>
      <c r="C9" s="30">
        <v>0</v>
      </c>
      <c r="D9" s="30">
        <v>0</v>
      </c>
      <c r="E9" s="31">
        <v>0</v>
      </c>
      <c r="F9" s="30">
        <v>0</v>
      </c>
      <c r="G9" s="30">
        <v>304</v>
      </c>
      <c r="H9" s="30">
        <v>0</v>
      </c>
    </row>
    <row r="10" spans="1:8" ht="15">
      <c r="A10" s="3" t="s">
        <v>2</v>
      </c>
      <c r="B10" s="88">
        <v>2771</v>
      </c>
      <c r="C10" s="30">
        <v>179</v>
      </c>
      <c r="D10" s="30">
        <v>1330</v>
      </c>
      <c r="E10" s="31">
        <v>1180</v>
      </c>
      <c r="F10" s="30">
        <v>0</v>
      </c>
      <c r="G10" s="30">
        <v>82</v>
      </c>
      <c r="H10" s="30">
        <v>0</v>
      </c>
    </row>
    <row r="11" spans="1:8" ht="15">
      <c r="A11" s="3" t="s">
        <v>3</v>
      </c>
      <c r="B11" s="88">
        <v>20</v>
      </c>
      <c r="C11" s="30">
        <v>0</v>
      </c>
      <c r="D11" s="30">
        <v>0</v>
      </c>
      <c r="E11" s="31">
        <v>20</v>
      </c>
      <c r="F11" s="30">
        <v>0</v>
      </c>
      <c r="G11" s="30">
        <v>0</v>
      </c>
      <c r="H11" s="30">
        <v>0</v>
      </c>
    </row>
    <row r="12" spans="1:8" ht="15">
      <c r="A12" s="3" t="s">
        <v>4</v>
      </c>
      <c r="B12" s="75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</row>
    <row r="13" spans="1:8" ht="15">
      <c r="A13" s="3" t="s">
        <v>5</v>
      </c>
      <c r="B13" s="88">
        <v>-20</v>
      </c>
      <c r="C13" s="30">
        <v>-8</v>
      </c>
      <c r="D13" s="30">
        <v>-1</v>
      </c>
      <c r="E13" s="31">
        <v>-16</v>
      </c>
      <c r="F13" s="30">
        <v>5</v>
      </c>
      <c r="G13" s="30">
        <v>0</v>
      </c>
      <c r="H13" s="30">
        <v>0</v>
      </c>
    </row>
    <row r="14" spans="1:9" ht="15">
      <c r="A14" s="5" t="s">
        <v>72</v>
      </c>
      <c r="B14" s="90">
        <v>3827</v>
      </c>
      <c r="C14" s="68">
        <v>171</v>
      </c>
      <c r="D14" s="68">
        <v>1329</v>
      </c>
      <c r="E14" s="92">
        <v>1162</v>
      </c>
      <c r="F14" s="68">
        <v>770</v>
      </c>
      <c r="G14" s="68">
        <v>395</v>
      </c>
      <c r="H14" s="68">
        <v>0</v>
      </c>
      <c r="I14" s="25"/>
    </row>
    <row r="15" spans="1:9" ht="15">
      <c r="A15" s="15" t="s">
        <v>8</v>
      </c>
      <c r="B15" s="88">
        <v>668</v>
      </c>
      <c r="C15" s="35">
        <v>2</v>
      </c>
      <c r="D15" s="35">
        <v>590</v>
      </c>
      <c r="E15" s="36">
        <v>53</v>
      </c>
      <c r="F15" s="35">
        <v>14</v>
      </c>
      <c r="G15" s="35">
        <v>9</v>
      </c>
      <c r="H15" s="35">
        <v>0</v>
      </c>
      <c r="I15" s="25"/>
    </row>
    <row r="16" spans="1:8" ht="15">
      <c r="A16" s="3" t="s">
        <v>9</v>
      </c>
      <c r="B16" s="88">
        <v>10</v>
      </c>
      <c r="C16" s="30">
        <v>0</v>
      </c>
      <c r="D16" s="30">
        <v>0</v>
      </c>
      <c r="E16" s="31">
        <v>1</v>
      </c>
      <c r="F16" s="30">
        <v>0</v>
      </c>
      <c r="G16" s="30">
        <v>9</v>
      </c>
      <c r="H16" s="30">
        <v>0</v>
      </c>
    </row>
    <row r="17" spans="1:8" ht="38.25">
      <c r="A17" s="2" t="s">
        <v>24</v>
      </c>
      <c r="B17" s="88">
        <v>431</v>
      </c>
      <c r="C17" s="30">
        <v>0</v>
      </c>
      <c r="D17" s="30">
        <v>431</v>
      </c>
      <c r="E17" s="31">
        <v>0</v>
      </c>
      <c r="F17" s="30">
        <v>0</v>
      </c>
      <c r="G17" s="30">
        <v>0</v>
      </c>
      <c r="H17" s="30">
        <v>0</v>
      </c>
    </row>
    <row r="18" spans="1:8" ht="38.25">
      <c r="A18" s="2" t="s">
        <v>25</v>
      </c>
      <c r="B18" s="88">
        <v>35</v>
      </c>
      <c r="C18" s="30">
        <v>0</v>
      </c>
      <c r="D18" s="30">
        <v>15</v>
      </c>
      <c r="E18" s="31">
        <v>20</v>
      </c>
      <c r="F18" s="30">
        <v>0</v>
      </c>
      <c r="G18" s="30">
        <v>0</v>
      </c>
      <c r="H18" s="30">
        <v>0</v>
      </c>
    </row>
    <row r="19" spans="1:8" ht="25.5">
      <c r="A19" s="3" t="s">
        <v>26</v>
      </c>
      <c r="B19" s="88">
        <v>79</v>
      </c>
      <c r="C19" s="30">
        <v>0</v>
      </c>
      <c r="D19" s="30">
        <v>79</v>
      </c>
      <c r="E19" s="31">
        <v>0</v>
      </c>
      <c r="F19" s="30">
        <v>0</v>
      </c>
      <c r="G19" s="30">
        <v>0</v>
      </c>
      <c r="H19" s="30">
        <v>0</v>
      </c>
    </row>
    <row r="20" spans="1:8" ht="25.5">
      <c r="A20" s="3" t="s">
        <v>27</v>
      </c>
      <c r="B20" s="88">
        <v>84</v>
      </c>
      <c r="C20" s="30">
        <v>2</v>
      </c>
      <c r="D20" s="30">
        <v>65</v>
      </c>
      <c r="E20" s="31">
        <v>3</v>
      </c>
      <c r="F20" s="30">
        <v>14</v>
      </c>
      <c r="G20" s="30">
        <v>0</v>
      </c>
      <c r="H20" s="30">
        <v>0</v>
      </c>
    </row>
    <row r="21" spans="1:8" ht="15">
      <c r="A21" s="3" t="s">
        <v>15</v>
      </c>
      <c r="B21" s="88">
        <v>0</v>
      </c>
      <c r="C21" s="30">
        <v>0</v>
      </c>
      <c r="D21" s="30">
        <v>0</v>
      </c>
      <c r="E21" s="31" t="s">
        <v>59</v>
      </c>
      <c r="F21" s="30">
        <v>0</v>
      </c>
      <c r="G21" s="30">
        <v>0</v>
      </c>
      <c r="H21" s="30">
        <v>0</v>
      </c>
    </row>
    <row r="22" spans="1:8" ht="15">
      <c r="A22" s="3" t="s">
        <v>16</v>
      </c>
      <c r="B22" s="88">
        <v>29</v>
      </c>
      <c r="C22" s="30">
        <v>0</v>
      </c>
      <c r="D22" s="30">
        <v>0</v>
      </c>
      <c r="E22" s="31">
        <v>29</v>
      </c>
      <c r="F22" s="30">
        <v>0</v>
      </c>
      <c r="G22" s="30">
        <v>0</v>
      </c>
      <c r="H22" s="30">
        <v>0</v>
      </c>
    </row>
    <row r="23" spans="1:8" ht="15">
      <c r="A23" s="3" t="s">
        <v>17</v>
      </c>
      <c r="B23" s="88">
        <v>0</v>
      </c>
      <c r="C23" s="30">
        <v>0</v>
      </c>
      <c r="D23" s="30">
        <v>0</v>
      </c>
      <c r="E23" s="31">
        <v>0</v>
      </c>
      <c r="F23" s="30">
        <v>0</v>
      </c>
      <c r="G23" s="30">
        <v>0</v>
      </c>
      <c r="H23" s="30">
        <v>0</v>
      </c>
    </row>
    <row r="24" spans="1:8" ht="15">
      <c r="A24" s="3" t="s">
        <v>30</v>
      </c>
      <c r="B24" s="88">
        <v>0</v>
      </c>
      <c r="C24" s="30">
        <v>0</v>
      </c>
      <c r="D24" s="30">
        <v>0</v>
      </c>
      <c r="E24" s="31">
        <v>0</v>
      </c>
      <c r="F24" s="30">
        <v>0</v>
      </c>
      <c r="G24" s="30">
        <v>0</v>
      </c>
      <c r="H24" s="30">
        <v>0</v>
      </c>
    </row>
    <row r="25" spans="1:8" ht="15">
      <c r="A25" s="3" t="s">
        <v>18</v>
      </c>
      <c r="B25" s="88">
        <v>0</v>
      </c>
      <c r="C25" s="30">
        <v>0</v>
      </c>
      <c r="D25" s="30">
        <v>0</v>
      </c>
      <c r="E25" s="31">
        <v>0</v>
      </c>
      <c r="F25" s="30">
        <v>0</v>
      </c>
      <c r="G25" s="30">
        <v>0</v>
      </c>
      <c r="H25" s="30">
        <v>0</v>
      </c>
    </row>
    <row r="26" spans="1:9" ht="15">
      <c r="A26" s="16" t="s">
        <v>23</v>
      </c>
      <c r="B26" s="88">
        <v>539</v>
      </c>
      <c r="C26" s="35">
        <v>0</v>
      </c>
      <c r="D26" s="35">
        <v>0</v>
      </c>
      <c r="E26" s="36">
        <v>25</v>
      </c>
      <c r="F26" s="35">
        <v>0</v>
      </c>
      <c r="G26" s="35">
        <v>125</v>
      </c>
      <c r="H26" s="35">
        <v>389</v>
      </c>
      <c r="I26" s="25"/>
    </row>
    <row r="27" spans="1:8" ht="15">
      <c r="A27" s="3" t="s">
        <v>9</v>
      </c>
      <c r="B27" s="88">
        <v>10</v>
      </c>
      <c r="C27" s="30">
        <v>0</v>
      </c>
      <c r="D27" s="30">
        <v>0</v>
      </c>
      <c r="E27" s="31">
        <v>0</v>
      </c>
      <c r="F27" s="30">
        <v>0</v>
      </c>
      <c r="G27" s="30">
        <v>10</v>
      </c>
      <c r="H27" s="30">
        <v>0</v>
      </c>
    </row>
    <row r="28" spans="1:8" ht="38.25">
      <c r="A28" s="2" t="s">
        <v>24</v>
      </c>
      <c r="B28" s="88">
        <v>338</v>
      </c>
      <c r="C28" s="30">
        <v>0</v>
      </c>
      <c r="D28" s="30">
        <v>0</v>
      </c>
      <c r="E28" s="31">
        <v>0</v>
      </c>
      <c r="F28" s="30">
        <v>0</v>
      </c>
      <c r="G28" s="31">
        <v>111</v>
      </c>
      <c r="H28" s="31">
        <v>227</v>
      </c>
    </row>
    <row r="29" spans="1:8" ht="38.25">
      <c r="A29" s="2" t="s">
        <v>25</v>
      </c>
      <c r="B29" s="88">
        <v>32</v>
      </c>
      <c r="C29" s="30">
        <v>0</v>
      </c>
      <c r="D29" s="30">
        <v>0</v>
      </c>
      <c r="E29" s="31">
        <v>0</v>
      </c>
      <c r="F29" s="30">
        <v>0</v>
      </c>
      <c r="G29" s="30">
        <v>4</v>
      </c>
      <c r="H29" s="30">
        <v>28</v>
      </c>
    </row>
    <row r="30" spans="1:8" ht="25.5">
      <c r="A30" s="3" t="s">
        <v>26</v>
      </c>
      <c r="B30" s="88">
        <v>69</v>
      </c>
      <c r="C30" s="30">
        <v>0</v>
      </c>
      <c r="D30" s="30">
        <v>0</v>
      </c>
      <c r="E30" s="31">
        <v>0</v>
      </c>
      <c r="F30" s="30">
        <v>0</v>
      </c>
      <c r="G30" s="30">
        <v>0</v>
      </c>
      <c r="H30" s="30">
        <v>69</v>
      </c>
    </row>
    <row r="31" spans="1:8" ht="25.5">
      <c r="A31" s="3" t="s">
        <v>27</v>
      </c>
      <c r="B31" s="88">
        <v>65</v>
      </c>
      <c r="C31" s="30">
        <v>0</v>
      </c>
      <c r="D31" s="30">
        <v>0</v>
      </c>
      <c r="E31" s="31">
        <v>0</v>
      </c>
      <c r="F31" s="30">
        <v>0</v>
      </c>
      <c r="G31" s="30">
        <v>0</v>
      </c>
      <c r="H31" s="30">
        <v>65</v>
      </c>
    </row>
    <row r="32" spans="1:8" ht="15">
      <c r="A32" s="3" t="s">
        <v>15</v>
      </c>
      <c r="B32" s="88">
        <v>0</v>
      </c>
      <c r="C32" s="30">
        <v>0</v>
      </c>
      <c r="D32" s="30">
        <v>0</v>
      </c>
      <c r="E32" s="31" t="s">
        <v>59</v>
      </c>
      <c r="F32" s="30">
        <v>0</v>
      </c>
      <c r="G32" s="30">
        <v>0</v>
      </c>
      <c r="H32" s="30">
        <v>0</v>
      </c>
    </row>
    <row r="33" spans="1:8" ht="15">
      <c r="A33" s="3" t="s">
        <v>16</v>
      </c>
      <c r="B33" s="88">
        <v>25</v>
      </c>
      <c r="C33" s="30">
        <v>0</v>
      </c>
      <c r="D33" s="30">
        <v>0</v>
      </c>
      <c r="E33" s="31">
        <v>25</v>
      </c>
      <c r="F33" s="30">
        <v>0</v>
      </c>
      <c r="G33" s="30">
        <v>0</v>
      </c>
      <c r="H33" s="30">
        <v>0</v>
      </c>
    </row>
    <row r="34" spans="1:8" ht="15">
      <c r="A34" s="3" t="s">
        <v>17</v>
      </c>
      <c r="B34" s="88">
        <v>0</v>
      </c>
      <c r="C34" s="30">
        <v>0</v>
      </c>
      <c r="D34" s="30">
        <v>0</v>
      </c>
      <c r="E34" s="31">
        <v>0</v>
      </c>
      <c r="F34" s="30">
        <v>0</v>
      </c>
      <c r="G34" s="30">
        <v>0</v>
      </c>
      <c r="H34" s="30">
        <v>0</v>
      </c>
    </row>
    <row r="35" spans="1:8" ht="15">
      <c r="A35" s="3" t="s">
        <v>30</v>
      </c>
      <c r="B35" s="88">
        <v>0</v>
      </c>
      <c r="C35" s="30">
        <v>0</v>
      </c>
      <c r="D35" s="30">
        <v>0</v>
      </c>
      <c r="E35" s="31">
        <v>0</v>
      </c>
      <c r="F35" s="30">
        <v>0</v>
      </c>
      <c r="G35" s="30">
        <v>0</v>
      </c>
      <c r="H35" s="30">
        <v>0</v>
      </c>
    </row>
    <row r="36" spans="1:8" ht="15">
      <c r="A36" s="3" t="s">
        <v>18</v>
      </c>
      <c r="B36" s="88">
        <v>0</v>
      </c>
      <c r="C36" s="30">
        <v>0</v>
      </c>
      <c r="D36" s="30">
        <v>0</v>
      </c>
      <c r="E36" s="31">
        <v>0</v>
      </c>
      <c r="F36" s="30">
        <v>0</v>
      </c>
      <c r="G36" s="30">
        <v>0</v>
      </c>
      <c r="H36" s="30">
        <v>0</v>
      </c>
    </row>
    <row r="37" spans="1:9" ht="15">
      <c r="A37" s="17" t="s">
        <v>64</v>
      </c>
      <c r="B37" s="88">
        <v>24</v>
      </c>
      <c r="C37" s="35">
        <v>0</v>
      </c>
      <c r="D37" s="35">
        <v>0</v>
      </c>
      <c r="E37" s="36">
        <v>0</v>
      </c>
      <c r="F37" s="35">
        <v>0</v>
      </c>
      <c r="G37" s="35">
        <v>23</v>
      </c>
      <c r="H37" s="35">
        <v>1</v>
      </c>
      <c r="I37" s="26"/>
    </row>
    <row r="38" spans="1:9" ht="15">
      <c r="A38" s="18" t="s">
        <v>14</v>
      </c>
      <c r="B38" s="89">
        <v>239</v>
      </c>
      <c r="C38" s="37">
        <v>3</v>
      </c>
      <c r="D38" s="37">
        <v>101</v>
      </c>
      <c r="E38" s="38">
        <v>5</v>
      </c>
      <c r="F38" s="37">
        <v>0</v>
      </c>
      <c r="G38" s="37">
        <v>72</v>
      </c>
      <c r="H38" s="37">
        <v>58</v>
      </c>
      <c r="I38" s="26"/>
    </row>
    <row r="39" spans="1:9" ht="15">
      <c r="A39" s="5" t="s">
        <v>74</v>
      </c>
      <c r="B39" s="90">
        <v>3435</v>
      </c>
      <c r="C39" s="68">
        <v>166</v>
      </c>
      <c r="D39" s="68">
        <v>638</v>
      </c>
      <c r="E39" s="92">
        <v>1129</v>
      </c>
      <c r="F39" s="68">
        <v>756</v>
      </c>
      <c r="G39" s="68">
        <v>416</v>
      </c>
      <c r="H39" s="68">
        <v>330</v>
      </c>
      <c r="I39" s="25"/>
    </row>
    <row r="40" spans="1:9" ht="15">
      <c r="A40" s="5" t="s">
        <v>75</v>
      </c>
      <c r="B40" s="90">
        <v>3394</v>
      </c>
      <c r="C40" s="68">
        <v>166</v>
      </c>
      <c r="D40" s="68">
        <v>638</v>
      </c>
      <c r="E40" s="92">
        <v>1088</v>
      </c>
      <c r="F40" s="68">
        <v>756</v>
      </c>
      <c r="G40" s="68">
        <v>416</v>
      </c>
      <c r="H40" s="68">
        <v>330</v>
      </c>
      <c r="I40" s="25"/>
    </row>
    <row r="41" spans="1:9" ht="15">
      <c r="A41" s="17" t="s">
        <v>13</v>
      </c>
      <c r="B41" s="88">
        <v>341</v>
      </c>
      <c r="C41" s="35">
        <v>59</v>
      </c>
      <c r="D41" s="35">
        <v>98</v>
      </c>
      <c r="E41" s="36">
        <v>14</v>
      </c>
      <c r="F41" s="35">
        <v>1</v>
      </c>
      <c r="G41" s="35">
        <v>100</v>
      </c>
      <c r="H41" s="35">
        <v>69</v>
      </c>
      <c r="I41" s="25"/>
    </row>
    <row r="42" spans="1:9" ht="15">
      <c r="A42" s="3" t="s">
        <v>76</v>
      </c>
      <c r="B42" s="93">
        <v>0</v>
      </c>
      <c r="C42" s="39">
        <v>0</v>
      </c>
      <c r="D42" s="30">
        <v>0</v>
      </c>
      <c r="E42" s="40">
        <v>0</v>
      </c>
      <c r="F42" s="30">
        <v>0</v>
      </c>
      <c r="G42" s="39">
        <v>0</v>
      </c>
      <c r="H42" s="30">
        <v>0</v>
      </c>
      <c r="I42" s="25"/>
    </row>
    <row r="43" spans="1:9" ht="15">
      <c r="A43" s="3" t="s">
        <v>77</v>
      </c>
      <c r="B43" s="88">
        <v>7</v>
      </c>
      <c r="C43" s="30">
        <v>0</v>
      </c>
      <c r="D43" s="30">
        <v>0</v>
      </c>
      <c r="E43" s="31">
        <v>1</v>
      </c>
      <c r="F43" s="30">
        <v>0</v>
      </c>
      <c r="G43" s="30">
        <v>4</v>
      </c>
      <c r="H43" s="30">
        <v>2</v>
      </c>
      <c r="I43" s="25"/>
    </row>
    <row r="44" spans="1:9" ht="15">
      <c r="A44" s="3" t="s">
        <v>19</v>
      </c>
      <c r="B44" s="88">
        <v>147</v>
      </c>
      <c r="C44" s="30">
        <v>59</v>
      </c>
      <c r="D44" s="30">
        <v>68</v>
      </c>
      <c r="E44" s="31">
        <v>1</v>
      </c>
      <c r="F44" s="30">
        <v>0</v>
      </c>
      <c r="G44" s="30">
        <v>19</v>
      </c>
      <c r="H44" s="30">
        <v>0</v>
      </c>
      <c r="I44" s="25"/>
    </row>
    <row r="45" spans="1:9" ht="15">
      <c r="A45" s="3" t="s">
        <v>78</v>
      </c>
      <c r="B45" s="88">
        <v>8</v>
      </c>
      <c r="C45" s="30">
        <v>0</v>
      </c>
      <c r="D45" s="30">
        <v>2</v>
      </c>
      <c r="E45" s="31">
        <v>0</v>
      </c>
      <c r="F45" s="30">
        <v>0</v>
      </c>
      <c r="G45" s="30">
        <v>6</v>
      </c>
      <c r="H45" s="30">
        <v>0</v>
      </c>
      <c r="I45" s="25"/>
    </row>
    <row r="46" spans="1:9" ht="15">
      <c r="A46" s="3" t="s">
        <v>20</v>
      </c>
      <c r="B46" s="93">
        <v>0</v>
      </c>
      <c r="C46" s="30">
        <v>0</v>
      </c>
      <c r="D46" s="30" t="s">
        <v>59</v>
      </c>
      <c r="E46" s="31">
        <v>0</v>
      </c>
      <c r="F46" s="30">
        <v>0</v>
      </c>
      <c r="G46" s="39">
        <v>0</v>
      </c>
      <c r="H46" s="30">
        <v>0</v>
      </c>
      <c r="I46" s="25"/>
    </row>
    <row r="47" spans="1:9" ht="15">
      <c r="A47" s="3" t="s">
        <v>79</v>
      </c>
      <c r="B47" s="88">
        <v>5</v>
      </c>
      <c r="C47" s="30">
        <v>0</v>
      </c>
      <c r="D47" s="30">
        <v>0</v>
      </c>
      <c r="E47" s="31">
        <v>3</v>
      </c>
      <c r="F47" s="30">
        <v>0</v>
      </c>
      <c r="G47" s="30">
        <v>2</v>
      </c>
      <c r="H47" s="30">
        <v>0</v>
      </c>
      <c r="I47" s="25"/>
    </row>
    <row r="48" spans="1:9" ht="15">
      <c r="A48" s="3" t="s">
        <v>31</v>
      </c>
      <c r="B48" s="88">
        <v>123</v>
      </c>
      <c r="C48" s="30">
        <v>0</v>
      </c>
      <c r="D48" s="30">
        <v>22</v>
      </c>
      <c r="E48" s="31">
        <v>2</v>
      </c>
      <c r="F48" s="30">
        <v>0</v>
      </c>
      <c r="G48" s="30">
        <v>37</v>
      </c>
      <c r="H48" s="30">
        <v>62</v>
      </c>
      <c r="I48" s="25"/>
    </row>
    <row r="49" spans="1:9" ht="15" customHeight="1">
      <c r="A49" s="3" t="s">
        <v>36</v>
      </c>
      <c r="B49" s="88">
        <v>5</v>
      </c>
      <c r="C49" s="30">
        <v>0</v>
      </c>
      <c r="D49" s="30">
        <v>3</v>
      </c>
      <c r="E49" s="31">
        <v>0</v>
      </c>
      <c r="F49" s="30">
        <v>0</v>
      </c>
      <c r="G49" s="30">
        <v>1</v>
      </c>
      <c r="H49" s="30">
        <v>1</v>
      </c>
      <c r="I49" s="25"/>
    </row>
    <row r="50" spans="1:9" ht="14.25" customHeight="1">
      <c r="A50" s="3" t="s">
        <v>21</v>
      </c>
      <c r="B50" s="88">
        <v>10</v>
      </c>
      <c r="C50" s="30">
        <v>0</v>
      </c>
      <c r="D50" s="30">
        <v>0</v>
      </c>
      <c r="E50" s="31">
        <v>0</v>
      </c>
      <c r="F50" s="30">
        <v>1</v>
      </c>
      <c r="G50" s="30">
        <v>9</v>
      </c>
      <c r="H50" s="30">
        <v>0</v>
      </c>
      <c r="I50" s="25"/>
    </row>
    <row r="51" spans="1:9" ht="15.75" customHeight="1">
      <c r="A51" s="3" t="s">
        <v>22</v>
      </c>
      <c r="B51" s="88">
        <v>10</v>
      </c>
      <c r="C51" s="30">
        <v>0</v>
      </c>
      <c r="D51" s="30">
        <v>1</v>
      </c>
      <c r="E51" s="31">
        <v>7</v>
      </c>
      <c r="F51" s="30">
        <v>0</v>
      </c>
      <c r="G51" s="30">
        <v>2</v>
      </c>
      <c r="H51" s="30">
        <v>0</v>
      </c>
      <c r="I51" s="25"/>
    </row>
    <row r="52" spans="1:9" ht="15" customHeight="1">
      <c r="A52" s="3" t="s">
        <v>80</v>
      </c>
      <c r="B52" s="88">
        <v>10</v>
      </c>
      <c r="C52" s="30">
        <v>0</v>
      </c>
      <c r="D52" s="30">
        <v>2</v>
      </c>
      <c r="E52" s="31">
        <v>0</v>
      </c>
      <c r="F52" s="30">
        <v>0</v>
      </c>
      <c r="G52" s="30">
        <v>4</v>
      </c>
      <c r="H52" s="30">
        <v>4</v>
      </c>
      <c r="I52" s="25"/>
    </row>
    <row r="53" spans="1:9" ht="15">
      <c r="A53" s="3" t="s">
        <v>32</v>
      </c>
      <c r="B53" s="88">
        <v>16</v>
      </c>
      <c r="C53" s="30">
        <v>0</v>
      </c>
      <c r="D53" s="30">
        <v>0</v>
      </c>
      <c r="E53" s="31">
        <v>0</v>
      </c>
      <c r="F53" s="30">
        <v>0</v>
      </c>
      <c r="G53" s="30">
        <v>16</v>
      </c>
      <c r="H53" s="30">
        <v>0</v>
      </c>
      <c r="I53" s="25"/>
    </row>
    <row r="54" spans="1:8" ht="15">
      <c r="A54" s="17" t="s">
        <v>11</v>
      </c>
      <c r="B54" s="88">
        <v>914</v>
      </c>
      <c r="C54" s="35">
        <v>0</v>
      </c>
      <c r="D54" s="35">
        <v>17</v>
      </c>
      <c r="E54" s="36">
        <v>891</v>
      </c>
      <c r="F54" s="35">
        <v>0</v>
      </c>
      <c r="G54" s="35">
        <v>6</v>
      </c>
      <c r="H54" s="35">
        <v>0</v>
      </c>
    </row>
    <row r="55" spans="1:8" ht="15">
      <c r="A55" s="3" t="s">
        <v>81</v>
      </c>
      <c r="B55" s="88">
        <v>28</v>
      </c>
      <c r="C55" s="30">
        <v>0</v>
      </c>
      <c r="D55" s="30">
        <v>0</v>
      </c>
      <c r="E55" s="31">
        <v>28</v>
      </c>
      <c r="F55" s="30">
        <v>0</v>
      </c>
      <c r="G55" s="30">
        <v>0</v>
      </c>
      <c r="H55" s="30">
        <v>0</v>
      </c>
    </row>
    <row r="56" spans="1:8" ht="15">
      <c r="A56" s="3" t="s">
        <v>82</v>
      </c>
      <c r="B56" s="88">
        <v>857</v>
      </c>
      <c r="C56" s="30">
        <v>0</v>
      </c>
      <c r="D56" s="30">
        <v>3</v>
      </c>
      <c r="E56" s="31">
        <v>849</v>
      </c>
      <c r="F56" s="30">
        <v>0</v>
      </c>
      <c r="G56" s="30">
        <v>5</v>
      </c>
      <c r="H56" s="30">
        <v>0</v>
      </c>
    </row>
    <row r="57" spans="1:8" ht="15">
      <c r="A57" s="3" t="s">
        <v>12</v>
      </c>
      <c r="B57" s="88">
        <v>13</v>
      </c>
      <c r="C57" s="30">
        <v>0</v>
      </c>
      <c r="D57" s="30">
        <v>0</v>
      </c>
      <c r="E57" s="31">
        <v>13</v>
      </c>
      <c r="F57" s="30">
        <v>0</v>
      </c>
      <c r="G57" s="30">
        <v>0</v>
      </c>
      <c r="H57" s="30">
        <v>0</v>
      </c>
    </row>
    <row r="58" spans="1:8" ht="15">
      <c r="A58" s="3" t="s">
        <v>83</v>
      </c>
      <c r="B58" s="88">
        <v>15</v>
      </c>
      <c r="C58" s="30">
        <v>0</v>
      </c>
      <c r="D58" s="30">
        <v>14</v>
      </c>
      <c r="E58" s="31">
        <v>0</v>
      </c>
      <c r="F58" s="30">
        <v>0</v>
      </c>
      <c r="G58" s="30">
        <v>1</v>
      </c>
      <c r="H58" s="30">
        <v>0</v>
      </c>
    </row>
    <row r="59" spans="1:8" ht="15">
      <c r="A59" s="3" t="s">
        <v>33</v>
      </c>
      <c r="B59" s="93">
        <v>0</v>
      </c>
      <c r="C59" s="30">
        <v>0</v>
      </c>
      <c r="D59" s="30">
        <v>0</v>
      </c>
      <c r="E59" s="40">
        <v>0</v>
      </c>
      <c r="F59" s="30">
        <v>0</v>
      </c>
      <c r="G59" s="30">
        <v>0</v>
      </c>
      <c r="H59" s="30">
        <v>0</v>
      </c>
    </row>
    <row r="60" spans="1:9" ht="15" customHeight="1">
      <c r="A60" s="3" t="s">
        <v>34</v>
      </c>
      <c r="B60" s="88">
        <v>1</v>
      </c>
      <c r="C60" s="30">
        <v>0</v>
      </c>
      <c r="D60" s="30">
        <v>0</v>
      </c>
      <c r="E60" s="31">
        <v>1</v>
      </c>
      <c r="F60" s="30">
        <v>0</v>
      </c>
      <c r="G60" s="30">
        <v>0</v>
      </c>
      <c r="H60" s="30">
        <v>0</v>
      </c>
      <c r="I60" s="25"/>
    </row>
    <row r="61" spans="1:8" ht="15">
      <c r="A61" s="17" t="s">
        <v>35</v>
      </c>
      <c r="B61" s="88">
        <v>2139</v>
      </c>
      <c r="C61" s="35">
        <v>107</v>
      </c>
      <c r="D61" s="35">
        <v>523</v>
      </c>
      <c r="E61" s="35">
        <v>183</v>
      </c>
      <c r="F61" s="35">
        <v>755</v>
      </c>
      <c r="G61" s="35">
        <v>310</v>
      </c>
      <c r="H61" s="35">
        <v>261</v>
      </c>
    </row>
    <row r="62" spans="1:8" ht="15">
      <c r="A62" s="3" t="s">
        <v>84</v>
      </c>
      <c r="B62" s="88">
        <v>1664</v>
      </c>
      <c r="C62" s="30">
        <v>67</v>
      </c>
      <c r="D62" s="30">
        <v>395</v>
      </c>
      <c r="E62" s="31">
        <v>85</v>
      </c>
      <c r="F62" s="30">
        <v>744</v>
      </c>
      <c r="G62" s="30">
        <v>190</v>
      </c>
      <c r="H62" s="30">
        <v>183</v>
      </c>
    </row>
    <row r="63" spans="1:8" ht="15">
      <c r="A63" s="3" t="s">
        <v>10</v>
      </c>
      <c r="B63" s="88">
        <v>378</v>
      </c>
      <c r="C63" s="30">
        <v>40</v>
      </c>
      <c r="D63" s="30">
        <v>125</v>
      </c>
      <c r="E63" s="31">
        <v>12</v>
      </c>
      <c r="F63" s="30">
        <v>11</v>
      </c>
      <c r="G63" s="30">
        <v>113</v>
      </c>
      <c r="H63" s="30">
        <v>77</v>
      </c>
    </row>
    <row r="64" spans="1:8" ht="15">
      <c r="A64" s="3" t="s">
        <v>85</v>
      </c>
      <c r="B64" s="88">
        <v>97</v>
      </c>
      <c r="C64" s="30">
        <v>0</v>
      </c>
      <c r="D64" s="30">
        <v>3</v>
      </c>
      <c r="E64" s="31">
        <v>86</v>
      </c>
      <c r="F64" s="30">
        <v>0</v>
      </c>
      <c r="G64" s="30">
        <v>7</v>
      </c>
      <c r="H64" s="30">
        <v>1</v>
      </c>
    </row>
    <row r="65" spans="1:9" ht="25.5">
      <c r="A65" s="17" t="s">
        <v>7</v>
      </c>
      <c r="B65" s="88">
        <v>41</v>
      </c>
      <c r="C65" s="35">
        <v>0</v>
      </c>
      <c r="D65" s="35">
        <v>0</v>
      </c>
      <c r="E65" s="36">
        <v>41</v>
      </c>
      <c r="F65" s="35">
        <v>0</v>
      </c>
      <c r="G65" s="35">
        <v>0</v>
      </c>
      <c r="H65" s="35">
        <v>0</v>
      </c>
      <c r="I65" s="25"/>
    </row>
    <row r="66" spans="1:8" ht="15">
      <c r="A66" s="18" t="s">
        <v>6</v>
      </c>
      <c r="B66" s="82">
        <v>0</v>
      </c>
      <c r="C66" s="32">
        <v>0</v>
      </c>
      <c r="D66" s="32">
        <v>0</v>
      </c>
      <c r="E66" s="83">
        <v>0</v>
      </c>
      <c r="F66" s="32">
        <v>0</v>
      </c>
      <c r="G66" s="32">
        <v>0</v>
      </c>
      <c r="H66" s="32">
        <v>0</v>
      </c>
    </row>
    <row r="67" spans="2:8" ht="15">
      <c r="B67" s="23"/>
      <c r="C67" s="23"/>
      <c r="D67" s="23"/>
      <c r="E67" s="23"/>
      <c r="F67" s="23"/>
      <c r="G67" s="23"/>
      <c r="H67" s="23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I67"/>
  <sheetViews>
    <sheetView view="pageLayout" workbookViewId="0" topLeftCell="A1">
      <selection activeCell="B6" sqref="B6:H7"/>
    </sheetView>
  </sheetViews>
  <sheetFormatPr defaultColWidth="9.140625" defaultRowHeight="15"/>
  <cols>
    <col min="1" max="1" width="28.7109375" style="7" customWidth="1"/>
    <col min="2" max="2" width="8.7109375" style="9" customWidth="1"/>
    <col min="3" max="3" width="7.7109375" style="9" customWidth="1"/>
    <col min="4" max="4" width="7.7109375" style="7" customWidth="1"/>
    <col min="5" max="5" width="8.57421875" style="7" customWidth="1"/>
    <col min="6" max="6" width="9.00390625" style="7" customWidth="1"/>
    <col min="7" max="8" width="8.28125" style="7" customWidth="1"/>
  </cols>
  <sheetData>
    <row r="1" spans="1:8" ht="15">
      <c r="A1" s="19"/>
      <c r="B1" s="20"/>
      <c r="C1" s="20"/>
      <c r="D1" s="20"/>
      <c r="E1" s="20"/>
      <c r="F1" s="20"/>
      <c r="G1" s="20"/>
      <c r="H1" s="20"/>
    </row>
    <row r="2" spans="1:8" ht="15">
      <c r="A2" s="19"/>
      <c r="B2" s="20"/>
      <c r="C2" s="20"/>
      <c r="D2" s="20"/>
      <c r="E2" s="20"/>
      <c r="F2" s="20"/>
      <c r="G2" s="20"/>
      <c r="H2" s="20"/>
    </row>
    <row r="3" spans="1:8" ht="15.75">
      <c r="A3" s="163" t="s">
        <v>47</v>
      </c>
      <c r="B3" s="163"/>
      <c r="C3" s="165"/>
      <c r="D3" s="165"/>
      <c r="E3" s="165"/>
      <c r="F3" s="165"/>
      <c r="G3" s="165"/>
      <c r="H3" s="165"/>
    </row>
    <row r="4" spans="1:8" ht="15.75">
      <c r="A4" s="27"/>
      <c r="B4" s="27"/>
      <c r="C4" s="151"/>
      <c r="D4" s="151"/>
      <c r="E4" s="151"/>
      <c r="F4" s="151"/>
      <c r="G4" s="151"/>
      <c r="H4" s="151"/>
    </row>
    <row r="5" spans="1:8" ht="15">
      <c r="A5" s="152" t="s">
        <v>37</v>
      </c>
      <c r="B5" s="152"/>
      <c r="C5" s="152"/>
      <c r="D5" s="166"/>
      <c r="E5" s="166"/>
      <c r="F5" s="166"/>
      <c r="G5" s="166"/>
      <c r="H5" s="166"/>
    </row>
    <row r="6" spans="1:8" ht="15" customHeight="1">
      <c r="A6" s="159" t="s">
        <v>73</v>
      </c>
      <c r="B6" s="156" t="s">
        <v>29</v>
      </c>
      <c r="C6" s="158" t="s">
        <v>0</v>
      </c>
      <c r="D6" s="158" t="s">
        <v>87</v>
      </c>
      <c r="E6" s="158" t="s">
        <v>28</v>
      </c>
      <c r="F6" s="158" t="s">
        <v>60</v>
      </c>
      <c r="G6" s="158" t="s">
        <v>88</v>
      </c>
      <c r="H6" s="161" t="s">
        <v>89</v>
      </c>
    </row>
    <row r="7" spans="1:8" ht="24" customHeight="1">
      <c r="A7" s="160"/>
      <c r="B7" s="157"/>
      <c r="C7" s="157"/>
      <c r="D7" s="157"/>
      <c r="E7" s="157"/>
      <c r="F7" s="157"/>
      <c r="G7" s="157"/>
      <c r="H7" s="162"/>
    </row>
    <row r="8" spans="1:8" ht="15">
      <c r="A8" s="4" t="s">
        <v>86</v>
      </c>
      <c r="B8" s="87">
        <v>593.9893617021277</v>
      </c>
      <c r="C8" s="60">
        <v>0</v>
      </c>
      <c r="D8" s="61">
        <v>0</v>
      </c>
      <c r="E8" s="60">
        <v>11</v>
      </c>
      <c r="F8" s="60">
        <v>580</v>
      </c>
      <c r="G8" s="60">
        <v>3</v>
      </c>
      <c r="H8" s="60">
        <v>0</v>
      </c>
    </row>
    <row r="9" spans="1:8" ht="15">
      <c r="A9" s="3" t="s">
        <v>1</v>
      </c>
      <c r="B9" s="88">
        <v>209</v>
      </c>
      <c r="C9" s="30">
        <v>0</v>
      </c>
      <c r="D9" s="30">
        <v>0</v>
      </c>
      <c r="E9" s="31">
        <v>0</v>
      </c>
      <c r="F9" s="30">
        <v>0</v>
      </c>
      <c r="G9" s="30">
        <v>209</v>
      </c>
      <c r="H9" s="30">
        <v>0</v>
      </c>
    </row>
    <row r="10" spans="1:8" ht="15">
      <c r="A10" s="3" t="s">
        <v>2</v>
      </c>
      <c r="B10" s="88">
        <v>1832</v>
      </c>
      <c r="C10" s="30">
        <v>113</v>
      </c>
      <c r="D10" s="30">
        <v>885</v>
      </c>
      <c r="E10" s="31">
        <v>761</v>
      </c>
      <c r="F10" s="30">
        <v>0</v>
      </c>
      <c r="G10" s="30">
        <v>73</v>
      </c>
      <c r="H10" s="30">
        <v>0</v>
      </c>
    </row>
    <row r="11" spans="1:8" ht="15">
      <c r="A11" s="3" t="s">
        <v>3</v>
      </c>
      <c r="B11" s="88">
        <v>19</v>
      </c>
      <c r="C11" s="30">
        <v>0</v>
      </c>
      <c r="D11" s="30">
        <v>0</v>
      </c>
      <c r="E11" s="31">
        <v>18</v>
      </c>
      <c r="F11" s="30">
        <v>1</v>
      </c>
      <c r="G11" s="30">
        <v>0</v>
      </c>
      <c r="H11" s="30">
        <v>0</v>
      </c>
    </row>
    <row r="12" spans="1:8" ht="15">
      <c r="A12" s="3" t="s">
        <v>4</v>
      </c>
      <c r="B12" s="75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</row>
    <row r="13" spans="1:8" ht="15">
      <c r="A13" s="3" t="s">
        <v>5</v>
      </c>
      <c r="B13" s="88">
        <v>8</v>
      </c>
      <c r="C13" s="30">
        <v>3</v>
      </c>
      <c r="D13" s="30">
        <v>0</v>
      </c>
      <c r="E13" s="31">
        <v>10</v>
      </c>
      <c r="F13" s="30">
        <v>-5</v>
      </c>
      <c r="G13" s="30">
        <v>0</v>
      </c>
      <c r="H13" s="30">
        <v>0</v>
      </c>
    </row>
    <row r="14" spans="1:9" ht="15">
      <c r="A14" s="5" t="s">
        <v>72</v>
      </c>
      <c r="B14" s="90">
        <v>2623.9893617021276</v>
      </c>
      <c r="C14" s="68">
        <v>116</v>
      </c>
      <c r="D14" s="68">
        <v>884.9893617021277</v>
      </c>
      <c r="E14" s="68">
        <v>764</v>
      </c>
      <c r="F14" s="68">
        <v>574</v>
      </c>
      <c r="G14" s="68">
        <v>285</v>
      </c>
      <c r="H14" s="68">
        <v>0</v>
      </c>
      <c r="I14" s="25"/>
    </row>
    <row r="15" spans="1:9" ht="15">
      <c r="A15" s="15" t="s">
        <v>8</v>
      </c>
      <c r="B15" s="87">
        <v>444</v>
      </c>
      <c r="C15" s="33">
        <v>2</v>
      </c>
      <c r="D15" s="33">
        <v>400</v>
      </c>
      <c r="E15" s="34">
        <v>34</v>
      </c>
      <c r="F15" s="33">
        <v>5</v>
      </c>
      <c r="G15" s="33">
        <v>3</v>
      </c>
      <c r="H15" s="33">
        <v>0</v>
      </c>
      <c r="I15" s="25"/>
    </row>
    <row r="16" spans="1:8" ht="15">
      <c r="A16" s="3" t="s">
        <v>9</v>
      </c>
      <c r="B16" s="88">
        <v>3</v>
      </c>
      <c r="C16" s="30">
        <v>0</v>
      </c>
      <c r="D16" s="30">
        <v>0</v>
      </c>
      <c r="E16" s="31">
        <v>0</v>
      </c>
      <c r="F16" s="30">
        <v>0</v>
      </c>
      <c r="G16" s="30">
        <v>3</v>
      </c>
      <c r="H16" s="30">
        <v>0</v>
      </c>
    </row>
    <row r="17" spans="1:8" ht="38.25">
      <c r="A17" s="2" t="s">
        <v>24</v>
      </c>
      <c r="B17" s="88">
        <v>292</v>
      </c>
      <c r="C17" s="30">
        <v>0</v>
      </c>
      <c r="D17" s="30">
        <v>292</v>
      </c>
      <c r="E17" s="31">
        <v>0</v>
      </c>
      <c r="F17" s="30">
        <v>0</v>
      </c>
      <c r="G17" s="30">
        <v>0</v>
      </c>
      <c r="H17" s="30">
        <v>0</v>
      </c>
    </row>
    <row r="18" spans="1:8" ht="38.25">
      <c r="A18" s="2" t="s">
        <v>25</v>
      </c>
      <c r="B18" s="88">
        <v>22</v>
      </c>
      <c r="C18" s="30">
        <v>0</v>
      </c>
      <c r="D18" s="30">
        <v>11</v>
      </c>
      <c r="E18" s="31">
        <v>11</v>
      </c>
      <c r="F18" s="30">
        <v>0</v>
      </c>
      <c r="G18" s="30">
        <v>0</v>
      </c>
      <c r="H18" s="30">
        <v>0</v>
      </c>
    </row>
    <row r="19" spans="1:8" ht="25.5">
      <c r="A19" s="3" t="s">
        <v>26</v>
      </c>
      <c r="B19" s="88">
        <v>53</v>
      </c>
      <c r="C19" s="30">
        <v>0</v>
      </c>
      <c r="D19" s="30">
        <v>53</v>
      </c>
      <c r="E19" s="31">
        <v>0</v>
      </c>
      <c r="F19" s="30">
        <v>0</v>
      </c>
      <c r="G19" s="30">
        <v>0</v>
      </c>
      <c r="H19" s="30">
        <v>0</v>
      </c>
    </row>
    <row r="20" spans="1:8" ht="25.5">
      <c r="A20" s="3" t="s">
        <v>27</v>
      </c>
      <c r="B20" s="88">
        <v>52</v>
      </c>
      <c r="C20" s="30">
        <v>2</v>
      </c>
      <c r="D20" s="30">
        <v>44</v>
      </c>
      <c r="E20" s="31">
        <v>1</v>
      </c>
      <c r="F20" s="30">
        <v>5</v>
      </c>
      <c r="G20" s="30">
        <v>0</v>
      </c>
      <c r="H20" s="30">
        <v>0</v>
      </c>
    </row>
    <row r="21" spans="1:8" ht="15">
      <c r="A21" s="3" t="s">
        <v>15</v>
      </c>
      <c r="B21" s="88">
        <v>0</v>
      </c>
      <c r="C21" s="30">
        <v>0</v>
      </c>
      <c r="D21" s="30">
        <v>0</v>
      </c>
      <c r="E21" s="31" t="s">
        <v>59</v>
      </c>
      <c r="F21" s="30">
        <v>0</v>
      </c>
      <c r="G21" s="30">
        <v>0</v>
      </c>
      <c r="H21" s="30">
        <v>0</v>
      </c>
    </row>
    <row r="22" spans="1:8" ht="15">
      <c r="A22" s="3" t="s">
        <v>16</v>
      </c>
      <c r="B22" s="88">
        <v>22</v>
      </c>
      <c r="C22" s="30">
        <v>0</v>
      </c>
      <c r="D22" s="30">
        <v>0</v>
      </c>
      <c r="E22" s="31">
        <v>22</v>
      </c>
      <c r="F22" s="30">
        <v>0</v>
      </c>
      <c r="G22" s="30">
        <v>0</v>
      </c>
      <c r="H22" s="30">
        <v>0</v>
      </c>
    </row>
    <row r="23" spans="1:8" ht="15">
      <c r="A23" s="3" t="s">
        <v>17</v>
      </c>
      <c r="B23" s="88">
        <v>0</v>
      </c>
      <c r="C23" s="30">
        <v>0</v>
      </c>
      <c r="D23" s="30">
        <v>0</v>
      </c>
      <c r="E23" s="31">
        <v>0</v>
      </c>
      <c r="F23" s="30">
        <v>0</v>
      </c>
      <c r="G23" s="30">
        <v>0</v>
      </c>
      <c r="H23" s="30">
        <v>0</v>
      </c>
    </row>
    <row r="24" spans="1:8" ht="15">
      <c r="A24" s="3" t="s">
        <v>30</v>
      </c>
      <c r="B24" s="93">
        <v>0</v>
      </c>
      <c r="C24" s="30">
        <v>0</v>
      </c>
      <c r="D24" s="30">
        <v>0</v>
      </c>
      <c r="E24" s="31">
        <v>0</v>
      </c>
      <c r="F24" s="39">
        <v>0</v>
      </c>
      <c r="G24" s="30">
        <v>0</v>
      </c>
      <c r="H24" s="30">
        <v>0</v>
      </c>
    </row>
    <row r="25" spans="1:8" ht="15">
      <c r="A25" s="3" t="s">
        <v>18</v>
      </c>
      <c r="B25" s="88">
        <v>0</v>
      </c>
      <c r="C25" s="30">
        <v>0</v>
      </c>
      <c r="D25" s="30">
        <v>0</v>
      </c>
      <c r="E25" s="31">
        <v>0</v>
      </c>
      <c r="F25" s="30">
        <v>0</v>
      </c>
      <c r="G25" s="30">
        <v>0</v>
      </c>
      <c r="H25" s="30">
        <v>0</v>
      </c>
    </row>
    <row r="26" spans="1:9" ht="15">
      <c r="A26" s="16" t="s">
        <v>23</v>
      </c>
      <c r="B26" s="88">
        <v>357</v>
      </c>
      <c r="C26" s="35">
        <v>0</v>
      </c>
      <c r="D26" s="35">
        <v>0</v>
      </c>
      <c r="E26" s="36">
        <v>18</v>
      </c>
      <c r="F26" s="35">
        <v>0</v>
      </c>
      <c r="G26" s="35">
        <v>80</v>
      </c>
      <c r="H26" s="35">
        <v>259</v>
      </c>
      <c r="I26" s="25"/>
    </row>
    <row r="27" spans="1:8" ht="15">
      <c r="A27" s="3" t="s">
        <v>9</v>
      </c>
      <c r="B27" s="88">
        <v>3</v>
      </c>
      <c r="C27" s="30">
        <v>0</v>
      </c>
      <c r="D27" s="30">
        <v>0</v>
      </c>
      <c r="E27" s="31">
        <v>0</v>
      </c>
      <c r="F27" s="30">
        <v>0</v>
      </c>
      <c r="G27" s="30">
        <v>3</v>
      </c>
      <c r="H27" s="30">
        <v>0</v>
      </c>
    </row>
    <row r="28" spans="1:8" ht="38.25">
      <c r="A28" s="2" t="s">
        <v>24</v>
      </c>
      <c r="B28" s="88">
        <v>227</v>
      </c>
      <c r="C28" s="30">
        <v>0</v>
      </c>
      <c r="D28" s="30">
        <v>0</v>
      </c>
      <c r="E28" s="31">
        <v>0</v>
      </c>
      <c r="F28" s="30">
        <v>0</v>
      </c>
      <c r="G28" s="31">
        <v>74</v>
      </c>
      <c r="H28" s="31">
        <v>153</v>
      </c>
    </row>
    <row r="29" spans="1:8" ht="38.25">
      <c r="A29" s="2" t="s">
        <v>25</v>
      </c>
      <c r="B29" s="88">
        <v>19</v>
      </c>
      <c r="C29" s="30">
        <v>0</v>
      </c>
      <c r="D29" s="30">
        <v>0</v>
      </c>
      <c r="E29" s="31">
        <v>0</v>
      </c>
      <c r="F29" s="30">
        <v>0</v>
      </c>
      <c r="G29" s="30">
        <v>3</v>
      </c>
      <c r="H29" s="30">
        <v>16</v>
      </c>
    </row>
    <row r="30" spans="1:8" ht="25.5">
      <c r="A30" s="3" t="s">
        <v>26</v>
      </c>
      <c r="B30" s="88">
        <v>46</v>
      </c>
      <c r="C30" s="30">
        <v>0</v>
      </c>
      <c r="D30" s="30">
        <v>0</v>
      </c>
      <c r="E30" s="31">
        <v>0</v>
      </c>
      <c r="F30" s="30">
        <v>0</v>
      </c>
      <c r="G30" s="30">
        <v>0</v>
      </c>
      <c r="H30" s="30">
        <v>46</v>
      </c>
    </row>
    <row r="31" spans="1:8" ht="25.5">
      <c r="A31" s="3" t="s">
        <v>27</v>
      </c>
      <c r="B31" s="88">
        <v>44</v>
      </c>
      <c r="C31" s="30">
        <v>0</v>
      </c>
      <c r="D31" s="30">
        <v>0</v>
      </c>
      <c r="E31" s="31">
        <v>0</v>
      </c>
      <c r="F31" s="30">
        <v>0</v>
      </c>
      <c r="G31" s="30">
        <v>0</v>
      </c>
      <c r="H31" s="30">
        <v>44</v>
      </c>
    </row>
    <row r="32" spans="1:8" ht="15">
      <c r="A32" s="3" t="s">
        <v>15</v>
      </c>
      <c r="B32" s="88">
        <v>0</v>
      </c>
      <c r="C32" s="30">
        <v>0</v>
      </c>
      <c r="D32" s="30">
        <v>0</v>
      </c>
      <c r="E32" s="31" t="s">
        <v>59</v>
      </c>
      <c r="F32" s="30">
        <v>0</v>
      </c>
      <c r="G32" s="30">
        <v>0</v>
      </c>
      <c r="H32" s="30">
        <v>0</v>
      </c>
    </row>
    <row r="33" spans="1:8" ht="15">
      <c r="A33" s="3" t="s">
        <v>16</v>
      </c>
      <c r="B33" s="88">
        <v>18</v>
      </c>
      <c r="C33" s="30">
        <v>0</v>
      </c>
      <c r="D33" s="30">
        <v>0</v>
      </c>
      <c r="E33" s="31">
        <v>18</v>
      </c>
      <c r="F33" s="30">
        <v>0</v>
      </c>
      <c r="G33" s="30">
        <v>0</v>
      </c>
      <c r="H33" s="30">
        <v>0</v>
      </c>
    </row>
    <row r="34" spans="1:8" ht="15">
      <c r="A34" s="3" t="s">
        <v>17</v>
      </c>
      <c r="B34" s="88">
        <v>0</v>
      </c>
      <c r="C34" s="30">
        <v>0</v>
      </c>
      <c r="D34" s="30">
        <v>0</v>
      </c>
      <c r="E34" s="31">
        <v>0</v>
      </c>
      <c r="F34" s="30">
        <v>0</v>
      </c>
      <c r="G34" s="30">
        <v>0</v>
      </c>
      <c r="H34" s="30">
        <v>0</v>
      </c>
    </row>
    <row r="35" spans="1:8" ht="15">
      <c r="A35" s="3" t="s">
        <v>30</v>
      </c>
      <c r="B35" s="93">
        <v>0</v>
      </c>
      <c r="C35" s="30">
        <v>0</v>
      </c>
      <c r="D35" s="30">
        <v>0</v>
      </c>
      <c r="E35" s="31">
        <v>0</v>
      </c>
      <c r="F35" s="39">
        <v>0</v>
      </c>
      <c r="G35" s="30">
        <v>0</v>
      </c>
      <c r="H35" s="30">
        <v>0</v>
      </c>
    </row>
    <row r="36" spans="1:8" ht="15">
      <c r="A36" s="3" t="s">
        <v>18</v>
      </c>
      <c r="B36" s="88">
        <v>0</v>
      </c>
      <c r="C36" s="30">
        <v>0</v>
      </c>
      <c r="D36" s="30">
        <v>0</v>
      </c>
      <c r="E36" s="31">
        <v>0</v>
      </c>
      <c r="F36" s="30">
        <v>0</v>
      </c>
      <c r="G36" s="30">
        <v>0</v>
      </c>
      <c r="H36" s="30">
        <v>0</v>
      </c>
    </row>
    <row r="37" spans="1:9" ht="15" customHeight="1">
      <c r="A37" s="17" t="s">
        <v>64</v>
      </c>
      <c r="B37" s="88">
        <v>14</v>
      </c>
      <c r="C37" s="35">
        <v>0</v>
      </c>
      <c r="D37" s="35">
        <v>0</v>
      </c>
      <c r="E37" s="36">
        <v>0</v>
      </c>
      <c r="F37" s="35">
        <v>0</v>
      </c>
      <c r="G37" s="35">
        <v>14</v>
      </c>
      <c r="H37" s="35">
        <v>0</v>
      </c>
      <c r="I37" s="26"/>
    </row>
    <row r="38" spans="1:9" ht="15">
      <c r="A38" s="18" t="s">
        <v>14</v>
      </c>
      <c r="B38" s="89">
        <v>159</v>
      </c>
      <c r="C38" s="37">
        <v>0</v>
      </c>
      <c r="D38" s="37">
        <v>64</v>
      </c>
      <c r="E38" s="38">
        <v>4</v>
      </c>
      <c r="F38" s="37">
        <v>0</v>
      </c>
      <c r="G38" s="37">
        <v>50</v>
      </c>
      <c r="H38" s="37">
        <v>41</v>
      </c>
      <c r="I38" s="26"/>
    </row>
    <row r="39" spans="1:9" ht="15">
      <c r="A39" s="5" t="s">
        <v>74</v>
      </c>
      <c r="B39" s="90">
        <v>2363.9893617021276</v>
      </c>
      <c r="C39" s="68">
        <v>114</v>
      </c>
      <c r="D39" s="68">
        <v>420.98936170212767</v>
      </c>
      <c r="E39" s="68">
        <v>744</v>
      </c>
      <c r="F39" s="68">
        <v>569</v>
      </c>
      <c r="G39" s="68">
        <v>298</v>
      </c>
      <c r="H39" s="68">
        <v>218</v>
      </c>
      <c r="I39" s="25"/>
    </row>
    <row r="40" spans="1:9" ht="16.5" customHeight="1">
      <c r="A40" s="5" t="s">
        <v>75</v>
      </c>
      <c r="B40" s="90">
        <v>2320.9893617021276</v>
      </c>
      <c r="C40" s="68">
        <v>114</v>
      </c>
      <c r="D40" s="68">
        <v>420.98936170212767</v>
      </c>
      <c r="E40" s="68">
        <v>701</v>
      </c>
      <c r="F40" s="68">
        <v>569</v>
      </c>
      <c r="G40" s="68">
        <v>298</v>
      </c>
      <c r="H40" s="68">
        <v>218</v>
      </c>
      <c r="I40" s="25"/>
    </row>
    <row r="41" spans="1:9" ht="15">
      <c r="A41" s="17" t="s">
        <v>13</v>
      </c>
      <c r="B41" s="88">
        <v>239</v>
      </c>
      <c r="C41" s="35">
        <v>31</v>
      </c>
      <c r="D41" s="35">
        <v>63</v>
      </c>
      <c r="E41" s="36">
        <v>30</v>
      </c>
      <c r="F41" s="35">
        <v>1</v>
      </c>
      <c r="G41" s="35">
        <v>71</v>
      </c>
      <c r="H41" s="35">
        <v>43</v>
      </c>
      <c r="I41" s="25"/>
    </row>
    <row r="42" spans="1:9" ht="15">
      <c r="A42" s="3" t="s">
        <v>76</v>
      </c>
      <c r="B42" s="93">
        <v>0</v>
      </c>
      <c r="C42" s="39">
        <v>0</v>
      </c>
      <c r="D42" s="30">
        <v>0</v>
      </c>
      <c r="E42" s="31">
        <v>0</v>
      </c>
      <c r="F42" s="30">
        <v>0</v>
      </c>
      <c r="G42" s="39">
        <v>0</v>
      </c>
      <c r="H42" s="30">
        <v>0</v>
      </c>
      <c r="I42" s="25"/>
    </row>
    <row r="43" spans="1:9" ht="15">
      <c r="A43" s="3" t="s">
        <v>77</v>
      </c>
      <c r="B43" s="88">
        <v>3</v>
      </c>
      <c r="C43" s="30">
        <v>0</v>
      </c>
      <c r="D43" s="30">
        <v>0</v>
      </c>
      <c r="E43" s="31">
        <v>0</v>
      </c>
      <c r="F43" s="30">
        <v>0</v>
      </c>
      <c r="G43" s="30">
        <v>3</v>
      </c>
      <c r="H43" s="30">
        <v>0</v>
      </c>
      <c r="I43" s="25"/>
    </row>
    <row r="44" spans="1:9" ht="15">
      <c r="A44" s="3" t="s">
        <v>19</v>
      </c>
      <c r="B44" s="88">
        <v>106</v>
      </c>
      <c r="C44" s="30">
        <v>29</v>
      </c>
      <c r="D44" s="30">
        <v>44</v>
      </c>
      <c r="E44" s="31">
        <v>21</v>
      </c>
      <c r="F44" s="30">
        <v>0</v>
      </c>
      <c r="G44" s="30">
        <v>12</v>
      </c>
      <c r="H44" s="30">
        <v>0</v>
      </c>
      <c r="I44" s="25"/>
    </row>
    <row r="45" spans="1:9" ht="15">
      <c r="A45" s="3" t="s">
        <v>78</v>
      </c>
      <c r="B45" s="88">
        <v>4</v>
      </c>
      <c r="C45" s="30">
        <v>0</v>
      </c>
      <c r="D45" s="30">
        <v>0</v>
      </c>
      <c r="E45" s="31">
        <v>0</v>
      </c>
      <c r="F45" s="30">
        <v>0</v>
      </c>
      <c r="G45" s="30">
        <v>4</v>
      </c>
      <c r="H45" s="30">
        <v>0</v>
      </c>
      <c r="I45" s="25"/>
    </row>
    <row r="46" spans="1:9" ht="15">
      <c r="A46" s="3" t="s">
        <v>20</v>
      </c>
      <c r="B46" s="93">
        <v>0</v>
      </c>
      <c r="C46" s="30">
        <v>0</v>
      </c>
      <c r="D46" s="30">
        <v>0</v>
      </c>
      <c r="E46" s="31">
        <v>0</v>
      </c>
      <c r="F46" s="30">
        <v>0</v>
      </c>
      <c r="G46" s="39">
        <v>0</v>
      </c>
      <c r="H46" s="30">
        <v>0</v>
      </c>
      <c r="I46" s="25"/>
    </row>
    <row r="47" spans="1:9" ht="15">
      <c r="A47" s="3" t="s">
        <v>79</v>
      </c>
      <c r="B47" s="88">
        <v>2</v>
      </c>
      <c r="C47" s="30">
        <v>0</v>
      </c>
      <c r="D47" s="30">
        <v>0</v>
      </c>
      <c r="E47" s="31">
        <v>1</v>
      </c>
      <c r="F47" s="30">
        <v>0</v>
      </c>
      <c r="G47" s="30">
        <v>1</v>
      </c>
      <c r="H47" s="30">
        <v>0</v>
      </c>
      <c r="I47" s="25"/>
    </row>
    <row r="48" spans="1:9" ht="15" customHeight="1">
      <c r="A48" s="3" t="s">
        <v>31</v>
      </c>
      <c r="B48" s="88">
        <v>50</v>
      </c>
      <c r="C48" s="30">
        <v>2</v>
      </c>
      <c r="D48" s="30">
        <v>17</v>
      </c>
      <c r="E48" s="31">
        <v>2</v>
      </c>
      <c r="F48" s="30">
        <v>0</v>
      </c>
      <c r="G48" s="30">
        <v>29</v>
      </c>
      <c r="H48" s="30">
        <v>0</v>
      </c>
      <c r="I48" s="25"/>
    </row>
    <row r="49" spans="1:9" ht="15" customHeight="1">
      <c r="A49" s="3" t="s">
        <v>36</v>
      </c>
      <c r="B49" s="88">
        <v>43</v>
      </c>
      <c r="C49" s="30">
        <v>0</v>
      </c>
      <c r="D49" s="30">
        <v>1</v>
      </c>
      <c r="E49" s="31">
        <v>0</v>
      </c>
      <c r="F49" s="30">
        <v>1</v>
      </c>
      <c r="G49" s="30">
        <v>1</v>
      </c>
      <c r="H49" s="30">
        <v>40</v>
      </c>
      <c r="I49" s="25"/>
    </row>
    <row r="50" spans="1:9" ht="25.5">
      <c r="A50" s="3" t="s">
        <v>21</v>
      </c>
      <c r="B50" s="88">
        <v>7</v>
      </c>
      <c r="C50" s="30">
        <v>0</v>
      </c>
      <c r="D50" s="30">
        <v>0</v>
      </c>
      <c r="E50" s="31">
        <v>0</v>
      </c>
      <c r="F50" s="30">
        <v>0</v>
      </c>
      <c r="G50" s="30">
        <v>6</v>
      </c>
      <c r="H50" s="30">
        <v>1</v>
      </c>
      <c r="I50" s="25"/>
    </row>
    <row r="51" spans="1:9" ht="15">
      <c r="A51" s="3" t="s">
        <v>22</v>
      </c>
      <c r="B51" s="88">
        <v>8</v>
      </c>
      <c r="C51" s="30">
        <v>0</v>
      </c>
      <c r="D51" s="30">
        <v>1</v>
      </c>
      <c r="E51" s="31">
        <v>6</v>
      </c>
      <c r="F51" s="30">
        <v>0</v>
      </c>
      <c r="G51" s="30">
        <v>1</v>
      </c>
      <c r="H51" s="30">
        <v>0</v>
      </c>
      <c r="I51" s="25"/>
    </row>
    <row r="52" spans="1:9" ht="25.5">
      <c r="A52" s="3" t="s">
        <v>80</v>
      </c>
      <c r="B52" s="88">
        <v>3</v>
      </c>
      <c r="C52" s="30">
        <v>0</v>
      </c>
      <c r="D52" s="30">
        <v>0</v>
      </c>
      <c r="E52" s="31">
        <v>0</v>
      </c>
      <c r="F52" s="30">
        <v>0</v>
      </c>
      <c r="G52" s="30">
        <v>3</v>
      </c>
      <c r="H52" s="30">
        <v>0</v>
      </c>
      <c r="I52" s="25"/>
    </row>
    <row r="53" spans="1:9" ht="15">
      <c r="A53" s="3" t="s">
        <v>32</v>
      </c>
      <c r="B53" s="88">
        <v>13</v>
      </c>
      <c r="C53" s="30">
        <v>0</v>
      </c>
      <c r="D53" s="30">
        <v>0</v>
      </c>
      <c r="E53" s="31">
        <v>0</v>
      </c>
      <c r="F53" s="30">
        <v>0</v>
      </c>
      <c r="G53" s="30">
        <v>11</v>
      </c>
      <c r="H53" s="30">
        <v>2</v>
      </c>
      <c r="I53" s="25"/>
    </row>
    <row r="54" spans="1:8" ht="15">
      <c r="A54" s="17" t="s">
        <v>11</v>
      </c>
      <c r="B54" s="88">
        <v>568.9893617021277</v>
      </c>
      <c r="C54" s="35">
        <v>0</v>
      </c>
      <c r="D54" s="35">
        <v>10.98936170212766</v>
      </c>
      <c r="E54" s="36">
        <v>554</v>
      </c>
      <c r="F54" s="35">
        <v>0</v>
      </c>
      <c r="G54" s="35">
        <v>4</v>
      </c>
      <c r="H54" s="35">
        <v>0</v>
      </c>
    </row>
    <row r="55" spans="1:8" ht="15">
      <c r="A55" s="3" t="s">
        <v>81</v>
      </c>
      <c r="B55" s="88">
        <v>23</v>
      </c>
      <c r="C55" s="30">
        <v>0</v>
      </c>
      <c r="D55" s="30">
        <v>0</v>
      </c>
      <c r="E55" s="31">
        <v>23</v>
      </c>
      <c r="F55" s="30">
        <v>0</v>
      </c>
      <c r="G55" s="30">
        <v>0</v>
      </c>
      <c r="H55" s="30">
        <v>0</v>
      </c>
    </row>
    <row r="56" spans="1:8" ht="15">
      <c r="A56" s="3" t="s">
        <v>82</v>
      </c>
      <c r="B56" s="88">
        <v>521</v>
      </c>
      <c r="C56" s="30">
        <v>0</v>
      </c>
      <c r="D56" s="30">
        <v>2</v>
      </c>
      <c r="E56" s="31">
        <v>516</v>
      </c>
      <c r="F56" s="30">
        <v>0</v>
      </c>
      <c r="G56" s="30">
        <v>3</v>
      </c>
      <c r="H56" s="30">
        <v>0</v>
      </c>
    </row>
    <row r="57" spans="1:8" ht="15">
      <c r="A57" s="3" t="s">
        <v>12</v>
      </c>
      <c r="B57" s="88">
        <v>14</v>
      </c>
      <c r="C57" s="30">
        <v>0</v>
      </c>
      <c r="D57" s="30">
        <v>0</v>
      </c>
      <c r="E57" s="31">
        <v>14</v>
      </c>
      <c r="F57" s="30">
        <v>0</v>
      </c>
      <c r="G57" s="30">
        <v>0</v>
      </c>
      <c r="H57" s="30">
        <v>0</v>
      </c>
    </row>
    <row r="58" spans="1:8" ht="15">
      <c r="A58" s="3" t="s">
        <v>83</v>
      </c>
      <c r="B58" s="88">
        <v>9.98936170212766</v>
      </c>
      <c r="C58" s="30">
        <v>0</v>
      </c>
      <c r="D58" s="30">
        <v>8.98936170212766</v>
      </c>
      <c r="E58" s="31">
        <v>0</v>
      </c>
      <c r="F58" s="30">
        <v>0</v>
      </c>
      <c r="G58" s="30">
        <v>1</v>
      </c>
      <c r="H58" s="30">
        <v>0</v>
      </c>
    </row>
    <row r="59" spans="1:8" ht="15">
      <c r="A59" s="3" t="s">
        <v>33</v>
      </c>
      <c r="B59" s="93">
        <v>0</v>
      </c>
      <c r="C59" s="30">
        <v>0</v>
      </c>
      <c r="D59" s="30">
        <v>0</v>
      </c>
      <c r="E59" s="40">
        <v>0</v>
      </c>
      <c r="F59" s="30">
        <v>0</v>
      </c>
      <c r="G59" s="30">
        <v>0</v>
      </c>
      <c r="H59" s="30">
        <v>0</v>
      </c>
    </row>
    <row r="60" spans="1:9" ht="15">
      <c r="A60" s="3" t="s">
        <v>34</v>
      </c>
      <c r="B60" s="88">
        <v>1</v>
      </c>
      <c r="C60" s="30">
        <v>0</v>
      </c>
      <c r="D60" s="30">
        <v>0</v>
      </c>
      <c r="E60" s="31">
        <v>1</v>
      </c>
      <c r="F60" s="30">
        <v>0</v>
      </c>
      <c r="G60" s="30">
        <v>0</v>
      </c>
      <c r="H60" s="30">
        <v>0</v>
      </c>
      <c r="I60" s="25"/>
    </row>
    <row r="61" spans="1:8" ht="15" customHeight="1">
      <c r="A61" s="17" t="s">
        <v>35</v>
      </c>
      <c r="B61" s="88">
        <v>1513</v>
      </c>
      <c r="C61" s="35">
        <v>83</v>
      </c>
      <c r="D61" s="35">
        <v>347</v>
      </c>
      <c r="E61" s="35">
        <v>117</v>
      </c>
      <c r="F61" s="35">
        <v>568</v>
      </c>
      <c r="G61" s="35">
        <v>223</v>
      </c>
      <c r="H61" s="35">
        <v>175</v>
      </c>
    </row>
    <row r="62" spans="1:8" ht="15">
      <c r="A62" s="3" t="s">
        <v>84</v>
      </c>
      <c r="B62" s="88">
        <v>1183</v>
      </c>
      <c r="C62" s="30">
        <v>59</v>
      </c>
      <c r="D62" s="30">
        <v>250</v>
      </c>
      <c r="E62" s="31">
        <v>62</v>
      </c>
      <c r="F62" s="30">
        <v>559</v>
      </c>
      <c r="G62" s="30">
        <v>135</v>
      </c>
      <c r="H62" s="30">
        <v>118</v>
      </c>
    </row>
    <row r="63" spans="1:8" ht="15">
      <c r="A63" s="3" t="s">
        <v>10</v>
      </c>
      <c r="B63" s="88">
        <v>270</v>
      </c>
      <c r="C63" s="30">
        <v>24</v>
      </c>
      <c r="D63" s="30">
        <v>94</v>
      </c>
      <c r="E63" s="31">
        <v>4</v>
      </c>
      <c r="F63" s="30">
        <v>8</v>
      </c>
      <c r="G63" s="30">
        <v>84</v>
      </c>
      <c r="H63" s="30">
        <v>56</v>
      </c>
    </row>
    <row r="64" spans="1:8" ht="15">
      <c r="A64" s="3" t="s">
        <v>85</v>
      </c>
      <c r="B64" s="88">
        <v>60</v>
      </c>
      <c r="C64" s="30">
        <v>0</v>
      </c>
      <c r="D64" s="30">
        <v>3</v>
      </c>
      <c r="E64" s="31">
        <v>51</v>
      </c>
      <c r="F64" s="30">
        <v>1</v>
      </c>
      <c r="G64" s="30">
        <v>4</v>
      </c>
      <c r="H64" s="30">
        <v>1</v>
      </c>
    </row>
    <row r="65" spans="1:9" ht="25.5">
      <c r="A65" s="17" t="s">
        <v>7</v>
      </c>
      <c r="B65" s="88">
        <v>43</v>
      </c>
      <c r="C65" s="30">
        <v>0</v>
      </c>
      <c r="D65" s="30">
        <v>0</v>
      </c>
      <c r="E65" s="36">
        <v>43</v>
      </c>
      <c r="F65" s="30">
        <v>0</v>
      </c>
      <c r="G65" s="30">
        <v>0</v>
      </c>
      <c r="H65" s="30">
        <v>0</v>
      </c>
      <c r="I65" s="25"/>
    </row>
    <row r="66" spans="1:8" ht="15">
      <c r="A66" s="18" t="s">
        <v>6</v>
      </c>
      <c r="B66" s="82">
        <v>0</v>
      </c>
      <c r="C66" s="32">
        <v>0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</row>
    <row r="67" spans="2:8" ht="15">
      <c r="B67" s="23"/>
      <c r="C67" s="23"/>
      <c r="D67" s="23"/>
      <c r="E67" s="23"/>
      <c r="F67" s="23"/>
      <c r="G67" s="23"/>
      <c r="H67" s="23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I67"/>
  <sheetViews>
    <sheetView view="pageLayout" workbookViewId="0" topLeftCell="A1">
      <selection activeCell="B6" sqref="B6:H7"/>
    </sheetView>
  </sheetViews>
  <sheetFormatPr defaultColWidth="9.140625" defaultRowHeight="15"/>
  <cols>
    <col min="1" max="1" width="28.7109375" style="7" customWidth="1"/>
    <col min="2" max="2" width="8.7109375" style="9" customWidth="1"/>
    <col min="3" max="3" width="7.7109375" style="9" customWidth="1"/>
    <col min="4" max="4" width="7.7109375" style="7" customWidth="1"/>
    <col min="5" max="5" width="8.57421875" style="7" customWidth="1"/>
    <col min="6" max="6" width="9.00390625" style="7" customWidth="1"/>
    <col min="7" max="8" width="8.28125" style="7" customWidth="1"/>
  </cols>
  <sheetData>
    <row r="1" spans="1:8" ht="15">
      <c r="A1" s="19"/>
      <c r="B1" s="20"/>
      <c r="C1" s="20"/>
      <c r="D1" s="20"/>
      <c r="E1" s="20"/>
      <c r="F1" s="20"/>
      <c r="G1" s="20"/>
      <c r="H1" s="20"/>
    </row>
    <row r="2" spans="1:8" ht="15">
      <c r="A2" s="19"/>
      <c r="B2" s="20"/>
      <c r="C2" s="20"/>
      <c r="D2" s="20"/>
      <c r="E2" s="20"/>
      <c r="F2" s="20"/>
      <c r="G2" s="20"/>
      <c r="H2" s="20"/>
    </row>
    <row r="3" spans="1:8" ht="15.75">
      <c r="A3" s="163" t="s">
        <v>48</v>
      </c>
      <c r="B3" s="163"/>
      <c r="C3" s="165"/>
      <c r="D3" s="165"/>
      <c r="E3" s="165"/>
      <c r="F3" s="165"/>
      <c r="G3" s="165"/>
      <c r="H3" s="165"/>
    </row>
    <row r="4" spans="1:8" ht="15.75">
      <c r="A4" s="27"/>
      <c r="B4" s="27"/>
      <c r="C4" s="151"/>
      <c r="D4" s="151"/>
      <c r="E4" s="151"/>
      <c r="F4" s="151"/>
      <c r="G4" s="151"/>
      <c r="H4" s="151"/>
    </row>
    <row r="5" spans="1:8" ht="15">
      <c r="A5" s="152" t="s">
        <v>38</v>
      </c>
      <c r="B5" s="152"/>
      <c r="C5" s="152"/>
      <c r="D5" s="152"/>
      <c r="E5" s="152"/>
      <c r="F5" s="152"/>
      <c r="G5" s="152"/>
      <c r="H5" s="152"/>
    </row>
    <row r="6" spans="1:8" ht="15" customHeight="1">
      <c r="A6" s="159" t="s">
        <v>73</v>
      </c>
      <c r="B6" s="156" t="s">
        <v>29</v>
      </c>
      <c r="C6" s="158" t="s">
        <v>0</v>
      </c>
      <c r="D6" s="158" t="s">
        <v>87</v>
      </c>
      <c r="E6" s="158" t="s">
        <v>28</v>
      </c>
      <c r="F6" s="158" t="s">
        <v>60</v>
      </c>
      <c r="G6" s="158" t="s">
        <v>88</v>
      </c>
      <c r="H6" s="161" t="s">
        <v>89</v>
      </c>
    </row>
    <row r="7" spans="1:8" ht="24" customHeight="1">
      <c r="A7" s="160"/>
      <c r="B7" s="157"/>
      <c r="C7" s="157"/>
      <c r="D7" s="157"/>
      <c r="E7" s="157"/>
      <c r="F7" s="157"/>
      <c r="G7" s="157"/>
      <c r="H7" s="162"/>
    </row>
    <row r="8" spans="1:8" ht="15">
      <c r="A8" s="4" t="s">
        <v>86</v>
      </c>
      <c r="B8" s="87">
        <v>24884</v>
      </c>
      <c r="C8" s="60">
        <v>0</v>
      </c>
      <c r="D8" s="60">
        <v>4</v>
      </c>
      <c r="E8" s="91">
        <v>473</v>
      </c>
      <c r="F8" s="60">
        <v>24285</v>
      </c>
      <c r="G8" s="60">
        <v>122</v>
      </c>
      <c r="H8" s="60">
        <v>0</v>
      </c>
    </row>
    <row r="9" spans="1:8" ht="15">
      <c r="A9" s="3" t="s">
        <v>1</v>
      </c>
      <c r="B9" s="88">
        <v>8755</v>
      </c>
      <c r="C9" s="30">
        <v>0</v>
      </c>
      <c r="D9" s="30">
        <v>0</v>
      </c>
      <c r="E9" s="31">
        <v>0</v>
      </c>
      <c r="F9" s="30">
        <v>0</v>
      </c>
      <c r="G9" s="30">
        <v>8755</v>
      </c>
      <c r="H9" s="30">
        <v>0</v>
      </c>
    </row>
    <row r="10" spans="1:8" ht="15">
      <c r="A10" s="3" t="s">
        <v>2</v>
      </c>
      <c r="B10" s="88">
        <v>76881</v>
      </c>
      <c r="C10" s="30">
        <v>4745</v>
      </c>
      <c r="D10" s="30">
        <v>37091</v>
      </c>
      <c r="E10" s="31">
        <v>31984</v>
      </c>
      <c r="F10" s="30">
        <v>14</v>
      </c>
      <c r="G10" s="30">
        <v>3047</v>
      </c>
      <c r="H10" s="30">
        <v>0</v>
      </c>
    </row>
    <row r="11" spans="1:8" ht="15">
      <c r="A11" s="3" t="s">
        <v>3</v>
      </c>
      <c r="B11" s="88">
        <v>807</v>
      </c>
      <c r="C11" s="30">
        <v>0</v>
      </c>
      <c r="D11" s="30">
        <v>0</v>
      </c>
      <c r="E11" s="31">
        <v>769</v>
      </c>
      <c r="F11" s="30">
        <v>38</v>
      </c>
      <c r="G11" s="30">
        <v>0</v>
      </c>
      <c r="H11" s="30">
        <v>0</v>
      </c>
    </row>
    <row r="12" spans="1:8" ht="15">
      <c r="A12" s="3" t="s">
        <v>4</v>
      </c>
      <c r="B12" s="75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</row>
    <row r="13" spans="1:8" ht="15">
      <c r="A13" s="3" t="s">
        <v>5</v>
      </c>
      <c r="B13" s="88">
        <v>414</v>
      </c>
      <c r="C13" s="30">
        <v>109</v>
      </c>
      <c r="D13" s="30">
        <v>-1</v>
      </c>
      <c r="E13" s="31">
        <v>460</v>
      </c>
      <c r="F13" s="30">
        <v>-154</v>
      </c>
      <c r="G13" s="30">
        <v>0</v>
      </c>
      <c r="H13" s="30">
        <v>0</v>
      </c>
    </row>
    <row r="14" spans="1:9" ht="15">
      <c r="A14" s="5" t="s">
        <v>72</v>
      </c>
      <c r="B14" s="90">
        <v>110127</v>
      </c>
      <c r="C14" s="68">
        <v>4854</v>
      </c>
      <c r="D14" s="68">
        <v>37094</v>
      </c>
      <c r="E14" s="92">
        <v>32148</v>
      </c>
      <c r="F14" s="68">
        <v>24107</v>
      </c>
      <c r="G14" s="68">
        <v>11924</v>
      </c>
      <c r="H14" s="68">
        <v>0</v>
      </c>
      <c r="I14" s="25"/>
    </row>
    <row r="15" spans="1:9" ht="15">
      <c r="A15" s="15" t="s">
        <v>8</v>
      </c>
      <c r="B15" s="87">
        <v>18672</v>
      </c>
      <c r="C15" s="33">
        <v>74</v>
      </c>
      <c r="D15" s="33">
        <v>16768</v>
      </c>
      <c r="E15" s="34">
        <v>1452</v>
      </c>
      <c r="F15" s="33">
        <v>256</v>
      </c>
      <c r="G15" s="33">
        <v>122</v>
      </c>
      <c r="H15" s="33">
        <v>0</v>
      </c>
      <c r="I15" s="25"/>
    </row>
    <row r="16" spans="1:8" ht="15">
      <c r="A16" s="3" t="s">
        <v>9</v>
      </c>
      <c r="B16" s="88">
        <v>139</v>
      </c>
      <c r="C16" s="30">
        <v>0</v>
      </c>
      <c r="D16" s="30">
        <v>7</v>
      </c>
      <c r="E16" s="31">
        <v>10</v>
      </c>
      <c r="F16" s="30">
        <v>0</v>
      </c>
      <c r="G16" s="30">
        <v>122</v>
      </c>
      <c r="H16" s="30">
        <v>0</v>
      </c>
    </row>
    <row r="17" spans="1:8" ht="38.25">
      <c r="A17" s="2" t="s">
        <v>24</v>
      </c>
      <c r="B17" s="88">
        <v>12243</v>
      </c>
      <c r="C17" s="30">
        <v>0</v>
      </c>
      <c r="D17" s="30">
        <v>12243</v>
      </c>
      <c r="E17" s="31">
        <v>0</v>
      </c>
      <c r="F17" s="30">
        <v>0</v>
      </c>
      <c r="G17" s="30">
        <v>0</v>
      </c>
      <c r="H17" s="30">
        <v>0</v>
      </c>
    </row>
    <row r="18" spans="1:8" ht="38.25">
      <c r="A18" s="2" t="s">
        <v>25</v>
      </c>
      <c r="B18" s="88">
        <v>948</v>
      </c>
      <c r="C18" s="30">
        <v>0</v>
      </c>
      <c r="D18" s="30">
        <v>448</v>
      </c>
      <c r="E18" s="31">
        <v>500</v>
      </c>
      <c r="F18" s="30">
        <v>0</v>
      </c>
      <c r="G18" s="30">
        <v>0</v>
      </c>
      <c r="H18" s="30">
        <v>0</v>
      </c>
    </row>
    <row r="19" spans="1:8" ht="25.5">
      <c r="A19" s="3" t="s">
        <v>26</v>
      </c>
      <c r="B19" s="88">
        <v>2205</v>
      </c>
      <c r="C19" s="30">
        <v>0</v>
      </c>
      <c r="D19" s="30">
        <v>2205</v>
      </c>
      <c r="E19" s="31">
        <v>0</v>
      </c>
      <c r="F19" s="30">
        <v>0</v>
      </c>
      <c r="G19" s="30">
        <v>0</v>
      </c>
      <c r="H19" s="30">
        <v>0</v>
      </c>
    </row>
    <row r="20" spans="1:8" ht="25.5">
      <c r="A20" s="3" t="s">
        <v>27</v>
      </c>
      <c r="B20" s="88">
        <v>2223</v>
      </c>
      <c r="C20" s="30">
        <v>74</v>
      </c>
      <c r="D20" s="30">
        <v>1865</v>
      </c>
      <c r="E20" s="31">
        <v>54</v>
      </c>
      <c r="F20" s="30">
        <v>230</v>
      </c>
      <c r="G20" s="30">
        <v>0</v>
      </c>
      <c r="H20" s="30">
        <v>0</v>
      </c>
    </row>
    <row r="21" spans="1:8" ht="15">
      <c r="A21" s="3" t="s">
        <v>15</v>
      </c>
      <c r="B21" s="88">
        <v>0</v>
      </c>
      <c r="C21" s="30">
        <v>0</v>
      </c>
      <c r="D21" s="30">
        <v>0</v>
      </c>
      <c r="E21" s="31" t="s">
        <v>59</v>
      </c>
      <c r="F21" s="30">
        <v>0</v>
      </c>
      <c r="G21" s="30">
        <v>0</v>
      </c>
      <c r="H21" s="30">
        <v>0</v>
      </c>
    </row>
    <row r="22" spans="1:8" ht="15">
      <c r="A22" s="3" t="s">
        <v>16</v>
      </c>
      <c r="B22" s="88">
        <v>888</v>
      </c>
      <c r="C22" s="30">
        <v>0</v>
      </c>
      <c r="D22" s="30">
        <v>0</v>
      </c>
      <c r="E22" s="31">
        <v>888</v>
      </c>
      <c r="F22" s="30">
        <v>0</v>
      </c>
      <c r="G22" s="30">
        <v>0</v>
      </c>
      <c r="H22" s="30">
        <v>0</v>
      </c>
    </row>
    <row r="23" spans="1:8" ht="15">
      <c r="A23" s="3" t="s">
        <v>17</v>
      </c>
      <c r="B23" s="88">
        <v>0</v>
      </c>
      <c r="C23" s="30">
        <v>0</v>
      </c>
      <c r="D23" s="30">
        <v>0</v>
      </c>
      <c r="E23" s="31">
        <v>0</v>
      </c>
      <c r="F23" s="30">
        <v>0</v>
      </c>
      <c r="G23" s="30">
        <v>0</v>
      </c>
      <c r="H23" s="30">
        <v>0</v>
      </c>
    </row>
    <row r="24" spans="1:8" ht="15">
      <c r="A24" s="3" t="s">
        <v>30</v>
      </c>
      <c r="B24" s="88">
        <v>26</v>
      </c>
      <c r="C24" s="30">
        <v>0</v>
      </c>
      <c r="D24" s="30">
        <v>0</v>
      </c>
      <c r="E24" s="31">
        <v>0</v>
      </c>
      <c r="F24" s="30">
        <v>26</v>
      </c>
      <c r="G24" s="30">
        <v>0</v>
      </c>
      <c r="H24" s="30">
        <v>0</v>
      </c>
    </row>
    <row r="25" spans="1:8" ht="15">
      <c r="A25" s="3" t="s">
        <v>18</v>
      </c>
      <c r="B25" s="88">
        <v>0</v>
      </c>
      <c r="C25" s="30">
        <v>0</v>
      </c>
      <c r="D25" s="30">
        <v>0</v>
      </c>
      <c r="E25" s="31">
        <v>0</v>
      </c>
      <c r="F25" s="30">
        <v>0</v>
      </c>
      <c r="G25" s="30">
        <v>0</v>
      </c>
      <c r="H25" s="30">
        <v>0</v>
      </c>
    </row>
    <row r="26" spans="1:9" ht="15">
      <c r="A26" s="16" t="s">
        <v>23</v>
      </c>
      <c r="B26" s="88">
        <v>15026</v>
      </c>
      <c r="C26" s="35">
        <v>0</v>
      </c>
      <c r="D26" s="35">
        <v>0</v>
      </c>
      <c r="E26" s="36">
        <v>779</v>
      </c>
      <c r="F26" s="35">
        <v>13</v>
      </c>
      <c r="G26" s="35">
        <v>3358</v>
      </c>
      <c r="H26" s="35">
        <v>10876</v>
      </c>
      <c r="I26" s="25"/>
    </row>
    <row r="27" spans="1:8" ht="15">
      <c r="A27" s="3" t="s">
        <v>9</v>
      </c>
      <c r="B27" s="88">
        <v>133</v>
      </c>
      <c r="C27" s="30">
        <v>0</v>
      </c>
      <c r="D27" s="30">
        <v>0</v>
      </c>
      <c r="E27" s="31">
        <v>0</v>
      </c>
      <c r="F27" s="30">
        <v>0</v>
      </c>
      <c r="G27" s="30">
        <v>133</v>
      </c>
      <c r="H27" s="30">
        <v>0</v>
      </c>
    </row>
    <row r="28" spans="1:8" ht="38.25">
      <c r="A28" s="2" t="s">
        <v>24</v>
      </c>
      <c r="B28" s="88">
        <v>9546</v>
      </c>
      <c r="C28" s="30">
        <v>0</v>
      </c>
      <c r="D28" s="30">
        <v>0</v>
      </c>
      <c r="E28" s="31">
        <v>0</v>
      </c>
      <c r="F28" s="30">
        <v>0</v>
      </c>
      <c r="G28" s="31">
        <v>3120</v>
      </c>
      <c r="H28" s="31">
        <v>6426</v>
      </c>
    </row>
    <row r="29" spans="1:8" ht="38.25">
      <c r="A29" s="2" t="s">
        <v>25</v>
      </c>
      <c r="B29" s="88">
        <v>807</v>
      </c>
      <c r="C29" s="30">
        <v>0</v>
      </c>
      <c r="D29" s="30">
        <v>0</v>
      </c>
      <c r="E29" s="31">
        <v>0</v>
      </c>
      <c r="F29" s="30">
        <v>0</v>
      </c>
      <c r="G29" s="30">
        <v>105</v>
      </c>
      <c r="H29" s="30">
        <v>702</v>
      </c>
    </row>
    <row r="30" spans="1:8" ht="25.5">
      <c r="A30" s="3" t="s">
        <v>26</v>
      </c>
      <c r="B30" s="88">
        <v>1911</v>
      </c>
      <c r="C30" s="30">
        <v>0</v>
      </c>
      <c r="D30" s="30">
        <v>0</v>
      </c>
      <c r="E30" s="31">
        <v>0</v>
      </c>
      <c r="F30" s="30">
        <v>0</v>
      </c>
      <c r="G30" s="30">
        <v>0</v>
      </c>
      <c r="H30" s="30">
        <v>1911</v>
      </c>
    </row>
    <row r="31" spans="1:8" ht="25.5">
      <c r="A31" s="3" t="s">
        <v>27</v>
      </c>
      <c r="B31" s="88">
        <v>1837</v>
      </c>
      <c r="C31" s="30">
        <v>0</v>
      </c>
      <c r="D31" s="30">
        <v>0</v>
      </c>
      <c r="E31" s="31">
        <v>0</v>
      </c>
      <c r="F31" s="30">
        <v>0</v>
      </c>
      <c r="G31" s="30">
        <v>0</v>
      </c>
      <c r="H31" s="30">
        <v>1837</v>
      </c>
    </row>
    <row r="32" spans="1:8" ht="15">
      <c r="A32" s="3" t="s">
        <v>15</v>
      </c>
      <c r="B32" s="88">
        <v>0</v>
      </c>
      <c r="C32" s="30">
        <v>0</v>
      </c>
      <c r="D32" s="30">
        <v>0</v>
      </c>
      <c r="E32" s="31" t="s">
        <v>59</v>
      </c>
      <c r="F32" s="30">
        <v>0</v>
      </c>
      <c r="G32" s="30">
        <v>0</v>
      </c>
      <c r="H32" s="30">
        <v>0</v>
      </c>
    </row>
    <row r="33" spans="1:8" ht="15">
      <c r="A33" s="3" t="s">
        <v>16</v>
      </c>
      <c r="B33" s="88">
        <v>779</v>
      </c>
      <c r="C33" s="30">
        <v>0</v>
      </c>
      <c r="D33" s="30">
        <v>0</v>
      </c>
      <c r="E33" s="31">
        <v>779</v>
      </c>
      <c r="F33" s="30">
        <v>0</v>
      </c>
      <c r="G33" s="30">
        <v>0</v>
      </c>
      <c r="H33" s="30">
        <v>0</v>
      </c>
    </row>
    <row r="34" spans="1:8" ht="15">
      <c r="A34" s="3" t="s">
        <v>17</v>
      </c>
      <c r="B34" s="88">
        <v>0</v>
      </c>
      <c r="C34" s="30">
        <v>0</v>
      </c>
      <c r="D34" s="30">
        <v>0</v>
      </c>
      <c r="E34" s="31">
        <v>0</v>
      </c>
      <c r="F34" s="30">
        <v>0</v>
      </c>
      <c r="G34" s="30">
        <v>0</v>
      </c>
      <c r="H34" s="30">
        <v>0</v>
      </c>
    </row>
    <row r="35" spans="1:8" ht="15">
      <c r="A35" s="3" t="s">
        <v>30</v>
      </c>
      <c r="B35" s="88">
        <v>13</v>
      </c>
      <c r="C35" s="30">
        <v>0</v>
      </c>
      <c r="D35" s="30">
        <v>0</v>
      </c>
      <c r="E35" s="31">
        <v>0</v>
      </c>
      <c r="F35" s="30">
        <v>13</v>
      </c>
      <c r="G35" s="30">
        <v>0</v>
      </c>
      <c r="H35" s="30">
        <v>0</v>
      </c>
    </row>
    <row r="36" spans="1:8" ht="15">
      <c r="A36" s="3" t="s">
        <v>18</v>
      </c>
      <c r="B36" s="88">
        <v>0</v>
      </c>
      <c r="C36" s="30">
        <v>0</v>
      </c>
      <c r="D36" s="30">
        <v>0</v>
      </c>
      <c r="E36" s="31">
        <v>0</v>
      </c>
      <c r="F36" s="30">
        <v>0</v>
      </c>
      <c r="G36" s="30">
        <v>0</v>
      </c>
      <c r="H36" s="30">
        <v>0</v>
      </c>
    </row>
    <row r="37" spans="1:9" ht="15">
      <c r="A37" s="17" t="s">
        <v>64</v>
      </c>
      <c r="B37" s="88">
        <v>616</v>
      </c>
      <c r="C37" s="35">
        <v>0</v>
      </c>
      <c r="D37" s="35">
        <v>0</v>
      </c>
      <c r="E37" s="36">
        <v>0</v>
      </c>
      <c r="F37" s="35">
        <v>0</v>
      </c>
      <c r="G37" s="35">
        <v>598</v>
      </c>
      <c r="H37" s="35">
        <v>18</v>
      </c>
      <c r="I37" s="26"/>
    </row>
    <row r="38" spans="1:9" ht="15">
      <c r="A38" s="18" t="s">
        <v>14</v>
      </c>
      <c r="B38" s="89">
        <v>7213</v>
      </c>
      <c r="C38" s="37">
        <v>11</v>
      </c>
      <c r="D38" s="37">
        <v>3191</v>
      </c>
      <c r="E38" s="38">
        <v>201</v>
      </c>
      <c r="F38" s="37">
        <v>2</v>
      </c>
      <c r="G38" s="37">
        <v>2070</v>
      </c>
      <c r="H38" s="37">
        <v>1738</v>
      </c>
      <c r="I38" s="26"/>
    </row>
    <row r="39" spans="1:9" ht="15">
      <c r="A39" s="5" t="s">
        <v>74</v>
      </c>
      <c r="B39" s="90">
        <v>98652</v>
      </c>
      <c r="C39" s="68">
        <v>4769</v>
      </c>
      <c r="D39" s="68">
        <v>17135</v>
      </c>
      <c r="E39" s="92">
        <v>31274</v>
      </c>
      <c r="F39" s="68">
        <v>23862</v>
      </c>
      <c r="G39" s="68">
        <v>12492</v>
      </c>
      <c r="H39" s="68">
        <v>9120</v>
      </c>
      <c r="I39" s="25"/>
    </row>
    <row r="40" spans="1:9" ht="15">
      <c r="A40" s="5" t="s">
        <v>75</v>
      </c>
      <c r="B40" s="90">
        <v>96789</v>
      </c>
      <c r="C40" s="68">
        <v>4769</v>
      </c>
      <c r="D40" s="68">
        <v>17135</v>
      </c>
      <c r="E40" s="92">
        <v>29412</v>
      </c>
      <c r="F40" s="68">
        <v>23861</v>
      </c>
      <c r="G40" s="68">
        <v>12492</v>
      </c>
      <c r="H40" s="68">
        <v>9120</v>
      </c>
      <c r="I40" s="25"/>
    </row>
    <row r="41" spans="1:9" ht="15">
      <c r="A41" s="17" t="s">
        <v>13</v>
      </c>
      <c r="B41" s="88">
        <v>10169</v>
      </c>
      <c r="C41" s="35">
        <v>1288</v>
      </c>
      <c r="D41" s="35">
        <v>2687</v>
      </c>
      <c r="E41" s="36">
        <v>1250</v>
      </c>
      <c r="F41" s="35">
        <v>55</v>
      </c>
      <c r="G41" s="35">
        <v>3044</v>
      </c>
      <c r="H41" s="35">
        <v>1845</v>
      </c>
      <c r="I41" s="25"/>
    </row>
    <row r="42" spans="1:9" ht="15">
      <c r="A42" s="3" t="s">
        <v>76</v>
      </c>
      <c r="B42" s="88">
        <v>7</v>
      </c>
      <c r="C42" s="30">
        <v>2</v>
      </c>
      <c r="D42" s="30">
        <v>0</v>
      </c>
      <c r="E42" s="31">
        <v>0</v>
      </c>
      <c r="F42" s="30">
        <v>0</v>
      </c>
      <c r="G42" s="30">
        <v>5</v>
      </c>
      <c r="H42" s="30">
        <v>0</v>
      </c>
      <c r="I42" s="25"/>
    </row>
    <row r="43" spans="1:9" ht="15">
      <c r="A43" s="3" t="s">
        <v>77</v>
      </c>
      <c r="B43" s="88">
        <v>168</v>
      </c>
      <c r="C43" s="30">
        <v>0</v>
      </c>
      <c r="D43" s="30">
        <v>13</v>
      </c>
      <c r="E43" s="31">
        <v>15</v>
      </c>
      <c r="F43" s="30">
        <v>0</v>
      </c>
      <c r="G43" s="30">
        <v>126</v>
      </c>
      <c r="H43" s="30">
        <v>14</v>
      </c>
      <c r="I43" s="25"/>
    </row>
    <row r="44" spans="1:9" ht="15">
      <c r="A44" s="3" t="s">
        <v>19</v>
      </c>
      <c r="B44" s="88">
        <v>4399</v>
      </c>
      <c r="C44" s="30">
        <v>1191</v>
      </c>
      <c r="D44" s="30">
        <v>1832</v>
      </c>
      <c r="E44" s="31">
        <v>868</v>
      </c>
      <c r="F44" s="30">
        <v>0</v>
      </c>
      <c r="G44" s="30">
        <v>505</v>
      </c>
      <c r="H44" s="30">
        <v>3</v>
      </c>
      <c r="I44" s="25"/>
    </row>
    <row r="45" spans="1:9" ht="15">
      <c r="A45" s="3" t="s">
        <v>78</v>
      </c>
      <c r="B45" s="88">
        <v>212</v>
      </c>
      <c r="C45" s="30">
        <v>0</v>
      </c>
      <c r="D45" s="30">
        <v>19</v>
      </c>
      <c r="E45" s="31">
        <v>3</v>
      </c>
      <c r="F45" s="30">
        <v>0</v>
      </c>
      <c r="G45" s="30">
        <v>177</v>
      </c>
      <c r="H45" s="30">
        <v>13</v>
      </c>
      <c r="I45" s="25"/>
    </row>
    <row r="46" spans="1:9" ht="15">
      <c r="A46" s="3" t="s">
        <v>20</v>
      </c>
      <c r="B46" s="93">
        <v>0</v>
      </c>
      <c r="C46" s="30">
        <v>0</v>
      </c>
      <c r="D46" s="30">
        <v>0</v>
      </c>
      <c r="E46" s="30">
        <v>0</v>
      </c>
      <c r="F46" s="30">
        <v>0</v>
      </c>
      <c r="G46" s="39">
        <v>0</v>
      </c>
      <c r="H46" s="30">
        <v>0</v>
      </c>
      <c r="I46" s="25"/>
    </row>
    <row r="47" spans="1:9" ht="15">
      <c r="A47" s="3" t="s">
        <v>79</v>
      </c>
      <c r="B47" s="88">
        <v>100</v>
      </c>
      <c r="C47" s="30">
        <v>0</v>
      </c>
      <c r="D47" s="30">
        <v>0</v>
      </c>
      <c r="E47" s="31">
        <v>45</v>
      </c>
      <c r="F47" s="30">
        <v>0</v>
      </c>
      <c r="G47" s="30">
        <v>55</v>
      </c>
      <c r="H47" s="30">
        <v>0</v>
      </c>
      <c r="I47" s="25"/>
    </row>
    <row r="48" spans="1:9" ht="15">
      <c r="A48" s="3" t="s">
        <v>31</v>
      </c>
      <c r="B48" s="88">
        <v>3780</v>
      </c>
      <c r="C48" s="30">
        <v>94</v>
      </c>
      <c r="D48" s="30">
        <v>710</v>
      </c>
      <c r="E48" s="31">
        <v>88</v>
      </c>
      <c r="F48" s="30">
        <v>8</v>
      </c>
      <c r="G48" s="30">
        <v>1209</v>
      </c>
      <c r="H48" s="30">
        <v>1671</v>
      </c>
      <c r="I48" s="25"/>
    </row>
    <row r="49" spans="1:9" ht="15" customHeight="1">
      <c r="A49" s="3" t="s">
        <v>36</v>
      </c>
      <c r="B49" s="88">
        <v>131</v>
      </c>
      <c r="C49" s="30">
        <v>0</v>
      </c>
      <c r="D49" s="30">
        <v>49</v>
      </c>
      <c r="E49" s="31">
        <v>0</v>
      </c>
      <c r="F49" s="30">
        <v>0</v>
      </c>
      <c r="G49" s="30">
        <v>44</v>
      </c>
      <c r="H49" s="30">
        <v>38</v>
      </c>
      <c r="I49" s="25"/>
    </row>
    <row r="50" spans="1:9" ht="14.25" customHeight="1">
      <c r="A50" s="3" t="s">
        <v>21</v>
      </c>
      <c r="B50" s="88">
        <v>318</v>
      </c>
      <c r="C50" s="30">
        <v>0</v>
      </c>
      <c r="D50" s="30">
        <v>9</v>
      </c>
      <c r="E50" s="31">
        <v>2</v>
      </c>
      <c r="F50" s="30">
        <v>45</v>
      </c>
      <c r="G50" s="30">
        <v>257</v>
      </c>
      <c r="H50" s="30">
        <v>5</v>
      </c>
      <c r="I50" s="25"/>
    </row>
    <row r="51" spans="1:9" ht="16.5" customHeight="1">
      <c r="A51" s="3" t="s">
        <v>22</v>
      </c>
      <c r="B51" s="88">
        <v>311</v>
      </c>
      <c r="C51" s="30">
        <v>0</v>
      </c>
      <c r="D51" s="30">
        <v>30</v>
      </c>
      <c r="E51" s="31">
        <v>225</v>
      </c>
      <c r="F51" s="30">
        <v>0</v>
      </c>
      <c r="G51" s="30">
        <v>56</v>
      </c>
      <c r="H51" s="30">
        <v>0</v>
      </c>
      <c r="I51" s="25"/>
    </row>
    <row r="52" spans="1:9" ht="15" customHeight="1">
      <c r="A52" s="3" t="s">
        <v>80</v>
      </c>
      <c r="B52" s="88">
        <v>268</v>
      </c>
      <c r="C52" s="30">
        <v>1</v>
      </c>
      <c r="D52" s="30">
        <v>17</v>
      </c>
      <c r="E52" s="31">
        <v>3</v>
      </c>
      <c r="F52" s="30">
        <v>2</v>
      </c>
      <c r="G52" s="30">
        <v>144</v>
      </c>
      <c r="H52" s="30">
        <v>101</v>
      </c>
      <c r="I52" s="25"/>
    </row>
    <row r="53" spans="1:9" ht="15">
      <c r="A53" s="3" t="s">
        <v>32</v>
      </c>
      <c r="B53" s="88">
        <v>475</v>
      </c>
      <c r="C53" s="30">
        <v>0</v>
      </c>
      <c r="D53" s="30">
        <v>8</v>
      </c>
      <c r="E53" s="31">
        <v>1</v>
      </c>
      <c r="F53" s="30">
        <v>0</v>
      </c>
      <c r="G53" s="30">
        <v>466</v>
      </c>
      <c r="H53" s="30">
        <v>0</v>
      </c>
      <c r="I53" s="25"/>
    </row>
    <row r="54" spans="1:8" ht="15">
      <c r="A54" s="17" t="s">
        <v>11</v>
      </c>
      <c r="B54" s="88">
        <v>23894</v>
      </c>
      <c r="C54" s="35">
        <v>8</v>
      </c>
      <c r="D54" s="35">
        <v>441</v>
      </c>
      <c r="E54" s="36">
        <v>23248</v>
      </c>
      <c r="F54" s="35">
        <v>0</v>
      </c>
      <c r="G54" s="35">
        <v>197</v>
      </c>
      <c r="H54" s="35">
        <v>0</v>
      </c>
    </row>
    <row r="55" spans="1:8" ht="15">
      <c r="A55" s="3" t="s">
        <v>81</v>
      </c>
      <c r="B55" s="88">
        <v>970</v>
      </c>
      <c r="C55" s="30">
        <v>0</v>
      </c>
      <c r="D55" s="30">
        <v>0</v>
      </c>
      <c r="E55" s="31">
        <v>970</v>
      </c>
      <c r="F55" s="30">
        <v>0</v>
      </c>
      <c r="G55" s="30">
        <v>0</v>
      </c>
      <c r="H55" s="30">
        <v>0</v>
      </c>
    </row>
    <row r="56" spans="1:8" ht="15">
      <c r="A56" s="3" t="s">
        <v>82</v>
      </c>
      <c r="B56" s="88">
        <v>21842</v>
      </c>
      <c r="C56" s="30">
        <v>0</v>
      </c>
      <c r="D56" s="30">
        <v>78</v>
      </c>
      <c r="E56" s="31">
        <v>21626</v>
      </c>
      <c r="F56" s="30">
        <v>0</v>
      </c>
      <c r="G56" s="30">
        <v>138</v>
      </c>
      <c r="H56" s="30">
        <v>0</v>
      </c>
    </row>
    <row r="57" spans="1:8" ht="15">
      <c r="A57" s="3" t="s">
        <v>12</v>
      </c>
      <c r="B57" s="88">
        <v>607</v>
      </c>
      <c r="C57" s="30">
        <v>8</v>
      </c>
      <c r="D57" s="30">
        <v>0</v>
      </c>
      <c r="E57" s="31">
        <v>599</v>
      </c>
      <c r="F57" s="30">
        <v>0</v>
      </c>
      <c r="G57" s="30">
        <v>0</v>
      </c>
      <c r="H57" s="30">
        <v>0</v>
      </c>
    </row>
    <row r="58" spans="1:8" ht="15">
      <c r="A58" s="3" t="s">
        <v>83</v>
      </c>
      <c r="B58" s="88">
        <v>422</v>
      </c>
      <c r="C58" s="30">
        <v>0</v>
      </c>
      <c r="D58" s="30">
        <v>363</v>
      </c>
      <c r="E58" s="31">
        <v>0</v>
      </c>
      <c r="F58" s="30">
        <v>0</v>
      </c>
      <c r="G58" s="30">
        <v>59</v>
      </c>
      <c r="H58" s="30">
        <v>0</v>
      </c>
    </row>
    <row r="59" spans="1:8" ht="15">
      <c r="A59" s="3" t="s">
        <v>33</v>
      </c>
      <c r="B59" s="88">
        <v>3</v>
      </c>
      <c r="C59" s="30">
        <v>0</v>
      </c>
      <c r="D59" s="30">
        <v>0</v>
      </c>
      <c r="E59" s="31">
        <v>3</v>
      </c>
      <c r="F59" s="30">
        <v>0</v>
      </c>
      <c r="G59" s="30">
        <v>0</v>
      </c>
      <c r="H59" s="30">
        <v>0</v>
      </c>
    </row>
    <row r="60" spans="1:9" ht="15" customHeight="1">
      <c r="A60" s="3" t="s">
        <v>34</v>
      </c>
      <c r="B60" s="88">
        <v>50</v>
      </c>
      <c r="C60" s="30">
        <v>0</v>
      </c>
      <c r="D60" s="30">
        <v>0</v>
      </c>
      <c r="E60" s="31">
        <v>50</v>
      </c>
      <c r="F60" s="30">
        <v>0</v>
      </c>
      <c r="G60" s="30">
        <v>0</v>
      </c>
      <c r="H60" s="30">
        <v>0</v>
      </c>
      <c r="I60" s="25"/>
    </row>
    <row r="61" spans="1:8" ht="15">
      <c r="A61" s="17" t="s">
        <v>35</v>
      </c>
      <c r="B61" s="88">
        <v>62726</v>
      </c>
      <c r="C61" s="35">
        <v>3473</v>
      </c>
      <c r="D61" s="35">
        <v>14007</v>
      </c>
      <c r="E61" s="35">
        <v>4914</v>
      </c>
      <c r="F61" s="35">
        <v>23806</v>
      </c>
      <c r="G61" s="35">
        <v>9251</v>
      </c>
      <c r="H61" s="35">
        <v>7275</v>
      </c>
    </row>
    <row r="62" spans="1:8" ht="15">
      <c r="A62" s="3" t="s">
        <v>84</v>
      </c>
      <c r="B62" s="88">
        <v>49632</v>
      </c>
      <c r="C62" s="30">
        <v>2463</v>
      </c>
      <c r="D62" s="30">
        <v>10498</v>
      </c>
      <c r="E62" s="31">
        <v>2592</v>
      </c>
      <c r="F62" s="30">
        <v>23444</v>
      </c>
      <c r="G62" s="30">
        <v>5679</v>
      </c>
      <c r="H62" s="30">
        <v>4956</v>
      </c>
    </row>
    <row r="63" spans="1:8" ht="15">
      <c r="A63" s="3" t="s">
        <v>10</v>
      </c>
      <c r="B63" s="88">
        <v>10573</v>
      </c>
      <c r="C63" s="30">
        <v>1004</v>
      </c>
      <c r="D63" s="30">
        <v>3377</v>
      </c>
      <c r="E63" s="31">
        <v>200</v>
      </c>
      <c r="F63" s="30">
        <v>329</v>
      </c>
      <c r="G63" s="30">
        <v>3387</v>
      </c>
      <c r="H63" s="30">
        <v>2276</v>
      </c>
    </row>
    <row r="64" spans="1:8" ht="15">
      <c r="A64" s="3" t="s">
        <v>85</v>
      </c>
      <c r="B64" s="88">
        <v>2521</v>
      </c>
      <c r="C64" s="30">
        <v>6</v>
      </c>
      <c r="D64" s="30">
        <v>132</v>
      </c>
      <c r="E64" s="31">
        <v>2122</v>
      </c>
      <c r="F64" s="30">
        <v>33</v>
      </c>
      <c r="G64" s="30">
        <v>185</v>
      </c>
      <c r="H64" s="30">
        <v>43</v>
      </c>
    </row>
    <row r="65" spans="1:9" ht="25.5">
      <c r="A65" s="17" t="s">
        <v>7</v>
      </c>
      <c r="B65" s="88">
        <v>1863</v>
      </c>
      <c r="C65" s="35">
        <v>0</v>
      </c>
      <c r="D65" s="35">
        <v>0</v>
      </c>
      <c r="E65" s="36">
        <v>1862</v>
      </c>
      <c r="F65" s="35">
        <v>1</v>
      </c>
      <c r="G65" s="35">
        <v>0</v>
      </c>
      <c r="H65" s="35">
        <v>0</v>
      </c>
      <c r="I65" s="25"/>
    </row>
    <row r="66" spans="1:8" ht="15">
      <c r="A66" s="18" t="s">
        <v>6</v>
      </c>
      <c r="B66" s="82">
        <v>0</v>
      </c>
      <c r="C66" s="32">
        <v>0</v>
      </c>
      <c r="D66" s="32">
        <v>0</v>
      </c>
      <c r="E66" s="83">
        <v>0</v>
      </c>
      <c r="F66" s="32">
        <v>0</v>
      </c>
      <c r="G66" s="32">
        <v>0</v>
      </c>
      <c r="H66" s="32">
        <v>0</v>
      </c>
    </row>
    <row r="67" spans="2:8" ht="15">
      <c r="B67" s="23"/>
      <c r="C67" s="23"/>
      <c r="D67" s="23"/>
      <c r="E67" s="23"/>
      <c r="F67" s="23"/>
      <c r="G67" s="23"/>
      <c r="H67" s="23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I67"/>
  <sheetViews>
    <sheetView view="pageLayout" workbookViewId="0" topLeftCell="A1">
      <selection activeCell="B6" sqref="B6:H7"/>
    </sheetView>
  </sheetViews>
  <sheetFormatPr defaultColWidth="9.140625" defaultRowHeight="15"/>
  <cols>
    <col min="1" max="1" width="28.7109375" style="7" customWidth="1"/>
    <col min="2" max="2" width="8.7109375" style="9" customWidth="1"/>
    <col min="3" max="3" width="7.7109375" style="9" customWidth="1"/>
    <col min="4" max="4" width="7.7109375" style="7" customWidth="1"/>
    <col min="5" max="5" width="8.57421875" style="7" customWidth="1"/>
    <col min="6" max="6" width="9.00390625" style="7" customWidth="1"/>
    <col min="7" max="8" width="8.28125" style="7" customWidth="1"/>
  </cols>
  <sheetData>
    <row r="1" spans="1:4" ht="15">
      <c r="A1" s="19"/>
      <c r="B1" s="6"/>
      <c r="C1" s="6"/>
      <c r="D1" s="6"/>
    </row>
    <row r="2" spans="1:4" ht="15">
      <c r="A2" s="19"/>
      <c r="B2" s="6"/>
      <c r="C2" s="6"/>
      <c r="D2" s="6"/>
    </row>
    <row r="3" spans="1:8" ht="15.75">
      <c r="A3" s="163" t="s">
        <v>49</v>
      </c>
      <c r="B3" s="163"/>
      <c r="C3" s="165"/>
      <c r="D3" s="165"/>
      <c r="E3" s="165"/>
      <c r="F3" s="165"/>
      <c r="G3" s="165"/>
      <c r="H3" s="165"/>
    </row>
    <row r="4" spans="1:8" ht="15.75">
      <c r="A4" s="27"/>
      <c r="B4" s="27"/>
      <c r="C4" s="151"/>
      <c r="D4" s="151"/>
      <c r="E4" s="151"/>
      <c r="F4" s="151"/>
      <c r="G4" s="151"/>
      <c r="H4" s="151"/>
    </row>
    <row r="5" spans="1:8" ht="15">
      <c r="A5" s="152" t="s">
        <v>39</v>
      </c>
      <c r="B5" s="152"/>
      <c r="C5" s="152"/>
      <c r="D5" s="152"/>
      <c r="E5" s="152"/>
      <c r="F5" s="152"/>
      <c r="G5" s="152"/>
      <c r="H5" s="152"/>
    </row>
    <row r="6" spans="1:8" ht="15" customHeight="1">
      <c r="A6" s="159" t="s">
        <v>73</v>
      </c>
      <c r="B6" s="156" t="s">
        <v>29</v>
      </c>
      <c r="C6" s="158" t="s">
        <v>0</v>
      </c>
      <c r="D6" s="158" t="s">
        <v>87</v>
      </c>
      <c r="E6" s="158" t="s">
        <v>28</v>
      </c>
      <c r="F6" s="158" t="s">
        <v>60</v>
      </c>
      <c r="G6" s="158" t="s">
        <v>88</v>
      </c>
      <c r="H6" s="161" t="s">
        <v>89</v>
      </c>
    </row>
    <row r="7" spans="1:8" ht="22.5" customHeight="1">
      <c r="A7" s="160"/>
      <c r="B7" s="157"/>
      <c r="C7" s="157"/>
      <c r="D7" s="157"/>
      <c r="E7" s="157"/>
      <c r="F7" s="157"/>
      <c r="G7" s="157"/>
      <c r="H7" s="162"/>
    </row>
    <row r="8" spans="1:8" ht="15">
      <c r="A8" s="4" t="s">
        <v>86</v>
      </c>
      <c r="B8" s="87">
        <v>850</v>
      </c>
      <c r="C8" s="60">
        <v>0</v>
      </c>
      <c r="D8" s="61">
        <v>0</v>
      </c>
      <c r="E8" s="91">
        <v>16</v>
      </c>
      <c r="F8" s="60">
        <v>830</v>
      </c>
      <c r="G8" s="60">
        <v>4</v>
      </c>
      <c r="H8" s="60">
        <v>0</v>
      </c>
    </row>
    <row r="9" spans="1:8" ht="15">
      <c r="A9" s="3" t="s">
        <v>1</v>
      </c>
      <c r="B9" s="88">
        <v>298</v>
      </c>
      <c r="C9" s="30">
        <v>0</v>
      </c>
      <c r="D9" s="30">
        <v>0</v>
      </c>
      <c r="E9" s="31">
        <v>0</v>
      </c>
      <c r="F9" s="30">
        <v>0</v>
      </c>
      <c r="G9" s="30">
        <v>298</v>
      </c>
      <c r="H9" s="30">
        <v>0</v>
      </c>
    </row>
    <row r="10" spans="1:8" ht="15">
      <c r="A10" s="3" t="s">
        <v>2</v>
      </c>
      <c r="B10" s="88">
        <v>2620</v>
      </c>
      <c r="C10" s="30">
        <v>162</v>
      </c>
      <c r="D10" s="30">
        <v>1264</v>
      </c>
      <c r="E10" s="31">
        <v>1090</v>
      </c>
      <c r="F10" s="30">
        <v>0</v>
      </c>
      <c r="G10" s="30">
        <v>104</v>
      </c>
      <c r="H10" s="30">
        <v>0</v>
      </c>
    </row>
    <row r="11" spans="1:8" ht="15">
      <c r="A11" s="3" t="s">
        <v>3</v>
      </c>
      <c r="B11" s="88">
        <v>27</v>
      </c>
      <c r="C11" s="30">
        <v>0</v>
      </c>
      <c r="D11" s="30">
        <v>0</v>
      </c>
      <c r="E11" s="31">
        <v>26</v>
      </c>
      <c r="F11" s="30">
        <v>1</v>
      </c>
      <c r="G11" s="30">
        <v>0</v>
      </c>
      <c r="H11" s="30">
        <v>0</v>
      </c>
    </row>
    <row r="12" spans="1:8" ht="15">
      <c r="A12" s="3" t="s">
        <v>4</v>
      </c>
      <c r="B12" s="75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</row>
    <row r="13" spans="1:8" ht="15">
      <c r="A13" s="3" t="s">
        <v>5</v>
      </c>
      <c r="B13" s="88">
        <v>12</v>
      </c>
      <c r="C13" s="30">
        <v>3</v>
      </c>
      <c r="D13" s="30">
        <v>0</v>
      </c>
      <c r="E13" s="31">
        <v>16</v>
      </c>
      <c r="F13" s="30">
        <v>-7</v>
      </c>
      <c r="G13" s="30">
        <v>0</v>
      </c>
      <c r="H13" s="30">
        <v>0</v>
      </c>
    </row>
    <row r="14" spans="1:9" ht="15">
      <c r="A14" s="5" t="s">
        <v>72</v>
      </c>
      <c r="B14" s="90">
        <v>3753</v>
      </c>
      <c r="C14" s="68">
        <v>165</v>
      </c>
      <c r="D14" s="68">
        <v>1264</v>
      </c>
      <c r="E14" s="92">
        <v>1096</v>
      </c>
      <c r="F14" s="68">
        <v>822</v>
      </c>
      <c r="G14" s="68">
        <v>406</v>
      </c>
      <c r="H14" s="68">
        <v>0</v>
      </c>
      <c r="I14" s="25"/>
    </row>
    <row r="15" spans="1:9" ht="15">
      <c r="A15" s="15" t="s">
        <v>8</v>
      </c>
      <c r="B15" s="88">
        <v>636</v>
      </c>
      <c r="C15" s="35">
        <v>3</v>
      </c>
      <c r="D15" s="35">
        <v>571</v>
      </c>
      <c r="E15" s="36">
        <v>50</v>
      </c>
      <c r="F15" s="35">
        <v>8</v>
      </c>
      <c r="G15" s="35">
        <v>4</v>
      </c>
      <c r="H15" s="35">
        <v>0</v>
      </c>
      <c r="I15" s="25"/>
    </row>
    <row r="16" spans="1:8" ht="15">
      <c r="A16" s="3" t="s">
        <v>9</v>
      </c>
      <c r="B16" s="88">
        <v>5.003514938488577</v>
      </c>
      <c r="C16" s="30">
        <v>0</v>
      </c>
      <c r="D16" s="30">
        <v>1.0035149384885764</v>
      </c>
      <c r="E16" s="31">
        <v>0</v>
      </c>
      <c r="F16" s="30">
        <v>0</v>
      </c>
      <c r="G16" s="30">
        <v>4</v>
      </c>
      <c r="H16" s="30">
        <v>0</v>
      </c>
    </row>
    <row r="17" spans="1:8" ht="38.25">
      <c r="A17" s="2" t="s">
        <v>24</v>
      </c>
      <c r="B17" s="88">
        <v>388</v>
      </c>
      <c r="C17" s="30">
        <v>0</v>
      </c>
      <c r="D17" s="30">
        <v>388</v>
      </c>
      <c r="E17" s="31">
        <v>0</v>
      </c>
      <c r="F17" s="30">
        <v>0</v>
      </c>
      <c r="G17" s="30">
        <v>0</v>
      </c>
      <c r="H17" s="30">
        <v>0</v>
      </c>
    </row>
    <row r="18" spans="1:8" ht="38.25">
      <c r="A18" s="2" t="s">
        <v>25</v>
      </c>
      <c r="B18" s="88">
        <v>41.08435852372584</v>
      </c>
      <c r="C18" s="30">
        <v>0</v>
      </c>
      <c r="D18" s="30">
        <v>24.084358523725836</v>
      </c>
      <c r="E18" s="31">
        <v>17</v>
      </c>
      <c r="F18" s="30">
        <v>0</v>
      </c>
      <c r="G18" s="30">
        <v>0</v>
      </c>
      <c r="H18" s="30">
        <v>0</v>
      </c>
    </row>
    <row r="19" spans="1:8" ht="25.5">
      <c r="A19" s="3" t="s">
        <v>26</v>
      </c>
      <c r="B19" s="88">
        <v>71.24956063268893</v>
      </c>
      <c r="C19" s="30">
        <v>0</v>
      </c>
      <c r="D19" s="30">
        <v>71.24956063268893</v>
      </c>
      <c r="E19" s="31">
        <v>0</v>
      </c>
      <c r="F19" s="30">
        <v>0</v>
      </c>
      <c r="G19" s="30">
        <v>0</v>
      </c>
      <c r="H19" s="30">
        <v>0</v>
      </c>
    </row>
    <row r="20" spans="1:8" ht="25.5">
      <c r="A20" s="3" t="s">
        <v>27</v>
      </c>
      <c r="B20" s="88">
        <v>101.30579964850615</v>
      </c>
      <c r="C20" s="30">
        <v>3</v>
      </c>
      <c r="D20" s="30">
        <v>87.30579964850615</v>
      </c>
      <c r="E20" s="31">
        <v>3</v>
      </c>
      <c r="F20" s="30">
        <v>8</v>
      </c>
      <c r="G20" s="30">
        <v>0</v>
      </c>
      <c r="H20" s="30">
        <v>0</v>
      </c>
    </row>
    <row r="21" spans="1:8" ht="15">
      <c r="A21" s="3" t="s">
        <v>15</v>
      </c>
      <c r="B21" s="88">
        <v>0</v>
      </c>
      <c r="C21" s="30">
        <v>0</v>
      </c>
      <c r="D21" s="30">
        <v>0</v>
      </c>
      <c r="E21" s="31" t="s">
        <v>59</v>
      </c>
      <c r="F21" s="30">
        <v>0</v>
      </c>
      <c r="G21" s="30">
        <v>0</v>
      </c>
      <c r="H21" s="30">
        <v>0</v>
      </c>
    </row>
    <row r="22" spans="1:8" ht="15">
      <c r="A22" s="3" t="s">
        <v>16</v>
      </c>
      <c r="B22" s="88">
        <v>30</v>
      </c>
      <c r="C22" s="30">
        <v>0</v>
      </c>
      <c r="D22" s="30">
        <v>0</v>
      </c>
      <c r="E22" s="31">
        <v>30</v>
      </c>
      <c r="F22" s="30">
        <v>0</v>
      </c>
      <c r="G22" s="30">
        <v>0</v>
      </c>
      <c r="H22" s="30">
        <v>0</v>
      </c>
    </row>
    <row r="23" spans="1:8" ht="15">
      <c r="A23" s="3" t="s">
        <v>17</v>
      </c>
      <c r="B23" s="88">
        <v>0</v>
      </c>
      <c r="C23" s="30">
        <v>0</v>
      </c>
      <c r="D23" s="30">
        <v>0</v>
      </c>
      <c r="E23" s="31">
        <v>0</v>
      </c>
      <c r="F23" s="30">
        <v>0</v>
      </c>
      <c r="G23" s="30">
        <v>0</v>
      </c>
      <c r="H23" s="30">
        <v>0</v>
      </c>
    </row>
    <row r="24" spans="1:8" ht="15">
      <c r="A24" s="3" t="s">
        <v>30</v>
      </c>
      <c r="B24" s="93">
        <v>0</v>
      </c>
      <c r="C24" s="30">
        <v>0</v>
      </c>
      <c r="D24" s="30">
        <v>0</v>
      </c>
      <c r="E24" s="31">
        <v>0</v>
      </c>
      <c r="F24" s="39">
        <v>0</v>
      </c>
      <c r="G24" s="30">
        <v>0</v>
      </c>
      <c r="H24" s="30">
        <v>0</v>
      </c>
    </row>
    <row r="25" spans="1:8" ht="15">
      <c r="A25" s="3" t="s">
        <v>18</v>
      </c>
      <c r="B25" s="88">
        <v>0</v>
      </c>
      <c r="C25" s="30">
        <v>0</v>
      </c>
      <c r="D25" s="30">
        <v>0</v>
      </c>
      <c r="E25" s="31">
        <v>0</v>
      </c>
      <c r="F25" s="30">
        <v>0</v>
      </c>
      <c r="G25" s="30">
        <v>0</v>
      </c>
      <c r="H25" s="30">
        <v>0</v>
      </c>
    </row>
    <row r="26" spans="1:9" ht="15">
      <c r="A26" s="16" t="s">
        <v>23</v>
      </c>
      <c r="B26" s="88">
        <v>512</v>
      </c>
      <c r="C26" s="35">
        <v>0</v>
      </c>
      <c r="D26" s="35">
        <v>0</v>
      </c>
      <c r="E26" s="36">
        <v>27</v>
      </c>
      <c r="F26" s="35">
        <v>0</v>
      </c>
      <c r="G26" s="35">
        <v>114</v>
      </c>
      <c r="H26" s="35">
        <v>371</v>
      </c>
      <c r="I26" s="25"/>
    </row>
    <row r="27" spans="1:8" ht="15">
      <c r="A27" s="3" t="s">
        <v>9</v>
      </c>
      <c r="B27" s="88">
        <v>4</v>
      </c>
      <c r="C27" s="30">
        <v>0</v>
      </c>
      <c r="D27" s="30">
        <v>0</v>
      </c>
      <c r="E27" s="31">
        <v>0</v>
      </c>
      <c r="F27" s="30">
        <v>0</v>
      </c>
      <c r="G27" s="30">
        <v>4</v>
      </c>
      <c r="H27" s="30">
        <v>0</v>
      </c>
    </row>
    <row r="28" spans="1:8" ht="38.25">
      <c r="A28" s="2" t="s">
        <v>24</v>
      </c>
      <c r="B28" s="88">
        <v>325</v>
      </c>
      <c r="C28" s="30">
        <v>0</v>
      </c>
      <c r="D28" s="30">
        <v>0</v>
      </c>
      <c r="E28" s="31">
        <v>0</v>
      </c>
      <c r="F28" s="30">
        <v>0</v>
      </c>
      <c r="G28" s="31">
        <v>106</v>
      </c>
      <c r="H28" s="31">
        <v>219</v>
      </c>
    </row>
    <row r="29" spans="1:8" ht="38.25">
      <c r="A29" s="2" t="s">
        <v>25</v>
      </c>
      <c r="B29" s="88">
        <v>27</v>
      </c>
      <c r="C29" s="30">
        <v>0</v>
      </c>
      <c r="D29" s="30">
        <v>0</v>
      </c>
      <c r="E29" s="31">
        <v>0</v>
      </c>
      <c r="F29" s="30">
        <v>0</v>
      </c>
      <c r="G29" s="30">
        <v>4</v>
      </c>
      <c r="H29" s="30">
        <v>23</v>
      </c>
    </row>
    <row r="30" spans="1:8" ht="25.5">
      <c r="A30" s="3" t="s">
        <v>26</v>
      </c>
      <c r="B30" s="88">
        <v>66</v>
      </c>
      <c r="C30" s="30">
        <v>0</v>
      </c>
      <c r="D30" s="30">
        <v>0</v>
      </c>
      <c r="E30" s="31">
        <v>0</v>
      </c>
      <c r="F30" s="30">
        <v>0</v>
      </c>
      <c r="G30" s="30">
        <v>0</v>
      </c>
      <c r="H30" s="30">
        <v>66</v>
      </c>
    </row>
    <row r="31" spans="1:8" ht="25.5">
      <c r="A31" s="3" t="s">
        <v>27</v>
      </c>
      <c r="B31" s="88">
        <v>63</v>
      </c>
      <c r="C31" s="30">
        <v>0</v>
      </c>
      <c r="D31" s="30">
        <v>0</v>
      </c>
      <c r="E31" s="31">
        <v>0</v>
      </c>
      <c r="F31" s="30">
        <v>0</v>
      </c>
      <c r="G31" s="30">
        <v>0</v>
      </c>
      <c r="H31" s="30">
        <v>63</v>
      </c>
    </row>
    <row r="32" spans="1:8" ht="15">
      <c r="A32" s="3" t="s">
        <v>15</v>
      </c>
      <c r="B32" s="88">
        <v>0</v>
      </c>
      <c r="C32" s="30">
        <v>0</v>
      </c>
      <c r="D32" s="30">
        <v>0</v>
      </c>
      <c r="E32" s="31" t="s">
        <v>59</v>
      </c>
      <c r="F32" s="30">
        <v>0</v>
      </c>
      <c r="G32" s="30">
        <v>0</v>
      </c>
      <c r="H32" s="30">
        <v>0</v>
      </c>
    </row>
    <row r="33" spans="1:8" ht="15">
      <c r="A33" s="3" t="s">
        <v>16</v>
      </c>
      <c r="B33" s="88">
        <v>27</v>
      </c>
      <c r="C33" s="30">
        <v>0</v>
      </c>
      <c r="D33" s="30">
        <v>0</v>
      </c>
      <c r="E33" s="31">
        <v>27</v>
      </c>
      <c r="F33" s="30">
        <v>0</v>
      </c>
      <c r="G33" s="30">
        <v>0</v>
      </c>
      <c r="H33" s="30">
        <v>0</v>
      </c>
    </row>
    <row r="34" spans="1:8" ht="15">
      <c r="A34" s="3" t="s">
        <v>17</v>
      </c>
      <c r="B34" s="88">
        <v>0</v>
      </c>
      <c r="C34" s="30">
        <v>0</v>
      </c>
      <c r="D34" s="30">
        <v>0</v>
      </c>
      <c r="E34" s="31">
        <v>0</v>
      </c>
      <c r="F34" s="30">
        <v>0</v>
      </c>
      <c r="G34" s="30">
        <v>0</v>
      </c>
      <c r="H34" s="30">
        <v>0</v>
      </c>
    </row>
    <row r="35" spans="1:8" ht="15">
      <c r="A35" s="3" t="s">
        <v>30</v>
      </c>
      <c r="B35" s="93">
        <v>0</v>
      </c>
      <c r="C35" s="30">
        <v>0</v>
      </c>
      <c r="D35" s="30">
        <v>0</v>
      </c>
      <c r="E35" s="31">
        <v>0</v>
      </c>
      <c r="F35" s="39">
        <v>0</v>
      </c>
      <c r="G35" s="30">
        <v>0</v>
      </c>
      <c r="H35" s="30">
        <v>0</v>
      </c>
    </row>
    <row r="36" spans="1:8" ht="15">
      <c r="A36" s="3" t="s">
        <v>18</v>
      </c>
      <c r="B36" s="88">
        <v>0</v>
      </c>
      <c r="C36" s="30">
        <v>0</v>
      </c>
      <c r="D36" s="30">
        <v>0</v>
      </c>
      <c r="E36" s="31">
        <v>0</v>
      </c>
      <c r="F36" s="30">
        <v>0</v>
      </c>
      <c r="G36" s="30">
        <v>0</v>
      </c>
      <c r="H36" s="30">
        <v>0</v>
      </c>
    </row>
    <row r="37" spans="1:9" ht="15">
      <c r="A37" s="17" t="s">
        <v>64</v>
      </c>
      <c r="B37" s="88">
        <v>21</v>
      </c>
      <c r="C37" s="35">
        <v>0</v>
      </c>
      <c r="D37" s="35">
        <v>0</v>
      </c>
      <c r="E37" s="36">
        <v>0</v>
      </c>
      <c r="F37" s="35">
        <v>0</v>
      </c>
      <c r="G37" s="35">
        <v>20</v>
      </c>
      <c r="H37" s="35">
        <v>1</v>
      </c>
      <c r="I37" s="26"/>
    </row>
    <row r="38" spans="1:9" ht="15">
      <c r="A38" s="18" t="s">
        <v>14</v>
      </c>
      <c r="B38" s="89">
        <v>229</v>
      </c>
      <c r="C38" s="37">
        <v>0</v>
      </c>
      <c r="D38" s="37">
        <v>93</v>
      </c>
      <c r="E38" s="38">
        <v>6</v>
      </c>
      <c r="F38" s="37">
        <v>0</v>
      </c>
      <c r="G38" s="37">
        <v>70</v>
      </c>
      <c r="H38" s="37">
        <v>60</v>
      </c>
      <c r="I38" s="26"/>
    </row>
    <row r="39" spans="1:9" ht="15">
      <c r="A39" s="5" t="s">
        <v>74</v>
      </c>
      <c r="B39" s="90">
        <v>3379</v>
      </c>
      <c r="C39" s="68">
        <v>162</v>
      </c>
      <c r="D39" s="68">
        <v>600</v>
      </c>
      <c r="E39" s="92">
        <v>1067</v>
      </c>
      <c r="F39" s="68">
        <v>814</v>
      </c>
      <c r="G39" s="68">
        <v>426</v>
      </c>
      <c r="H39" s="68">
        <v>310</v>
      </c>
      <c r="I39" s="25"/>
    </row>
    <row r="40" spans="1:9" ht="15">
      <c r="A40" s="5" t="s">
        <v>75</v>
      </c>
      <c r="B40" s="90">
        <v>3316</v>
      </c>
      <c r="C40" s="68">
        <v>162</v>
      </c>
      <c r="D40" s="68">
        <v>600</v>
      </c>
      <c r="E40" s="92">
        <v>1004</v>
      </c>
      <c r="F40" s="68">
        <v>814</v>
      </c>
      <c r="G40" s="68">
        <v>426</v>
      </c>
      <c r="H40" s="68">
        <v>310</v>
      </c>
      <c r="I40" s="25"/>
    </row>
    <row r="41" spans="1:9" ht="15">
      <c r="A41" s="17" t="s">
        <v>13</v>
      </c>
      <c r="B41" s="88">
        <v>343</v>
      </c>
      <c r="C41" s="35">
        <v>44</v>
      </c>
      <c r="D41" s="35">
        <v>91</v>
      </c>
      <c r="E41" s="36">
        <v>42</v>
      </c>
      <c r="F41" s="35">
        <v>1</v>
      </c>
      <c r="G41" s="35">
        <v>104</v>
      </c>
      <c r="H41" s="35">
        <v>61</v>
      </c>
      <c r="I41" s="25"/>
    </row>
    <row r="42" spans="1:9" ht="15">
      <c r="A42" s="3" t="s">
        <v>76</v>
      </c>
      <c r="B42" s="93">
        <v>0</v>
      </c>
      <c r="C42" s="39">
        <v>0</v>
      </c>
      <c r="D42" s="30">
        <v>0</v>
      </c>
      <c r="E42" s="31">
        <v>0</v>
      </c>
      <c r="F42" s="30">
        <v>0</v>
      </c>
      <c r="G42" s="39">
        <v>0</v>
      </c>
      <c r="H42" s="30">
        <v>0</v>
      </c>
      <c r="I42" s="25"/>
    </row>
    <row r="43" spans="1:9" ht="15">
      <c r="A43" s="3" t="s">
        <v>77</v>
      </c>
      <c r="B43" s="88">
        <v>4</v>
      </c>
      <c r="C43" s="30">
        <v>0</v>
      </c>
      <c r="D43" s="30">
        <v>0</v>
      </c>
      <c r="E43" s="31">
        <v>0</v>
      </c>
      <c r="F43" s="30">
        <v>0</v>
      </c>
      <c r="G43" s="30">
        <v>4</v>
      </c>
      <c r="H43" s="30">
        <v>0</v>
      </c>
      <c r="I43" s="25"/>
    </row>
    <row r="44" spans="1:9" ht="15">
      <c r="A44" s="3" t="s">
        <v>19</v>
      </c>
      <c r="B44" s="88">
        <v>150</v>
      </c>
      <c r="C44" s="30">
        <v>41</v>
      </c>
      <c r="D44" s="30">
        <v>62</v>
      </c>
      <c r="E44" s="31">
        <v>30</v>
      </c>
      <c r="F44" s="30">
        <v>0</v>
      </c>
      <c r="G44" s="30">
        <v>17</v>
      </c>
      <c r="H44" s="30">
        <v>0</v>
      </c>
      <c r="I44" s="25"/>
    </row>
    <row r="45" spans="1:9" ht="15">
      <c r="A45" s="3" t="s">
        <v>78</v>
      </c>
      <c r="B45" s="88">
        <v>7</v>
      </c>
      <c r="C45" s="30">
        <v>0</v>
      </c>
      <c r="D45" s="30">
        <v>1</v>
      </c>
      <c r="E45" s="31">
        <v>0</v>
      </c>
      <c r="F45" s="30">
        <v>0</v>
      </c>
      <c r="G45" s="30">
        <v>6</v>
      </c>
      <c r="H45" s="30">
        <v>0</v>
      </c>
      <c r="I45" s="25"/>
    </row>
    <row r="46" spans="1:9" ht="15">
      <c r="A46" s="3" t="s">
        <v>20</v>
      </c>
      <c r="B46" s="93">
        <v>0</v>
      </c>
      <c r="C46" s="30">
        <v>0</v>
      </c>
      <c r="D46" s="30">
        <v>0</v>
      </c>
      <c r="E46" s="31">
        <v>0</v>
      </c>
      <c r="F46" s="30">
        <v>0</v>
      </c>
      <c r="G46" s="39">
        <v>0</v>
      </c>
      <c r="H46" s="30">
        <v>0</v>
      </c>
      <c r="I46" s="25"/>
    </row>
    <row r="47" spans="1:9" ht="15">
      <c r="A47" s="3" t="s">
        <v>79</v>
      </c>
      <c r="B47" s="88">
        <v>3</v>
      </c>
      <c r="C47" s="30">
        <v>0</v>
      </c>
      <c r="D47" s="30">
        <v>0</v>
      </c>
      <c r="E47" s="31">
        <v>1</v>
      </c>
      <c r="F47" s="30">
        <v>0</v>
      </c>
      <c r="G47" s="30">
        <v>2</v>
      </c>
      <c r="H47" s="30">
        <v>0</v>
      </c>
      <c r="I47" s="25"/>
    </row>
    <row r="48" spans="1:9" ht="15">
      <c r="A48" s="3" t="s">
        <v>31</v>
      </c>
      <c r="B48" s="88">
        <v>128</v>
      </c>
      <c r="C48" s="30">
        <v>3</v>
      </c>
      <c r="D48" s="30">
        <v>24</v>
      </c>
      <c r="E48" s="31">
        <v>3</v>
      </c>
      <c r="F48" s="30">
        <v>0</v>
      </c>
      <c r="G48" s="30">
        <v>41</v>
      </c>
      <c r="H48" s="30">
        <v>57</v>
      </c>
      <c r="I48" s="25"/>
    </row>
    <row r="49" spans="1:9" ht="15" customHeight="1">
      <c r="A49" s="3" t="s">
        <v>36</v>
      </c>
      <c r="B49" s="88">
        <v>5</v>
      </c>
      <c r="C49" s="30">
        <v>0</v>
      </c>
      <c r="D49" s="30">
        <v>2</v>
      </c>
      <c r="E49" s="31">
        <v>0</v>
      </c>
      <c r="F49" s="30">
        <v>0</v>
      </c>
      <c r="G49" s="30">
        <v>2</v>
      </c>
      <c r="H49" s="30">
        <v>1</v>
      </c>
      <c r="I49" s="25"/>
    </row>
    <row r="50" spans="1:9" ht="12.75" customHeight="1">
      <c r="A50" s="3" t="s">
        <v>21</v>
      </c>
      <c r="B50" s="88">
        <v>10</v>
      </c>
      <c r="C50" s="30">
        <v>0</v>
      </c>
      <c r="D50" s="30">
        <v>0</v>
      </c>
      <c r="E50" s="31">
        <v>0</v>
      </c>
      <c r="F50" s="30">
        <v>1</v>
      </c>
      <c r="G50" s="30">
        <v>9</v>
      </c>
      <c r="H50" s="30">
        <v>0</v>
      </c>
      <c r="I50" s="25"/>
    </row>
    <row r="51" spans="1:9" ht="16.5" customHeight="1">
      <c r="A51" s="3" t="s">
        <v>22</v>
      </c>
      <c r="B51" s="88">
        <v>11</v>
      </c>
      <c r="C51" s="30">
        <v>0</v>
      </c>
      <c r="D51" s="30">
        <v>1</v>
      </c>
      <c r="E51" s="31">
        <v>8</v>
      </c>
      <c r="F51" s="30">
        <v>0</v>
      </c>
      <c r="G51" s="30">
        <v>2</v>
      </c>
      <c r="H51" s="30">
        <v>0</v>
      </c>
      <c r="I51" s="25"/>
    </row>
    <row r="52" spans="1:9" ht="15" customHeight="1">
      <c r="A52" s="3" t="s">
        <v>80</v>
      </c>
      <c r="B52" s="88">
        <v>9</v>
      </c>
      <c r="C52" s="30">
        <v>0</v>
      </c>
      <c r="D52" s="30">
        <v>1</v>
      </c>
      <c r="E52" s="31">
        <v>0</v>
      </c>
      <c r="F52" s="30">
        <v>0</v>
      </c>
      <c r="G52" s="30">
        <v>5</v>
      </c>
      <c r="H52" s="30">
        <v>3</v>
      </c>
      <c r="I52" s="25"/>
    </row>
    <row r="53" spans="1:9" ht="15">
      <c r="A53" s="3" t="s">
        <v>32</v>
      </c>
      <c r="B53" s="88">
        <v>16</v>
      </c>
      <c r="C53" s="30">
        <v>0</v>
      </c>
      <c r="D53" s="30">
        <v>0</v>
      </c>
      <c r="E53" s="31">
        <v>0</v>
      </c>
      <c r="F53" s="30">
        <v>0</v>
      </c>
      <c r="G53" s="30">
        <v>16</v>
      </c>
      <c r="H53" s="30">
        <v>0</v>
      </c>
      <c r="I53" s="25"/>
    </row>
    <row r="54" spans="1:8" ht="15">
      <c r="A54" s="17" t="s">
        <v>11</v>
      </c>
      <c r="B54" s="88">
        <v>817</v>
      </c>
      <c r="C54" s="35">
        <v>0</v>
      </c>
      <c r="D54" s="35">
        <v>16</v>
      </c>
      <c r="E54" s="36">
        <v>794</v>
      </c>
      <c r="F54" s="35">
        <v>0</v>
      </c>
      <c r="G54" s="35">
        <v>7</v>
      </c>
      <c r="H54" s="35">
        <v>0</v>
      </c>
    </row>
    <row r="55" spans="1:8" ht="15">
      <c r="A55" s="3" t="s">
        <v>81</v>
      </c>
      <c r="B55" s="88">
        <v>33</v>
      </c>
      <c r="C55" s="30">
        <v>0</v>
      </c>
      <c r="D55" s="30">
        <v>0</v>
      </c>
      <c r="E55" s="31">
        <v>33</v>
      </c>
      <c r="F55" s="30">
        <v>0</v>
      </c>
      <c r="G55" s="30">
        <v>0</v>
      </c>
      <c r="H55" s="30">
        <v>0</v>
      </c>
    </row>
    <row r="56" spans="1:8" ht="15">
      <c r="A56" s="3" t="s">
        <v>82</v>
      </c>
      <c r="B56" s="88">
        <v>747</v>
      </c>
      <c r="C56" s="30">
        <v>0</v>
      </c>
      <c r="D56" s="30">
        <v>3</v>
      </c>
      <c r="E56" s="31">
        <v>739</v>
      </c>
      <c r="F56" s="30">
        <v>0</v>
      </c>
      <c r="G56" s="30">
        <v>5</v>
      </c>
      <c r="H56" s="30">
        <v>0</v>
      </c>
    </row>
    <row r="57" spans="1:8" ht="15">
      <c r="A57" s="3" t="s">
        <v>12</v>
      </c>
      <c r="B57" s="88">
        <v>20</v>
      </c>
      <c r="C57" s="30">
        <v>0</v>
      </c>
      <c r="D57" s="30">
        <v>0</v>
      </c>
      <c r="E57" s="31">
        <v>20</v>
      </c>
      <c r="F57" s="30">
        <v>0</v>
      </c>
      <c r="G57" s="30">
        <v>0</v>
      </c>
      <c r="H57" s="30">
        <v>0</v>
      </c>
    </row>
    <row r="58" spans="1:8" ht="15">
      <c r="A58" s="3" t="s">
        <v>83</v>
      </c>
      <c r="B58" s="88">
        <v>15</v>
      </c>
      <c r="C58" s="30">
        <v>0</v>
      </c>
      <c r="D58" s="30">
        <v>13</v>
      </c>
      <c r="E58" s="31">
        <v>0</v>
      </c>
      <c r="F58" s="30">
        <v>0</v>
      </c>
      <c r="G58" s="30">
        <v>2</v>
      </c>
      <c r="H58" s="30">
        <v>0</v>
      </c>
    </row>
    <row r="59" spans="1:8" ht="15">
      <c r="A59" s="3" t="s">
        <v>33</v>
      </c>
      <c r="B59" s="93">
        <v>0</v>
      </c>
      <c r="C59" s="30">
        <v>0</v>
      </c>
      <c r="D59" s="30">
        <v>0</v>
      </c>
      <c r="E59" s="40">
        <v>0</v>
      </c>
      <c r="F59" s="30">
        <v>0</v>
      </c>
      <c r="G59" s="30">
        <v>0</v>
      </c>
      <c r="H59" s="30">
        <v>0</v>
      </c>
    </row>
    <row r="60" spans="1:9" ht="15">
      <c r="A60" s="3" t="s">
        <v>34</v>
      </c>
      <c r="B60" s="88">
        <v>2</v>
      </c>
      <c r="C60" s="30">
        <v>0</v>
      </c>
      <c r="D60" s="30">
        <v>0</v>
      </c>
      <c r="E60" s="31">
        <v>2</v>
      </c>
      <c r="F60" s="30">
        <v>0</v>
      </c>
      <c r="G60" s="30">
        <v>0</v>
      </c>
      <c r="H60" s="30">
        <v>0</v>
      </c>
      <c r="I60" s="25"/>
    </row>
    <row r="61" spans="1:8" ht="15">
      <c r="A61" s="17" t="s">
        <v>35</v>
      </c>
      <c r="B61" s="88">
        <v>2156</v>
      </c>
      <c r="C61" s="35">
        <v>118</v>
      </c>
      <c r="D61" s="35">
        <v>493</v>
      </c>
      <c r="E61" s="35">
        <v>168</v>
      </c>
      <c r="F61" s="35">
        <v>813</v>
      </c>
      <c r="G61" s="35">
        <v>315</v>
      </c>
      <c r="H61" s="35">
        <v>249</v>
      </c>
    </row>
    <row r="62" spans="1:8" ht="15">
      <c r="A62" s="3" t="s">
        <v>84</v>
      </c>
      <c r="B62" s="88">
        <v>1692</v>
      </c>
      <c r="C62" s="30">
        <v>84</v>
      </c>
      <c r="D62" s="30">
        <v>358</v>
      </c>
      <c r="E62" s="31">
        <v>88</v>
      </c>
      <c r="F62" s="30">
        <v>799</v>
      </c>
      <c r="G62" s="30">
        <v>194</v>
      </c>
      <c r="H62" s="30">
        <v>169</v>
      </c>
    </row>
    <row r="63" spans="1:8" ht="15">
      <c r="A63" s="3" t="s">
        <v>10</v>
      </c>
      <c r="B63" s="88">
        <v>380</v>
      </c>
      <c r="C63" s="30">
        <v>34</v>
      </c>
      <c r="D63" s="30">
        <v>131</v>
      </c>
      <c r="E63" s="31">
        <v>8</v>
      </c>
      <c r="F63" s="30">
        <v>13</v>
      </c>
      <c r="G63" s="30">
        <v>115</v>
      </c>
      <c r="H63" s="30">
        <v>79</v>
      </c>
    </row>
    <row r="64" spans="1:8" ht="15">
      <c r="A64" s="3" t="s">
        <v>85</v>
      </c>
      <c r="B64" s="88">
        <v>84</v>
      </c>
      <c r="C64" s="30">
        <v>0</v>
      </c>
      <c r="D64" s="30">
        <v>4</v>
      </c>
      <c r="E64" s="31">
        <v>72</v>
      </c>
      <c r="F64" s="30">
        <v>1</v>
      </c>
      <c r="G64" s="30">
        <v>6</v>
      </c>
      <c r="H64" s="30">
        <v>1</v>
      </c>
    </row>
    <row r="65" spans="1:9" ht="25.5">
      <c r="A65" s="17" t="s">
        <v>7</v>
      </c>
      <c r="B65" s="88">
        <v>63</v>
      </c>
      <c r="C65" s="35">
        <v>0</v>
      </c>
      <c r="D65" s="35">
        <v>0</v>
      </c>
      <c r="E65" s="36">
        <v>63</v>
      </c>
      <c r="F65" s="35">
        <v>0</v>
      </c>
      <c r="G65" s="35">
        <v>0</v>
      </c>
      <c r="H65" s="35">
        <v>0</v>
      </c>
      <c r="I65" s="25"/>
    </row>
    <row r="66" spans="1:8" ht="15">
      <c r="A66" s="18" t="s">
        <v>6</v>
      </c>
      <c r="B66" s="82">
        <v>0</v>
      </c>
      <c r="C66" s="32">
        <v>0</v>
      </c>
      <c r="D66" s="32">
        <v>0</v>
      </c>
      <c r="E66" s="83">
        <v>0</v>
      </c>
      <c r="F66" s="32">
        <v>0</v>
      </c>
      <c r="G66" s="32">
        <v>0</v>
      </c>
      <c r="H66" s="32">
        <v>0</v>
      </c>
    </row>
    <row r="67" spans="2:8" ht="15">
      <c r="B67" s="23"/>
      <c r="C67" s="23"/>
      <c r="D67" s="23"/>
      <c r="E67" s="23"/>
      <c r="F67" s="23"/>
      <c r="G67" s="23"/>
      <c r="H67" s="23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 Energy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MOREL_C</dc:creator>
  <cp:keywords/>
  <dc:description/>
  <cp:lastModifiedBy>Doina Vudvud</cp:lastModifiedBy>
  <cp:lastPrinted>2018-10-23T07:12:17Z</cp:lastPrinted>
  <dcterms:created xsi:type="dcterms:W3CDTF">2013-02-06T14:35:16Z</dcterms:created>
  <dcterms:modified xsi:type="dcterms:W3CDTF">2021-09-17T11:59:58Z</dcterms:modified>
  <cp:category/>
  <cp:version/>
  <cp:contentType/>
  <cp:contentStatus/>
</cp:coreProperties>
</file>