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05" activeTab="0"/>
  </bookViews>
  <sheets>
    <sheet name="anul 2021" sheetId="1" r:id="rId1"/>
    <sheet name="anul 2020" sheetId="2" r:id="rId2"/>
    <sheet name="anul 2019" sheetId="3" r:id="rId3"/>
    <sheet name="anul_2018" sheetId="4" r:id="rId4"/>
    <sheet name="anul_2017" sheetId="5" r:id="rId5"/>
    <sheet name="anul_2016" sheetId="6" r:id="rId6"/>
    <sheet name="anul_2015" sheetId="7" r:id="rId7"/>
    <sheet name="anul_2014" sheetId="8" r:id="rId8"/>
    <sheet name="anul_2013" sheetId="9" r:id="rId9"/>
    <sheet name="anul_2012" sheetId="10" r:id="rId10"/>
    <sheet name="Sheet1" sheetId="11" r:id="rId11"/>
  </sheets>
  <definedNames>
    <definedName name="OLE_LINK1" localSheetId="6">'anul_2015'!$A$1</definedName>
    <definedName name="OLE_LINK1" localSheetId="5">'anul_2016'!$A$1</definedName>
    <definedName name="OLE_LINK1" localSheetId="4">'anul_2017'!$A$1</definedName>
    <definedName name="OLE_LINK1" localSheetId="3">'anul_2018'!$A$1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<sst xmlns="http://schemas.openxmlformats.org/spreadsheetml/2006/main" count="873" uniqueCount="68">
  <si>
    <t>Denumirea produselor</t>
  </si>
  <si>
    <t>RESURSE, mii tone</t>
  </si>
  <si>
    <t>UTILIZĂRI, mii tone</t>
  </si>
  <si>
    <t>Nivelul de autoaprovizionare,%</t>
  </si>
  <si>
    <t>Producţie</t>
  </si>
  <si>
    <t>Import</t>
  </si>
  <si>
    <t>Variaţia stocurilor</t>
  </si>
  <si>
    <t>Total resurse</t>
  </si>
  <si>
    <t>Export</t>
  </si>
  <si>
    <t>Seminţe</t>
  </si>
  <si>
    <t>Furaje</t>
  </si>
  <si>
    <t>Pierderi</t>
  </si>
  <si>
    <t>Consumul personal al populaţiei</t>
  </si>
  <si>
    <t>Total utilizări</t>
  </si>
  <si>
    <t>-</t>
  </si>
  <si>
    <t xml:space="preserve">                sercară</t>
  </si>
  <si>
    <t xml:space="preserve">                orz</t>
  </si>
  <si>
    <t xml:space="preserve">                ovăs</t>
  </si>
  <si>
    <t>Culturi leguminoase</t>
  </si>
  <si>
    <t>din care:   fasole</t>
  </si>
  <si>
    <t xml:space="preserve">                alte leguminoase </t>
  </si>
  <si>
    <t>Floarea soarelui</t>
  </si>
  <si>
    <t>Cartofi</t>
  </si>
  <si>
    <t>din care:   tomate</t>
  </si>
  <si>
    <t xml:space="preserve">                 alte legume</t>
  </si>
  <si>
    <t>din care:  soiuri de masă</t>
  </si>
  <si>
    <t>din care: de vită</t>
  </si>
  <si>
    <t>x</t>
  </si>
  <si>
    <t xml:space="preserve">               de porc</t>
  </si>
  <si>
    <t xml:space="preserve">               de pasăre</t>
  </si>
  <si>
    <t>din care:grîu</t>
  </si>
  <si>
    <t>din care: mere</t>
  </si>
  <si>
    <t>Culturi cerealiere (fără leguminoase), inclusiv produse derivate din acestea</t>
  </si>
  <si>
    <t xml:space="preserve">                porumb </t>
  </si>
  <si>
    <t xml:space="preserve">               alte ceriale              </t>
  </si>
  <si>
    <t xml:space="preserve">Legume </t>
  </si>
  <si>
    <t>Pepeni verzi și galbeni</t>
  </si>
  <si>
    <t>Fructe - total</t>
  </si>
  <si>
    <t xml:space="preserve">               pomușoare</t>
  </si>
  <si>
    <t>Struguri</t>
  </si>
  <si>
    <t xml:space="preserve">                soiuri tehnice</t>
  </si>
  <si>
    <t>Carne - total</t>
  </si>
  <si>
    <t xml:space="preserve">               de alte tipuri de animale</t>
  </si>
  <si>
    <t>Lapte</t>
  </si>
  <si>
    <t xml:space="preserve">Carne - total </t>
  </si>
  <si>
    <t>Consumul personal pe locuitor</t>
  </si>
  <si>
    <t xml:space="preserve">               nuci</t>
  </si>
  <si>
    <t>.148.7</t>
  </si>
  <si>
    <t>Ouă, mil. bucăți</t>
  </si>
  <si>
    <t xml:space="preserve">                varza</t>
  </si>
  <si>
    <t xml:space="preserve">                castraveți</t>
  </si>
  <si>
    <t xml:space="preserve">               prune</t>
  </si>
  <si>
    <t>Unt</t>
  </si>
  <si>
    <t>Fructe uscate</t>
  </si>
  <si>
    <r>
      <t>BALANŢELE RESURSELOR ALIMENTARE ŞI UTILIZĂRII LOR  pentru anul 2021</t>
    </r>
    <r>
      <rPr>
        <b/>
        <sz val="9"/>
        <rFont val="Calibri"/>
        <family val="2"/>
      </rPr>
      <t>¹´²</t>
    </r>
  </si>
  <si>
    <t>BALANŢELE RESURSELOR ALIMENTARE ŞI UTILIZĂRII LOR  pentru anul 2020¹´²</t>
  </si>
  <si>
    <t>BALANŢELE RESURSELOR ALIMENTARE ŞI UTILIZĂRII LOR  pentru anul 2019¹´²</t>
  </si>
  <si>
    <t>BALANŢELE RESURSELOR ALIMENTARE ŞI UTILIZĂRII LOR  pentru anul 2018¹´²</t>
  </si>
  <si>
    <t>BALANŢELE RESURSELOR ALIMENTARE ŞI UTILIZĂRII LOR  pentru anul 2017¹´²</t>
  </si>
  <si>
    <t>BALANŢELE RESURSELOR ALIMENTARE ŞI UTILIZĂRII LOR  pentru anul 2016¹´²</t>
  </si>
  <si>
    <t>BALANŢELE RESURSELOR ALIMENTARE ŞI UTILIZĂRII LOR  pentru anul 2015¹´²</t>
  </si>
  <si>
    <t>BALANŢELE RESURSELOR ALIMENTARE ŞI UTILIZĂRII LOR  pentru anul 2014¹´²</t>
  </si>
  <si>
    <t>BALANŢELE RESURSELOR ALIMENTARE ŞI UTILIZĂRII LOR  pentru anul 2013¹´²</t>
  </si>
  <si>
    <t>BALANŢELE RESURSELOR ALIMENTARE ŞI UTILIZĂRII LOR  pentru anul 2012¹´²</t>
  </si>
  <si>
    <t>³La elaborarea balanței pentru floarea - soarelui și struguri, acest element include cantitatea de floarea – soarelui și struguri transmisă pentru producerea uleiului vegetal și a vinului.</t>
  </si>
  <si>
    <t>Prelucrarea în scopuri nealimentare³</t>
  </si>
  <si>
    <r>
      <t>1</t>
    </r>
    <r>
      <rPr>
        <sz val="9"/>
        <color indexed="8"/>
        <rFont val="Times New Roman"/>
        <family val="1"/>
      </rPr>
      <t>Informația este prezentată fără datele raioanelor din partea stângă a Nistrului și mun. Bender.</t>
    </r>
  </si>
  <si>
    <r>
      <t>2</t>
    </r>
    <r>
      <rPr>
        <sz val="9"/>
        <color indexed="8"/>
        <rFont val="Times New Roman"/>
        <family val="1"/>
      </rPr>
      <t>conțin atât date pe produsele primare în stare proaspătă, cât și pe produsele derivate din acestea, recalculate în produs primar cu ajutorul coeficienților de transformare.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</si>
</sst>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[$-FC19]d\ mmmm\ yyyy\ &quot;г.&quot;"/>
    <numFmt numFmtId="195" formatCode="0.0000"/>
    <numFmt numFmtId="196" formatCode="0.00000000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0">
    <font>
      <sz val="10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u val="single"/>
      <sz val="11"/>
      <name val="Times New Roman"/>
      <family val="1"/>
    </font>
    <font>
      <b/>
      <sz val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19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92" fontId="5" fillId="0" borderId="17" xfId="0" applyNumberFormat="1" applyFont="1" applyBorder="1" applyAlignment="1">
      <alignment horizontal="right"/>
    </xf>
    <xf numFmtId="192" fontId="5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192" fontId="5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192" fontId="5" fillId="0" borderId="18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2" fillId="0" borderId="0" xfId="0" applyFont="1" applyAlignment="1">
      <alignment/>
    </xf>
    <xf numFmtId="192" fontId="5" fillId="0" borderId="0" xfId="0" applyNumberFormat="1" applyFont="1" applyAlignment="1">
      <alignment wrapText="1"/>
    </xf>
    <xf numFmtId="192" fontId="2" fillId="0" borderId="0" xfId="0" applyNumberFormat="1" applyFont="1" applyAlignment="1">
      <alignment wrapText="1"/>
    </xf>
    <xf numFmtId="192" fontId="5" fillId="0" borderId="0" xfId="0" applyNumberFormat="1" applyFont="1" applyAlignment="1">
      <alignment/>
    </xf>
    <xf numFmtId="19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92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43"/>
  <sheetViews>
    <sheetView tabSelected="1" zoomScale="90" zoomScaleNormal="90" zoomScalePageLayoutView="0" workbookViewId="0" topLeftCell="A1">
      <selection activeCell="N32" sqref="N32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47" customWidth="1"/>
    <col min="11" max="12" width="9.140625" style="9" customWidth="1"/>
    <col min="13" max="13" width="11.7109375" style="40" customWidth="1"/>
    <col min="14" max="16384" width="9.140625" style="9" customWidth="1"/>
  </cols>
  <sheetData>
    <row r="1" spans="1:13" ht="12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8"/>
    </row>
    <row r="2" spans="1:13" ht="15">
      <c r="A2" s="8"/>
      <c r="B2" s="57"/>
      <c r="C2" s="57"/>
      <c r="D2" s="57"/>
      <c r="E2" s="13"/>
      <c r="F2" s="13"/>
      <c r="G2" s="13"/>
      <c r="H2" s="57"/>
      <c r="I2" s="57"/>
      <c r="J2" s="45"/>
      <c r="K2" s="13"/>
      <c r="L2" s="12"/>
      <c r="M2" s="8"/>
    </row>
    <row r="3" spans="1:13" ht="15.75" customHeight="1">
      <c r="A3" s="58" t="s">
        <v>0</v>
      </c>
      <c r="B3" s="60" t="s">
        <v>1</v>
      </c>
      <c r="C3" s="61"/>
      <c r="D3" s="61"/>
      <c r="E3" s="62"/>
      <c r="F3" s="61" t="s">
        <v>2</v>
      </c>
      <c r="G3" s="61"/>
      <c r="H3" s="61"/>
      <c r="I3" s="61"/>
      <c r="J3" s="61"/>
      <c r="K3" s="61"/>
      <c r="L3" s="62"/>
      <c r="M3" s="52" t="s">
        <v>3</v>
      </c>
    </row>
    <row r="4" spans="1:13" ht="63" customHeight="1">
      <c r="A4" s="59"/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G4" s="14" t="s">
        <v>9</v>
      </c>
      <c r="H4" s="15" t="s">
        <v>10</v>
      </c>
      <c r="I4" s="19" t="s">
        <v>65</v>
      </c>
      <c r="J4" s="15" t="s">
        <v>11</v>
      </c>
      <c r="K4" s="16" t="s">
        <v>12</v>
      </c>
      <c r="L4" s="21" t="s">
        <v>13</v>
      </c>
      <c r="M4" s="53"/>
    </row>
    <row r="5" spans="1:13" ht="36">
      <c r="A5" s="22" t="s">
        <v>32</v>
      </c>
      <c r="B5" s="4">
        <v>4651.1807</v>
      </c>
      <c r="C5" s="4">
        <v>83.21280126769999</v>
      </c>
      <c r="D5" s="4">
        <v>1087.91073313066</v>
      </c>
      <c r="E5" s="4">
        <v>3646.4827681370366</v>
      </c>
      <c r="F5" s="4">
        <v>1530.7182084906904</v>
      </c>
      <c r="G5" s="4">
        <v>93.23058313509149</v>
      </c>
      <c r="H5" s="4">
        <v>1455.7604928200733</v>
      </c>
      <c r="I5" s="4">
        <v>27.457997911699998</v>
      </c>
      <c r="J5" s="4">
        <v>25.84714504855644</v>
      </c>
      <c r="K5" s="4">
        <v>513.4683407309246</v>
      </c>
      <c r="L5" s="4">
        <v>3646.482768137036</v>
      </c>
      <c r="M5" s="41">
        <v>219.84</v>
      </c>
    </row>
    <row r="6" spans="1:13" ht="12.75" customHeight="1">
      <c r="A6" s="23" t="s">
        <v>30</v>
      </c>
      <c r="B6" s="2">
        <v>1565.2175</v>
      </c>
      <c r="C6" s="2">
        <v>26.4996807652</v>
      </c>
      <c r="D6" s="2">
        <v>43.2766899558806</v>
      </c>
      <c r="E6" s="2">
        <v>1548.4404908093195</v>
      </c>
      <c r="F6" s="2">
        <v>886.55965510959</v>
      </c>
      <c r="G6" s="2">
        <v>70.69109028259263</v>
      </c>
      <c r="H6" s="2">
        <v>120.88069735523372</v>
      </c>
      <c r="I6" s="44">
        <v>0.01</v>
      </c>
      <c r="J6" s="2">
        <v>4.493795865032987</v>
      </c>
      <c r="K6" s="2">
        <v>465.8052521968701</v>
      </c>
      <c r="L6" s="2">
        <v>1548.4404908093195</v>
      </c>
      <c r="M6" s="42">
        <v>236.48025680412368</v>
      </c>
    </row>
    <row r="7" spans="1:13" ht="12.75" customHeight="1">
      <c r="A7" s="24" t="s">
        <v>33</v>
      </c>
      <c r="B7" s="2">
        <v>2792.723</v>
      </c>
      <c r="C7" s="2">
        <v>17.459688284399995</v>
      </c>
      <c r="D7" s="2">
        <v>1031.71073997937</v>
      </c>
      <c r="E7" s="2">
        <v>1778.4719483050333</v>
      </c>
      <c r="F7" s="2">
        <v>490.47307050060004</v>
      </c>
      <c r="G7" s="2">
        <v>11.248780145715436</v>
      </c>
      <c r="H7" s="2">
        <v>1232.0305031481698</v>
      </c>
      <c r="I7" s="2">
        <v>1.894</v>
      </c>
      <c r="J7" s="2">
        <v>15.908044510547825</v>
      </c>
      <c r="K7" s="2">
        <v>26.91755</v>
      </c>
      <c r="L7" s="2">
        <v>1778.471948305033</v>
      </c>
      <c r="M7" s="42">
        <v>216.8265087901762</v>
      </c>
    </row>
    <row r="8" spans="1:13" ht="12.75">
      <c r="A8" s="24" t="s">
        <v>15</v>
      </c>
      <c r="B8" s="2">
        <v>3.0682</v>
      </c>
      <c r="C8" s="2">
        <v>0.03010641</v>
      </c>
      <c r="D8" s="2">
        <v>1.58677760971822</v>
      </c>
      <c r="E8" s="2">
        <v>1.511528800281777</v>
      </c>
      <c r="F8" s="2">
        <v>0.001784</v>
      </c>
      <c r="G8" s="2">
        <v>0.13003567881059952</v>
      </c>
      <c r="H8" s="2">
        <v>0.2549144952248607</v>
      </c>
      <c r="I8" s="4" t="s">
        <v>14</v>
      </c>
      <c r="J8" s="2">
        <v>0.008095018091685625</v>
      </c>
      <c r="K8" s="2">
        <v>1.1166996081546303</v>
      </c>
      <c r="L8" s="2">
        <v>1.5115288002817762</v>
      </c>
      <c r="M8" s="42">
        <v>203.22639954960314</v>
      </c>
    </row>
    <row r="9" spans="1:13" ht="12.75">
      <c r="A9" s="24" t="s">
        <v>16</v>
      </c>
      <c r="B9" s="2">
        <v>253.3911</v>
      </c>
      <c r="C9" s="2">
        <v>25.806451537299996</v>
      </c>
      <c r="D9" s="2">
        <v>9.564772074409957</v>
      </c>
      <c r="E9" s="2">
        <v>288.76232361171</v>
      </c>
      <c r="F9" s="2">
        <v>151.129640152</v>
      </c>
      <c r="G9" s="2">
        <v>9.661061485755502</v>
      </c>
      <c r="H9" s="2">
        <v>94.04659733383632</v>
      </c>
      <c r="I9" s="2">
        <v>19.230240611699998</v>
      </c>
      <c r="J9" s="2">
        <v>5.3922426448181735</v>
      </c>
      <c r="K9" s="2">
        <v>9.302541383600001</v>
      </c>
      <c r="L9" s="2">
        <v>288.76232361171</v>
      </c>
      <c r="M9" s="42">
        <v>184.11</v>
      </c>
    </row>
    <row r="10" spans="1:13" ht="12.75">
      <c r="A10" s="24" t="s">
        <v>17</v>
      </c>
      <c r="B10" s="2">
        <v>2.4035</v>
      </c>
      <c r="C10" s="2">
        <v>2.905016826</v>
      </c>
      <c r="D10" s="2">
        <v>0.788050046413643</v>
      </c>
      <c r="E10" s="2">
        <v>4.520466779586357</v>
      </c>
      <c r="F10" s="2">
        <v>0.054524132</v>
      </c>
      <c r="G10" s="2">
        <v>0.16668447499407443</v>
      </c>
      <c r="H10" s="2">
        <v>1.4370713289620216</v>
      </c>
      <c r="I10" s="4" t="s">
        <v>14</v>
      </c>
      <c r="J10" s="2">
        <v>0.005062149630261375</v>
      </c>
      <c r="K10" s="2">
        <v>2.857124694</v>
      </c>
      <c r="L10" s="2">
        <v>4.520466779586357</v>
      </c>
      <c r="M10" s="42">
        <v>53.81842512686509</v>
      </c>
    </row>
    <row r="11" spans="1:13" ht="12.75">
      <c r="A11" s="24" t="s">
        <v>34</v>
      </c>
      <c r="B11" s="2">
        <v>34.377400000000186</v>
      </c>
      <c r="C11" s="2">
        <v>10.5118574448</v>
      </c>
      <c r="D11" s="2">
        <v>20.1132476136945</v>
      </c>
      <c r="E11" s="2">
        <v>24.776009831105668</v>
      </c>
      <c r="F11" s="2">
        <v>2.4995345965</v>
      </c>
      <c r="G11" s="2">
        <v>1.3329310672232386</v>
      </c>
      <c r="H11" s="2">
        <v>7.110709158646925</v>
      </c>
      <c r="I11" s="2">
        <v>6.3237573</v>
      </c>
      <c r="J11" s="2">
        <v>0.039904860435507734</v>
      </c>
      <c r="K11" s="2">
        <v>7.4691728482999995</v>
      </c>
      <c r="L11" s="2">
        <v>24.776009831105675</v>
      </c>
      <c r="M11" s="42">
        <v>154.32154161712344</v>
      </c>
    </row>
    <row r="12" spans="1:13" ht="12.75">
      <c r="A12" s="25" t="s">
        <v>18</v>
      </c>
      <c r="B12" s="4">
        <v>38.7896</v>
      </c>
      <c r="C12" s="4">
        <v>1.35900476</v>
      </c>
      <c r="D12" s="4">
        <v>9.71546039965621</v>
      </c>
      <c r="E12" s="4">
        <v>30.433144360343782</v>
      </c>
      <c r="F12" s="4">
        <v>7.449123800000001</v>
      </c>
      <c r="G12" s="4">
        <v>4.201599461080884</v>
      </c>
      <c r="H12" s="4">
        <v>1.7407819223912968</v>
      </c>
      <c r="I12" s="4" t="s">
        <v>14</v>
      </c>
      <c r="J12" s="4">
        <v>1.4277548158024305</v>
      </c>
      <c r="K12" s="4">
        <v>15.613884361069172</v>
      </c>
      <c r="L12" s="4">
        <v>30.433144360343782</v>
      </c>
      <c r="M12" s="41">
        <v>168.76768752516207</v>
      </c>
    </row>
    <row r="13" spans="1:13" ht="12.75">
      <c r="A13" s="24" t="s">
        <v>19</v>
      </c>
      <c r="B13" s="2">
        <v>13.9067</v>
      </c>
      <c r="C13" s="2">
        <v>0.6908751599999999</v>
      </c>
      <c r="D13" s="2">
        <v>1.31264038868562</v>
      </c>
      <c r="E13" s="2">
        <v>13.284934771314383</v>
      </c>
      <c r="F13" s="2">
        <v>0.4500138</v>
      </c>
      <c r="G13" s="2">
        <v>1.9225429253541302</v>
      </c>
      <c r="H13" s="2">
        <v>0.0010331052045201336</v>
      </c>
      <c r="I13" s="4" t="s">
        <v>14</v>
      </c>
      <c r="J13" s="4">
        <v>0.019743516108047556</v>
      </c>
      <c r="K13" s="2">
        <v>10.891601424647687</v>
      </c>
      <c r="L13" s="2">
        <v>13.284934771314385</v>
      </c>
      <c r="M13" s="42">
        <v>108.35049184238068</v>
      </c>
    </row>
    <row r="14" spans="1:13" ht="12.75">
      <c r="A14" s="24" t="s">
        <v>20</v>
      </c>
      <c r="B14" s="2">
        <v>24.8829</v>
      </c>
      <c r="C14" s="2">
        <v>0.6681295999999999</v>
      </c>
      <c r="D14" s="2">
        <v>8.4028200109706</v>
      </c>
      <c r="E14" s="2">
        <v>17.148209589029403</v>
      </c>
      <c r="F14" s="2">
        <v>6.999110000000001</v>
      </c>
      <c r="G14" s="2">
        <v>2.2790565357267534</v>
      </c>
      <c r="H14" s="2">
        <v>1.7397488171867768</v>
      </c>
      <c r="I14" s="4" t="s">
        <v>14</v>
      </c>
      <c r="J14" s="2">
        <v>1.408011299694383</v>
      </c>
      <c r="K14" s="2">
        <v>4.722282936421485</v>
      </c>
      <c r="L14" s="2">
        <v>17.1482095890294</v>
      </c>
      <c r="M14" s="42">
        <v>245.17347358476025</v>
      </c>
    </row>
    <row r="15" spans="1:13" ht="12.75">
      <c r="A15" s="25" t="s">
        <v>21</v>
      </c>
      <c r="B15" s="4">
        <v>960.1213</v>
      </c>
      <c r="C15" s="4">
        <v>21.258780810000005</v>
      </c>
      <c r="D15" s="4">
        <v>360.484848832272</v>
      </c>
      <c r="E15" s="4">
        <v>620.8952319777277</v>
      </c>
      <c r="F15" s="4">
        <v>302.74163642999997</v>
      </c>
      <c r="G15" s="4">
        <v>1.8188125679951452</v>
      </c>
      <c r="H15" s="4">
        <v>2.856231591787121</v>
      </c>
      <c r="I15" s="4">
        <v>300.4532573939995</v>
      </c>
      <c r="J15" s="4">
        <v>9.233293993945997</v>
      </c>
      <c r="K15" s="4">
        <v>3.792</v>
      </c>
      <c r="L15" s="4">
        <v>620.8952319777277</v>
      </c>
      <c r="M15" s="41">
        <v>301.77917629598744</v>
      </c>
    </row>
    <row r="16" spans="1:13" ht="12.75">
      <c r="A16" s="25" t="s">
        <v>22</v>
      </c>
      <c r="B16" s="4">
        <v>218.2909</v>
      </c>
      <c r="C16" s="4">
        <v>41.281750839999994</v>
      </c>
      <c r="D16" s="4">
        <v>0.9252158591673797</v>
      </c>
      <c r="E16" s="4">
        <v>260.4978666991674</v>
      </c>
      <c r="F16" s="4">
        <v>3.9482846</v>
      </c>
      <c r="G16" s="4">
        <v>52.34402205190487</v>
      </c>
      <c r="H16" s="4">
        <v>3.301759625631971</v>
      </c>
      <c r="I16" s="4" t="s">
        <v>14</v>
      </c>
      <c r="J16" s="4">
        <v>3.024309508387578</v>
      </c>
      <c r="K16" s="4">
        <v>197.8794909132429</v>
      </c>
      <c r="L16" s="4">
        <v>260.49786669916733</v>
      </c>
      <c r="M16" s="41">
        <v>85.0872171429308</v>
      </c>
    </row>
    <row r="17" spans="1:13" ht="12.75">
      <c r="A17" s="25" t="s">
        <v>35</v>
      </c>
      <c r="B17" s="4">
        <v>231.97110000000004</v>
      </c>
      <c r="C17" s="4">
        <v>62.51206312709999</v>
      </c>
      <c r="D17" s="4">
        <v>23.6</v>
      </c>
      <c r="E17" s="4">
        <v>318.1</v>
      </c>
      <c r="F17" s="4">
        <v>24.4835712002</v>
      </c>
      <c r="G17" s="4">
        <v>6.8</v>
      </c>
      <c r="H17" s="4">
        <v>4.1568459061602425</v>
      </c>
      <c r="I17" s="4" t="s">
        <v>14</v>
      </c>
      <c r="J17" s="4">
        <v>7.467453227323438</v>
      </c>
      <c r="K17" s="4">
        <v>275.1239222865439</v>
      </c>
      <c r="L17" s="4">
        <v>318.1</v>
      </c>
      <c r="M17" s="41">
        <v>79.0232</v>
      </c>
    </row>
    <row r="18" spans="1:13" ht="12.75">
      <c r="A18" s="24" t="s">
        <v>23</v>
      </c>
      <c r="B18" s="2">
        <v>32.017900000000004</v>
      </c>
      <c r="C18" s="2">
        <v>34.866946327099996</v>
      </c>
      <c r="D18" s="2">
        <v>1.3052250399999998</v>
      </c>
      <c r="E18" s="2">
        <v>68.1900713671</v>
      </c>
      <c r="F18" s="2">
        <v>1.1584223202</v>
      </c>
      <c r="G18" s="2">
        <v>0</v>
      </c>
      <c r="H18" s="2">
        <v>0</v>
      </c>
      <c r="I18" s="4" t="s">
        <v>14</v>
      </c>
      <c r="J18" s="2">
        <v>1.3955267175044945</v>
      </c>
      <c r="K18" s="2">
        <v>65.63612232939549</v>
      </c>
      <c r="L18" s="2">
        <v>68.19007136709999</v>
      </c>
      <c r="M18" s="42">
        <v>47.76534734748665</v>
      </c>
    </row>
    <row r="19" spans="1:13" ht="12.75">
      <c r="A19" s="24" t="s">
        <v>49</v>
      </c>
      <c r="B19" s="2">
        <v>14.007</v>
      </c>
      <c r="C19" s="2">
        <v>8.27525796</v>
      </c>
      <c r="D19" s="2">
        <v>0.2</v>
      </c>
      <c r="E19" s="2">
        <v>22.5</v>
      </c>
      <c r="F19" s="2">
        <v>2.6196702400000005</v>
      </c>
      <c r="G19" s="2">
        <v>0.5</v>
      </c>
      <c r="H19" s="2">
        <v>0</v>
      </c>
      <c r="I19" s="4" t="s">
        <v>14</v>
      </c>
      <c r="J19" s="2">
        <v>0.5404101889734245</v>
      </c>
      <c r="K19" s="2">
        <v>18.800629095181947</v>
      </c>
      <c r="L19" s="2">
        <v>22.5</v>
      </c>
      <c r="M19" s="42">
        <v>70.5961</v>
      </c>
    </row>
    <row r="20" spans="1:13" ht="12.75">
      <c r="A20" s="24" t="s">
        <v>50</v>
      </c>
      <c r="B20" s="2">
        <v>30.1305</v>
      </c>
      <c r="C20" s="2">
        <v>3.70017788</v>
      </c>
      <c r="D20" s="2">
        <v>3.10613982389306</v>
      </c>
      <c r="E20" s="2">
        <v>30.7</v>
      </c>
      <c r="F20" s="2">
        <v>0.4402515</v>
      </c>
      <c r="G20" s="2">
        <v>1.1</v>
      </c>
      <c r="H20" s="2">
        <v>0</v>
      </c>
      <c r="I20" s="4" t="s">
        <v>14</v>
      </c>
      <c r="J20" s="2">
        <v>0.8291690489881427</v>
      </c>
      <c r="K20" s="2">
        <v>28.355117507118802</v>
      </c>
      <c r="L20" s="2">
        <v>30.7</v>
      </c>
      <c r="M20" s="42">
        <v>99.4922</v>
      </c>
    </row>
    <row r="21" spans="1:13" ht="12.75">
      <c r="A21" s="24" t="s">
        <v>24</v>
      </c>
      <c r="B21" s="2">
        <v>155.81570000000002</v>
      </c>
      <c r="C21" s="2">
        <v>15.669680959999997</v>
      </c>
      <c r="D21" s="2">
        <v>25.190152478409605</v>
      </c>
      <c r="E21" s="2">
        <v>196.67553343840962</v>
      </c>
      <c r="F21" s="2">
        <v>20.26522714</v>
      </c>
      <c r="G21" s="2">
        <v>5.219059765544272</v>
      </c>
      <c r="H21" s="2">
        <v>4.1568459061602425</v>
      </c>
      <c r="I21" s="4" t="s">
        <v>14</v>
      </c>
      <c r="J21" s="2">
        <v>4.702347271857376</v>
      </c>
      <c r="K21" s="2">
        <v>162.33205335484772</v>
      </c>
      <c r="L21" s="2">
        <v>196.67553343840962</v>
      </c>
      <c r="M21" s="42">
        <v>88.32573519623482</v>
      </c>
    </row>
    <row r="22" spans="1:13" ht="12.75">
      <c r="A22" s="25" t="s">
        <v>36</v>
      </c>
      <c r="B22" s="4">
        <v>40.4555</v>
      </c>
      <c r="C22" s="4">
        <v>5.24359939</v>
      </c>
      <c r="D22" s="4">
        <v>0</v>
      </c>
      <c r="E22" s="4">
        <v>45.69909939</v>
      </c>
      <c r="F22" s="4">
        <v>0.327</v>
      </c>
      <c r="G22" s="4">
        <v>0</v>
      </c>
      <c r="H22" s="4">
        <v>0.12210417515254676</v>
      </c>
      <c r="I22" s="4" t="s">
        <v>14</v>
      </c>
      <c r="J22" s="4">
        <v>0.06094893153644416</v>
      </c>
      <c r="K22" s="4">
        <v>45.189046283311015</v>
      </c>
      <c r="L22" s="4">
        <v>45.69909939000001</v>
      </c>
      <c r="M22" s="41">
        <v>89.16382654516617</v>
      </c>
    </row>
    <row r="23" spans="1:13" ht="12.75">
      <c r="A23" s="25" t="s">
        <v>37</v>
      </c>
      <c r="B23" s="4">
        <v>875.9634</v>
      </c>
      <c r="C23" s="4">
        <v>41.495451114699996</v>
      </c>
      <c r="D23" s="4">
        <v>-142.38345783983345</v>
      </c>
      <c r="E23" s="4">
        <v>775.0753932748665</v>
      </c>
      <c r="F23" s="4">
        <v>435.5573256310001</v>
      </c>
      <c r="G23" s="4" t="s">
        <v>14</v>
      </c>
      <c r="H23" s="4">
        <v>0.25449683492768327</v>
      </c>
      <c r="I23" s="4">
        <v>56.6325</v>
      </c>
      <c r="J23" s="4">
        <v>8.759627825041184</v>
      </c>
      <c r="K23" s="4">
        <v>273.8714429838975</v>
      </c>
      <c r="L23" s="4">
        <v>775.0753932748664</v>
      </c>
      <c r="M23" s="41">
        <v>258.00199856192387</v>
      </c>
    </row>
    <row r="24" spans="1:13" ht="12.75">
      <c r="A24" s="24" t="s">
        <v>31</v>
      </c>
      <c r="B24" s="2">
        <v>647.6687</v>
      </c>
      <c r="C24" s="2">
        <v>5.165159010999999</v>
      </c>
      <c r="D24" s="2">
        <v>-124.13334271265344</v>
      </c>
      <c r="E24" s="2">
        <v>528.7005162983465</v>
      </c>
      <c r="F24" s="2">
        <v>285.2119897875</v>
      </c>
      <c r="G24" s="4" t="s">
        <v>14</v>
      </c>
      <c r="H24" s="2">
        <v>0.25449683492768327</v>
      </c>
      <c r="I24" s="2">
        <v>56.6325</v>
      </c>
      <c r="J24" s="2">
        <v>6.476686371029583</v>
      </c>
      <c r="K24" s="2">
        <v>180.12484330488917</v>
      </c>
      <c r="L24" s="2">
        <v>528.7005162983464</v>
      </c>
      <c r="M24" s="42">
        <v>265.99557247357563</v>
      </c>
    </row>
    <row r="25" spans="1:13" ht="12.75">
      <c r="A25" s="24" t="s">
        <v>51</v>
      </c>
      <c r="B25" s="2">
        <v>136.1125</v>
      </c>
      <c r="C25" s="2">
        <v>0.37956567500000005</v>
      </c>
      <c r="D25" s="2">
        <v>-28.388111475633266</v>
      </c>
      <c r="E25" s="2">
        <v>108.10395419936675</v>
      </c>
      <c r="F25" s="2">
        <v>71.64591287</v>
      </c>
      <c r="G25" s="44" t="s">
        <v>14</v>
      </c>
      <c r="H25" s="44" t="s">
        <v>14</v>
      </c>
      <c r="I25" s="2" t="s">
        <v>14</v>
      </c>
      <c r="J25" s="2">
        <v>1.3654970652897098</v>
      </c>
      <c r="K25" s="2">
        <v>35.092544264077006</v>
      </c>
      <c r="L25" s="2">
        <v>108.10395419936673</v>
      </c>
      <c r="M25" s="42">
        <v>373.34013303222156</v>
      </c>
    </row>
    <row r="26" spans="1:13" ht="12.75">
      <c r="A26" s="24" t="s">
        <v>46</v>
      </c>
      <c r="B26" s="2">
        <v>19.1247</v>
      </c>
      <c r="C26" s="2">
        <v>8.046128379999997</v>
      </c>
      <c r="D26" s="2">
        <v>-7.313571727179986</v>
      </c>
      <c r="E26" s="2">
        <v>19.85725665282001</v>
      </c>
      <c r="F26" s="2">
        <v>13.25399044</v>
      </c>
      <c r="G26" s="44" t="s">
        <v>14</v>
      </c>
      <c r="H26" s="44" t="s">
        <v>14</v>
      </c>
      <c r="I26" s="4" t="s">
        <v>14</v>
      </c>
      <c r="J26" s="2">
        <v>0.2730510621140309</v>
      </c>
      <c r="K26" s="2">
        <v>6.330215150705979</v>
      </c>
      <c r="L26" s="2">
        <v>19.85725665282001</v>
      </c>
      <c r="M26" s="42">
        <v>289.6248520598801</v>
      </c>
    </row>
    <row r="27" spans="1:13" ht="12.75">
      <c r="A27" s="24" t="s">
        <v>38</v>
      </c>
      <c r="B27" s="2">
        <v>18.665200000000002</v>
      </c>
      <c r="C27" s="2">
        <v>0.05085276500000001</v>
      </c>
      <c r="D27" s="2">
        <v>0</v>
      </c>
      <c r="E27" s="2">
        <v>18.716052765</v>
      </c>
      <c r="F27" s="2">
        <v>0.150890334</v>
      </c>
      <c r="G27" s="44" t="s">
        <v>14</v>
      </c>
      <c r="H27" s="44" t="s">
        <v>14</v>
      </c>
      <c r="I27" s="4" t="s">
        <v>14</v>
      </c>
      <c r="J27" s="2">
        <v>0.12117703160869232</v>
      </c>
      <c r="K27" s="2">
        <v>18.44398539939131</v>
      </c>
      <c r="L27" s="2">
        <v>18.716052765</v>
      </c>
      <c r="M27" s="42">
        <v>100.53884564367162</v>
      </c>
    </row>
    <row r="28" spans="1:13" ht="12.75">
      <c r="A28" s="24" t="s">
        <v>53</v>
      </c>
      <c r="B28" s="2">
        <v>11.589984390000003</v>
      </c>
      <c r="C28" s="2">
        <v>0.31934694999999996</v>
      </c>
      <c r="D28" s="2">
        <v>-1.1359000000000001</v>
      </c>
      <c r="E28" s="2">
        <v>10.773431340000004</v>
      </c>
      <c r="F28" s="2">
        <v>9.88327134</v>
      </c>
      <c r="G28" s="44" t="s">
        <v>14</v>
      </c>
      <c r="H28" s="44" t="s">
        <v>14</v>
      </c>
      <c r="I28" s="4" t="s">
        <v>14</v>
      </c>
      <c r="J28" s="2">
        <v>0.1056</v>
      </c>
      <c r="K28" s="2">
        <v>0.7845599999999999</v>
      </c>
      <c r="L28" s="2">
        <v>10.773431340000002</v>
      </c>
      <c r="M28" s="42">
        <v>1302.0113676193048</v>
      </c>
    </row>
    <row r="29" spans="1:13" ht="12.75">
      <c r="A29" s="25" t="s">
        <v>39</v>
      </c>
      <c r="B29" s="4">
        <v>490.6756</v>
      </c>
      <c r="C29" s="4">
        <v>17.619608137500002</v>
      </c>
      <c r="D29" s="4">
        <v>-0.14511985335877586</v>
      </c>
      <c r="E29" s="4">
        <v>508.1500882841412</v>
      </c>
      <c r="F29" s="4">
        <v>58.49427460999999</v>
      </c>
      <c r="G29" s="4" t="s">
        <v>14</v>
      </c>
      <c r="H29" s="4" t="s">
        <v>14</v>
      </c>
      <c r="I29" s="4">
        <v>418.7201020241412</v>
      </c>
      <c r="J29" s="4">
        <v>4.77903</v>
      </c>
      <c r="K29" s="4">
        <v>26.15668165</v>
      </c>
      <c r="L29" s="4">
        <v>508.1500882841412</v>
      </c>
      <c r="M29" s="41">
        <v>109.12248548299326</v>
      </c>
    </row>
    <row r="30" spans="1:13" ht="12.75">
      <c r="A30" s="24" t="s">
        <v>25</v>
      </c>
      <c r="B30" s="2">
        <v>90.166</v>
      </c>
      <c r="C30" s="2">
        <v>6.6012048000000005</v>
      </c>
      <c r="D30" s="2">
        <v>3.329727821333874</v>
      </c>
      <c r="E30" s="2">
        <v>100.09693262133388</v>
      </c>
      <c r="F30" s="2">
        <v>56.38183261</v>
      </c>
      <c r="G30" s="44" t="s">
        <v>14</v>
      </c>
      <c r="H30" s="4" t="s">
        <v>14</v>
      </c>
      <c r="I30" s="2">
        <v>16.605666609622173</v>
      </c>
      <c r="J30" s="2">
        <v>0.952751751711714</v>
      </c>
      <c r="K30" s="2">
        <v>26.15668165</v>
      </c>
      <c r="L30" s="2">
        <v>100.09693262133388</v>
      </c>
      <c r="M30" s="42">
        <v>206.25824938436125</v>
      </c>
    </row>
    <row r="31" spans="1:13" ht="12.75">
      <c r="A31" s="24" t="s">
        <v>40</v>
      </c>
      <c r="B31" s="2">
        <v>400.5096</v>
      </c>
      <c r="C31" s="2">
        <v>11.0184033375</v>
      </c>
      <c r="D31" s="2">
        <v>-3.4748476746926498</v>
      </c>
      <c r="E31" s="2">
        <v>408.05315566280734</v>
      </c>
      <c r="F31" s="2">
        <v>2.1124419999999953</v>
      </c>
      <c r="G31" s="44" t="s">
        <v>14</v>
      </c>
      <c r="H31" s="4" t="s">
        <v>14</v>
      </c>
      <c r="I31" s="2">
        <v>402.11443541451905</v>
      </c>
      <c r="J31" s="2">
        <v>3.8262782482882858</v>
      </c>
      <c r="K31" s="2">
        <v>0</v>
      </c>
      <c r="L31" s="2">
        <v>408.05315566280734</v>
      </c>
      <c r="M31" s="42">
        <v>98.66209190652438</v>
      </c>
    </row>
    <row r="32" spans="1:13" ht="12.75">
      <c r="A32" s="25" t="s">
        <v>41</v>
      </c>
      <c r="B32" s="4">
        <v>110.3965</v>
      </c>
      <c r="C32" s="4">
        <v>40.10709604140002</v>
      </c>
      <c r="D32" s="4">
        <v>1.8340609999999997</v>
      </c>
      <c r="E32" s="4">
        <v>152.3376570414</v>
      </c>
      <c r="F32" s="4">
        <v>2.8517342034999995</v>
      </c>
      <c r="G32" s="4" t="s">
        <v>27</v>
      </c>
      <c r="H32" s="4" t="s">
        <v>14</v>
      </c>
      <c r="I32" s="4" t="s">
        <v>14</v>
      </c>
      <c r="J32" s="4">
        <v>0.6757693542715635</v>
      </c>
      <c r="K32" s="4">
        <v>148.80107348362844</v>
      </c>
      <c r="L32" s="4">
        <v>152.3285770414</v>
      </c>
      <c r="M32" s="41">
        <v>73.85525269604429</v>
      </c>
    </row>
    <row r="33" spans="1:13" ht="12.75">
      <c r="A33" s="24" t="s">
        <v>26</v>
      </c>
      <c r="B33" s="2">
        <v>7.5628</v>
      </c>
      <c r="C33" s="2">
        <v>1.1045362433</v>
      </c>
      <c r="D33" s="2">
        <v>0.18553999999999998</v>
      </c>
      <c r="E33" s="2">
        <v>8.852876243299999</v>
      </c>
      <c r="F33" s="2">
        <v>0.8006854300000001</v>
      </c>
      <c r="G33" s="2" t="s">
        <v>27</v>
      </c>
      <c r="H33" s="2" t="s">
        <v>14</v>
      </c>
      <c r="I33" s="4" t="s">
        <v>14</v>
      </c>
      <c r="J33" s="2">
        <v>0.09972980996587598</v>
      </c>
      <c r="K33" s="2">
        <v>7.9524610033341245</v>
      </c>
      <c r="L33" s="2">
        <v>8.8528762433</v>
      </c>
      <c r="M33" s="42">
        <v>93.92226507484568</v>
      </c>
    </row>
    <row r="34" spans="1:13" ht="12.75">
      <c r="A34" s="24" t="s">
        <v>28</v>
      </c>
      <c r="B34" s="2">
        <v>60.8879</v>
      </c>
      <c r="C34" s="2">
        <v>10.817116727100004</v>
      </c>
      <c r="D34" s="2">
        <v>0.10447499999999992</v>
      </c>
      <c r="E34" s="2">
        <v>71.8094917271</v>
      </c>
      <c r="F34" s="2">
        <v>0.000212328</v>
      </c>
      <c r="G34" s="2" t="s">
        <v>27</v>
      </c>
      <c r="H34" s="2" t="s">
        <v>14</v>
      </c>
      <c r="I34" s="4" t="s">
        <v>14</v>
      </c>
      <c r="J34" s="2">
        <v>0.35644023611002074</v>
      </c>
      <c r="K34" s="2">
        <v>71.45283916298999</v>
      </c>
      <c r="L34" s="2">
        <v>71.80949172710001</v>
      </c>
      <c r="M34" s="42">
        <v>84.79113076960235</v>
      </c>
    </row>
    <row r="35" spans="1:13" ht="12.75">
      <c r="A35" s="24" t="s">
        <v>29</v>
      </c>
      <c r="B35" s="2">
        <v>39.9047</v>
      </c>
      <c r="C35" s="2">
        <v>26.267570620000004</v>
      </c>
      <c r="D35" s="2">
        <v>1.5273499999999998</v>
      </c>
      <c r="E35" s="2">
        <v>67.69962062</v>
      </c>
      <c r="F35" s="2">
        <v>0.7045118589999999</v>
      </c>
      <c r="G35" s="2" t="s">
        <v>27</v>
      </c>
      <c r="H35" s="2" t="s">
        <v>14</v>
      </c>
      <c r="I35" s="4" t="s">
        <v>14</v>
      </c>
      <c r="J35" s="44">
        <v>0.02310742967408604</v>
      </c>
      <c r="K35" s="2">
        <v>66.97200133132593</v>
      </c>
      <c r="L35" s="2">
        <v>67.69962062000002</v>
      </c>
      <c r="M35" s="42">
        <v>59.56360208676875</v>
      </c>
    </row>
    <row r="36" spans="1:13" ht="12.75">
      <c r="A36" s="24" t="s">
        <v>42</v>
      </c>
      <c r="B36" s="10">
        <v>2.0410999999999984</v>
      </c>
      <c r="C36" s="10">
        <v>1.9178724510000102</v>
      </c>
      <c r="D36" s="10">
        <v>0.016695999999999968</v>
      </c>
      <c r="E36" s="10">
        <v>3.9756684510000087</v>
      </c>
      <c r="F36" s="10">
        <v>1.3463245864999998</v>
      </c>
      <c r="G36" s="2" t="s">
        <v>27</v>
      </c>
      <c r="H36" s="2" t="s">
        <v>14</v>
      </c>
      <c r="I36" s="46" t="s">
        <v>14</v>
      </c>
      <c r="J36" s="46">
        <v>0.19649187852158073</v>
      </c>
      <c r="K36" s="10">
        <v>2.4237719859784264</v>
      </c>
      <c r="L36" s="10">
        <v>3.966588451000007</v>
      </c>
      <c r="M36" s="42">
        <v>77.89673504463936</v>
      </c>
    </row>
    <row r="37" spans="1:13" ht="12.75">
      <c r="A37" s="25" t="s">
        <v>43</v>
      </c>
      <c r="B37" s="4">
        <v>295.2685</v>
      </c>
      <c r="C37" s="4">
        <v>172.50736776309998</v>
      </c>
      <c r="D37" s="4">
        <v>-5.177705300000002</v>
      </c>
      <c r="E37" s="4">
        <v>462.5981624631</v>
      </c>
      <c r="F37" s="4">
        <v>14.9354240373</v>
      </c>
      <c r="G37" s="2" t="s">
        <v>27</v>
      </c>
      <c r="H37" s="4">
        <v>5.4526370566256945</v>
      </c>
      <c r="I37" s="4" t="s">
        <v>14</v>
      </c>
      <c r="J37" s="4">
        <v>0.004255776222800819</v>
      </c>
      <c r="K37" s="4">
        <v>442.2058455929515</v>
      </c>
      <c r="L37" s="4">
        <v>462.5981624631</v>
      </c>
      <c r="M37" s="41">
        <v>65.95780141056808</v>
      </c>
    </row>
    <row r="38" spans="1:13" ht="12.75">
      <c r="A38" s="25" t="s">
        <v>52</v>
      </c>
      <c r="B38" s="4">
        <v>3.6677</v>
      </c>
      <c r="C38" s="4">
        <v>3.80375631</v>
      </c>
      <c r="D38" s="4">
        <v>0.05990000000000001</v>
      </c>
      <c r="E38" s="4">
        <v>7.53135631</v>
      </c>
      <c r="F38" s="4">
        <v>4.1E-05</v>
      </c>
      <c r="G38" s="2" t="s">
        <v>27</v>
      </c>
      <c r="H38" s="4" t="s">
        <v>14</v>
      </c>
      <c r="I38" s="4" t="s">
        <v>14</v>
      </c>
      <c r="J38" s="44">
        <v>0</v>
      </c>
      <c r="K38" s="4">
        <v>7.531315309999999</v>
      </c>
      <c r="L38" s="4">
        <v>7.53135631</v>
      </c>
      <c r="M38" s="43">
        <v>48.699328723232014</v>
      </c>
    </row>
    <row r="39" spans="1:13" ht="12.75">
      <c r="A39" s="39" t="s">
        <v>48</v>
      </c>
      <c r="B39" s="27">
        <v>578.458</v>
      </c>
      <c r="C39" s="27">
        <v>26.5949927796</v>
      </c>
      <c r="D39" s="27">
        <v>0.1528501117721571</v>
      </c>
      <c r="E39" s="27">
        <v>605.2058428913722</v>
      </c>
      <c r="F39" s="27">
        <v>8.02869</v>
      </c>
      <c r="G39" s="27">
        <v>29.18610593885142</v>
      </c>
      <c r="H39" s="27">
        <v>3.6817759388514184</v>
      </c>
      <c r="I39" s="27" t="s">
        <v>14</v>
      </c>
      <c r="J39" s="27">
        <v>2.30889565828995</v>
      </c>
      <c r="K39" s="27">
        <v>562.0003753553796</v>
      </c>
      <c r="L39" s="27">
        <v>605.2058428913723</v>
      </c>
      <c r="M39" s="49">
        <v>96.86539366070198</v>
      </c>
    </row>
    <row r="40" spans="1:13" ht="12.75">
      <c r="A40" s="4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3"/>
    </row>
    <row r="41" spans="1:13" s="50" customFormat="1" ht="13.5">
      <c r="A41" s="54" t="s">
        <v>66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50" customFormat="1" ht="18" customHeight="1">
      <c r="A42" s="55" t="s">
        <v>67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s="50" customFormat="1" ht="12">
      <c r="A43" s="51" t="s">
        <v>64</v>
      </c>
      <c r="M43" s="51"/>
    </row>
  </sheetData>
  <sheetProtection/>
  <mergeCells count="9">
    <mergeCell ref="M3:M4"/>
    <mergeCell ref="A41:M41"/>
    <mergeCell ref="A42:M42"/>
    <mergeCell ref="A1:L1"/>
    <mergeCell ref="B2:D2"/>
    <mergeCell ref="H2:I2"/>
    <mergeCell ref="A3:A4"/>
    <mergeCell ref="B3:E3"/>
    <mergeCell ref="F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35"/>
  <sheetViews>
    <sheetView zoomScalePageLayoutView="0" workbookViewId="0" topLeftCell="A13">
      <selection activeCell="A32" sqref="A32:IV34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1" width="0" style="9" hidden="1" customWidth="1"/>
    <col min="12" max="13" width="9.140625" style="9" customWidth="1"/>
    <col min="14" max="14" width="11.8515625" style="9" customWidth="1"/>
    <col min="15" max="16384" width="9.140625" style="9" customWidth="1"/>
  </cols>
  <sheetData>
    <row r="1" spans="1:15" ht="12.7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65"/>
      <c r="O1" s="65"/>
    </row>
    <row r="2" spans="1:15" ht="15">
      <c r="A2" s="8"/>
      <c r="B2" s="57"/>
      <c r="C2" s="57"/>
      <c r="D2" s="57"/>
      <c r="E2" s="13"/>
      <c r="F2" s="13"/>
      <c r="G2" s="13"/>
      <c r="H2" s="57"/>
      <c r="I2" s="57"/>
      <c r="J2" s="13"/>
      <c r="K2" s="57"/>
      <c r="L2" s="57"/>
      <c r="M2" s="30"/>
      <c r="N2" s="57"/>
      <c r="O2" s="65"/>
    </row>
    <row r="3" spans="1:15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79"/>
      <c r="N3" s="66" t="s">
        <v>3</v>
      </c>
      <c r="O3" s="1"/>
    </row>
    <row r="4" spans="1:15" ht="48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77" t="s">
        <v>11</v>
      </c>
      <c r="K4" s="78"/>
      <c r="L4" s="16" t="s">
        <v>12</v>
      </c>
      <c r="M4" s="17" t="s">
        <v>13</v>
      </c>
      <c r="N4" s="67"/>
      <c r="O4" s="1"/>
    </row>
    <row r="5" spans="1:15" ht="36.75">
      <c r="A5" s="22" t="s">
        <v>32</v>
      </c>
      <c r="B5" s="7">
        <v>1190</v>
      </c>
      <c r="C5" s="7">
        <v>154</v>
      </c>
      <c r="D5" s="7">
        <v>755</v>
      </c>
      <c r="E5" s="7">
        <v>2099</v>
      </c>
      <c r="F5" s="7">
        <v>141</v>
      </c>
      <c r="G5" s="7">
        <v>111</v>
      </c>
      <c r="H5" s="7">
        <v>1292</v>
      </c>
      <c r="I5" s="7">
        <v>32</v>
      </c>
      <c r="J5" s="80">
        <v>21</v>
      </c>
      <c r="K5" s="80"/>
      <c r="L5" s="7">
        <v>502</v>
      </c>
      <c r="M5" s="7">
        <v>2099</v>
      </c>
      <c r="N5" s="4">
        <v>60.8</v>
      </c>
      <c r="O5" s="1"/>
    </row>
    <row r="6" spans="1:15" ht="15">
      <c r="A6" s="23" t="s">
        <v>30</v>
      </c>
      <c r="B6" s="3">
        <v>495</v>
      </c>
      <c r="C6" s="3">
        <v>106</v>
      </c>
      <c r="D6" s="3">
        <v>116</v>
      </c>
      <c r="E6" s="3">
        <f>B6+C6+D6</f>
        <v>717</v>
      </c>
      <c r="F6" s="3">
        <v>73</v>
      </c>
      <c r="G6" s="3">
        <v>80</v>
      </c>
      <c r="H6" s="3">
        <v>88</v>
      </c>
      <c r="I6" s="3" t="s">
        <v>14</v>
      </c>
      <c r="J6" s="81">
        <v>6</v>
      </c>
      <c r="K6" s="81"/>
      <c r="L6" s="3">
        <v>470</v>
      </c>
      <c r="M6" s="3">
        <f>F6+G6+H6+J6+L6</f>
        <v>717</v>
      </c>
      <c r="N6" s="2">
        <v>76.9</v>
      </c>
      <c r="O6" s="1"/>
    </row>
    <row r="7" spans="1:15" ht="15">
      <c r="A7" s="24" t="s">
        <v>33</v>
      </c>
      <c r="B7" s="3">
        <v>572</v>
      </c>
      <c r="C7" s="3">
        <v>7</v>
      </c>
      <c r="D7" s="3">
        <v>613</v>
      </c>
      <c r="E7" s="3">
        <f aca="true" t="shared" si="0" ref="E7:E14">B7+C7+D7</f>
        <v>1192</v>
      </c>
      <c r="F7" s="3">
        <v>41</v>
      </c>
      <c r="G7" s="3">
        <v>12</v>
      </c>
      <c r="H7" s="3">
        <v>1098</v>
      </c>
      <c r="I7" s="3">
        <v>6</v>
      </c>
      <c r="J7" s="81">
        <v>13</v>
      </c>
      <c r="K7" s="81"/>
      <c r="L7" s="3">
        <v>22</v>
      </c>
      <c r="M7" s="3">
        <f>F7+G7+H7+J7+L7+I7</f>
        <v>1192</v>
      </c>
      <c r="N7" s="2">
        <v>49.7</v>
      </c>
      <c r="O7" s="1"/>
    </row>
    <row r="8" spans="1:15" ht="15">
      <c r="A8" s="24" t="s">
        <v>15</v>
      </c>
      <c r="B8" s="2">
        <v>0.3</v>
      </c>
      <c r="C8" s="3">
        <v>5</v>
      </c>
      <c r="D8" s="2">
        <v>-0.3</v>
      </c>
      <c r="E8" s="3">
        <v>5</v>
      </c>
      <c r="F8" s="2">
        <v>0</v>
      </c>
      <c r="G8" s="2">
        <v>0</v>
      </c>
      <c r="H8" s="3">
        <v>1</v>
      </c>
      <c r="I8" s="2" t="s">
        <v>14</v>
      </c>
      <c r="J8" s="71">
        <v>0</v>
      </c>
      <c r="K8" s="71"/>
      <c r="L8" s="3">
        <v>4</v>
      </c>
      <c r="M8" s="3">
        <f>F8+G8+H8+J8+L8</f>
        <v>5</v>
      </c>
      <c r="N8" s="2">
        <v>6.4</v>
      </c>
      <c r="O8" s="1"/>
    </row>
    <row r="9" spans="1:15" ht="15">
      <c r="A9" s="24" t="s">
        <v>16</v>
      </c>
      <c r="B9" s="3">
        <v>118</v>
      </c>
      <c r="C9" s="3">
        <v>28</v>
      </c>
      <c r="D9" s="3">
        <v>29</v>
      </c>
      <c r="E9" s="3">
        <f t="shared" si="0"/>
        <v>175</v>
      </c>
      <c r="F9" s="3">
        <v>27</v>
      </c>
      <c r="G9" s="3">
        <v>18</v>
      </c>
      <c r="H9" s="3">
        <v>102</v>
      </c>
      <c r="I9" s="3">
        <v>26</v>
      </c>
      <c r="J9" s="81">
        <v>1</v>
      </c>
      <c r="K9" s="81"/>
      <c r="L9" s="3">
        <v>1</v>
      </c>
      <c r="M9" s="3">
        <f>F9+G9+H9+J9+L9+I9</f>
        <v>175</v>
      </c>
      <c r="N9" s="2">
        <v>79.7</v>
      </c>
      <c r="O9" s="1"/>
    </row>
    <row r="10" spans="1:15" ht="15">
      <c r="A10" s="24" t="s">
        <v>17</v>
      </c>
      <c r="B10" s="3">
        <v>2</v>
      </c>
      <c r="C10" s="3">
        <v>2</v>
      </c>
      <c r="D10" s="3">
        <v>1</v>
      </c>
      <c r="E10" s="3">
        <f t="shared" si="0"/>
        <v>5</v>
      </c>
      <c r="F10" s="2">
        <v>0.0021079999999999996</v>
      </c>
      <c r="G10" s="2">
        <v>0.3</v>
      </c>
      <c r="H10" s="3">
        <v>2.5841826896731064</v>
      </c>
      <c r="I10" s="3" t="s">
        <v>14</v>
      </c>
      <c r="J10" s="71">
        <v>0</v>
      </c>
      <c r="K10" s="71"/>
      <c r="L10" s="2">
        <v>1.7</v>
      </c>
      <c r="M10" s="3">
        <v>5</v>
      </c>
      <c r="N10" s="2">
        <v>40</v>
      </c>
      <c r="O10" s="1"/>
    </row>
    <row r="11" spans="1:15" ht="15">
      <c r="A11" s="24" t="s">
        <v>34</v>
      </c>
      <c r="B11" s="3">
        <v>3</v>
      </c>
      <c r="C11" s="3">
        <v>6</v>
      </c>
      <c r="D11" s="3">
        <v>-4</v>
      </c>
      <c r="E11" s="3">
        <f t="shared" si="0"/>
        <v>5</v>
      </c>
      <c r="F11" s="2">
        <v>0</v>
      </c>
      <c r="G11" s="3">
        <v>1</v>
      </c>
      <c r="H11" s="2">
        <v>0</v>
      </c>
      <c r="I11" s="2" t="s">
        <v>14</v>
      </c>
      <c r="J11" s="81">
        <v>1</v>
      </c>
      <c r="K11" s="81"/>
      <c r="L11" s="3">
        <v>3</v>
      </c>
      <c r="M11" s="3">
        <f>F11+G11+H11+J11+L11</f>
        <v>5</v>
      </c>
      <c r="N11" s="2">
        <v>50.9</v>
      </c>
      <c r="O11" s="1"/>
    </row>
    <row r="12" spans="1:15" ht="15">
      <c r="A12" s="25" t="s">
        <v>18</v>
      </c>
      <c r="B12" s="7">
        <v>16</v>
      </c>
      <c r="C12" s="7">
        <v>0.7607784999999999</v>
      </c>
      <c r="D12" s="7">
        <v>4</v>
      </c>
      <c r="E12" s="7">
        <f t="shared" si="0"/>
        <v>20.7607785</v>
      </c>
      <c r="F12" s="4">
        <v>0</v>
      </c>
      <c r="G12" s="7">
        <v>3</v>
      </c>
      <c r="H12" s="7">
        <v>6</v>
      </c>
      <c r="I12" s="7" t="s">
        <v>14</v>
      </c>
      <c r="J12" s="80">
        <v>1</v>
      </c>
      <c r="K12" s="80"/>
      <c r="L12" s="7">
        <v>11</v>
      </c>
      <c r="M12" s="7">
        <v>21</v>
      </c>
      <c r="N12" s="4">
        <v>76.2</v>
      </c>
      <c r="O12" s="1"/>
    </row>
    <row r="13" spans="1:15" ht="15">
      <c r="A13" s="24" t="s">
        <v>19</v>
      </c>
      <c r="B13" s="3">
        <v>5</v>
      </c>
      <c r="C13" s="2">
        <v>0</v>
      </c>
      <c r="D13" s="3">
        <v>5</v>
      </c>
      <c r="E13" s="3">
        <f t="shared" si="0"/>
        <v>10</v>
      </c>
      <c r="F13" s="2">
        <v>0</v>
      </c>
      <c r="G13" s="3">
        <v>1</v>
      </c>
      <c r="H13" s="2">
        <v>0.09331615853658536</v>
      </c>
      <c r="I13" s="3" t="s">
        <v>14</v>
      </c>
      <c r="J13" s="71">
        <v>0</v>
      </c>
      <c r="K13" s="71"/>
      <c r="L13" s="3">
        <v>9</v>
      </c>
      <c r="M13" s="3">
        <v>10</v>
      </c>
      <c r="N13" s="2">
        <v>50</v>
      </c>
      <c r="O13" s="1"/>
    </row>
    <row r="14" spans="1:15" ht="15">
      <c r="A14" s="24" t="s">
        <v>20</v>
      </c>
      <c r="B14" s="3">
        <v>11</v>
      </c>
      <c r="C14" s="3">
        <v>1</v>
      </c>
      <c r="D14" s="3">
        <v>-1</v>
      </c>
      <c r="E14" s="3">
        <f t="shared" si="0"/>
        <v>11</v>
      </c>
      <c r="F14" s="2">
        <v>0</v>
      </c>
      <c r="G14" s="3">
        <v>2</v>
      </c>
      <c r="H14" s="3">
        <v>6</v>
      </c>
      <c r="I14" s="3" t="s">
        <v>14</v>
      </c>
      <c r="J14" s="81">
        <v>1</v>
      </c>
      <c r="K14" s="81"/>
      <c r="L14" s="3">
        <v>4</v>
      </c>
      <c r="M14" s="3">
        <v>11</v>
      </c>
      <c r="N14" s="2">
        <v>100</v>
      </c>
      <c r="O14" s="1"/>
    </row>
    <row r="15" spans="1:15" ht="15">
      <c r="A15" s="25" t="s">
        <v>21</v>
      </c>
      <c r="B15" s="7">
        <v>296</v>
      </c>
      <c r="C15" s="7">
        <v>1</v>
      </c>
      <c r="D15" s="7">
        <v>22</v>
      </c>
      <c r="E15" s="7">
        <f>B15+C15+D15</f>
        <v>319</v>
      </c>
      <c r="F15" s="7">
        <v>113</v>
      </c>
      <c r="G15" s="7">
        <v>2</v>
      </c>
      <c r="H15" s="7">
        <v>3</v>
      </c>
      <c r="I15" s="7">
        <v>193</v>
      </c>
      <c r="J15" s="80">
        <v>4</v>
      </c>
      <c r="K15" s="80"/>
      <c r="L15" s="7">
        <v>4</v>
      </c>
      <c r="M15" s="7">
        <f>F15+G15+H15+J15+L15+I15</f>
        <v>319</v>
      </c>
      <c r="N15" s="4">
        <v>143.8</v>
      </c>
      <c r="O15" s="1"/>
    </row>
    <row r="16" spans="1:15" ht="15">
      <c r="A16" s="25" t="s">
        <v>22</v>
      </c>
      <c r="B16" s="7">
        <v>182</v>
      </c>
      <c r="C16" s="7">
        <v>30</v>
      </c>
      <c r="D16" s="7">
        <v>69</v>
      </c>
      <c r="E16" s="7">
        <f aca="true" t="shared" si="1" ref="E16:E30">B16+C16+D16</f>
        <v>281</v>
      </c>
      <c r="F16" s="7">
        <v>8</v>
      </c>
      <c r="G16" s="7">
        <v>62</v>
      </c>
      <c r="H16" s="7">
        <v>6</v>
      </c>
      <c r="I16" s="7" t="s">
        <v>14</v>
      </c>
      <c r="J16" s="80">
        <v>19</v>
      </c>
      <c r="K16" s="80"/>
      <c r="L16" s="7">
        <v>186</v>
      </c>
      <c r="M16" s="7">
        <f>F16+G16+H16+J16+L16</f>
        <v>281</v>
      </c>
      <c r="N16" s="4">
        <v>66.6</v>
      </c>
      <c r="O16" s="1"/>
    </row>
    <row r="17" spans="1:15" ht="15">
      <c r="A17" s="25" t="s">
        <v>35</v>
      </c>
      <c r="B17" s="7">
        <v>231</v>
      </c>
      <c r="C17" s="7">
        <v>51</v>
      </c>
      <c r="D17" s="7">
        <v>17</v>
      </c>
      <c r="E17" s="7">
        <f t="shared" si="1"/>
        <v>299</v>
      </c>
      <c r="F17" s="7">
        <v>48</v>
      </c>
      <c r="G17" s="7">
        <v>6</v>
      </c>
      <c r="H17" s="7">
        <v>10</v>
      </c>
      <c r="I17" s="7" t="s">
        <v>14</v>
      </c>
      <c r="J17" s="80">
        <v>9</v>
      </c>
      <c r="K17" s="80"/>
      <c r="L17" s="7">
        <v>226</v>
      </c>
      <c r="M17" s="7">
        <f>F17+G17+H17+J17+L17</f>
        <v>299</v>
      </c>
      <c r="N17" s="4">
        <v>92.4</v>
      </c>
      <c r="O17" s="1"/>
    </row>
    <row r="18" spans="1:15" ht="15">
      <c r="A18" s="24" t="s">
        <v>23</v>
      </c>
      <c r="B18" s="3">
        <v>51</v>
      </c>
      <c r="C18" s="3">
        <v>24</v>
      </c>
      <c r="D18" s="3">
        <v>1</v>
      </c>
      <c r="E18" s="3">
        <f t="shared" si="1"/>
        <v>76</v>
      </c>
      <c r="F18" s="3">
        <v>16</v>
      </c>
      <c r="G18" s="2">
        <v>0</v>
      </c>
      <c r="H18" s="2">
        <v>0</v>
      </c>
      <c r="I18" s="3" t="s">
        <v>14</v>
      </c>
      <c r="J18" s="81">
        <v>2</v>
      </c>
      <c r="K18" s="81"/>
      <c r="L18" s="3">
        <v>58</v>
      </c>
      <c r="M18" s="3">
        <f>F18+G18+H18+J18+L18</f>
        <v>76</v>
      </c>
      <c r="N18" s="2">
        <v>85</v>
      </c>
      <c r="O18" s="1"/>
    </row>
    <row r="19" spans="1:15" ht="15">
      <c r="A19" s="24" t="s">
        <v>24</v>
      </c>
      <c r="B19" s="3">
        <v>180</v>
      </c>
      <c r="C19" s="3">
        <v>27</v>
      </c>
      <c r="D19" s="3">
        <v>16</v>
      </c>
      <c r="E19" s="3">
        <f t="shared" si="1"/>
        <v>223</v>
      </c>
      <c r="F19" s="3">
        <v>32</v>
      </c>
      <c r="G19" s="3">
        <v>6</v>
      </c>
      <c r="H19" s="3">
        <v>10</v>
      </c>
      <c r="I19" s="3" t="s">
        <v>14</v>
      </c>
      <c r="J19" s="81">
        <v>7</v>
      </c>
      <c r="K19" s="81"/>
      <c r="L19" s="3">
        <v>168</v>
      </c>
      <c r="M19" s="3">
        <f>F19+G19+H19+J19+L19</f>
        <v>223</v>
      </c>
      <c r="N19" s="2">
        <v>94.8</v>
      </c>
      <c r="O19" s="1"/>
    </row>
    <row r="20" spans="1:15" ht="15">
      <c r="A20" s="25" t="s">
        <v>36</v>
      </c>
      <c r="B20" s="7">
        <v>52</v>
      </c>
      <c r="C20" s="7">
        <v>1</v>
      </c>
      <c r="D20" s="4">
        <v>0</v>
      </c>
      <c r="E20" s="7">
        <f t="shared" si="1"/>
        <v>53</v>
      </c>
      <c r="F20" s="4">
        <v>0.3</v>
      </c>
      <c r="G20" s="4">
        <v>0</v>
      </c>
      <c r="H20" s="4">
        <v>0</v>
      </c>
      <c r="I20" s="7" t="s">
        <v>14</v>
      </c>
      <c r="J20" s="72">
        <v>0.5</v>
      </c>
      <c r="K20" s="72"/>
      <c r="L20" s="7">
        <v>52</v>
      </c>
      <c r="M20" s="7">
        <v>53</v>
      </c>
      <c r="N20" s="31">
        <v>99.1</v>
      </c>
      <c r="O20" s="1"/>
    </row>
    <row r="21" spans="1:15" ht="15">
      <c r="A21" s="25" t="s">
        <v>37</v>
      </c>
      <c r="B21" s="7">
        <v>380</v>
      </c>
      <c r="C21" s="7">
        <v>62</v>
      </c>
      <c r="D21" s="7">
        <v>-16</v>
      </c>
      <c r="E21" s="7">
        <f t="shared" si="1"/>
        <v>426</v>
      </c>
      <c r="F21" s="7">
        <v>271</v>
      </c>
      <c r="G21" s="4">
        <v>0</v>
      </c>
      <c r="H21" s="7">
        <v>1</v>
      </c>
      <c r="I21" s="7">
        <v>26</v>
      </c>
      <c r="J21" s="80">
        <v>6</v>
      </c>
      <c r="K21" s="80"/>
      <c r="L21" s="7">
        <v>122</v>
      </c>
      <c r="M21" s="7">
        <f>F21+G21+H21+J21+L21+I21</f>
        <v>426</v>
      </c>
      <c r="N21" s="4">
        <v>245.2</v>
      </c>
      <c r="O21" s="1"/>
    </row>
    <row r="22" spans="1:15" ht="15">
      <c r="A22" s="25" t="s">
        <v>39</v>
      </c>
      <c r="B22" s="7">
        <v>506</v>
      </c>
      <c r="C22" s="7">
        <v>11</v>
      </c>
      <c r="D22" s="7">
        <v>1</v>
      </c>
      <c r="E22" s="7">
        <f t="shared" si="1"/>
        <v>518</v>
      </c>
      <c r="F22" s="7">
        <v>31</v>
      </c>
      <c r="G22" s="4">
        <v>0</v>
      </c>
      <c r="H22" s="7" t="s">
        <v>14</v>
      </c>
      <c r="I22" s="7">
        <v>459</v>
      </c>
      <c r="J22" s="80">
        <v>5</v>
      </c>
      <c r="K22" s="80"/>
      <c r="L22" s="7">
        <v>23</v>
      </c>
      <c r="M22" s="7">
        <f>F22+G22+I22+J22+L22</f>
        <v>518</v>
      </c>
      <c r="N22" s="4">
        <v>104</v>
      </c>
      <c r="O22" s="1"/>
    </row>
    <row r="23" spans="1:15" ht="15">
      <c r="A23" s="24" t="s">
        <v>25</v>
      </c>
      <c r="B23" s="3">
        <v>70</v>
      </c>
      <c r="C23" s="3">
        <v>3</v>
      </c>
      <c r="D23" s="3">
        <v>1</v>
      </c>
      <c r="E23" s="3">
        <f t="shared" si="1"/>
        <v>74</v>
      </c>
      <c r="F23" s="3">
        <v>30</v>
      </c>
      <c r="G23" s="2">
        <v>0</v>
      </c>
      <c r="H23" s="3" t="s">
        <v>14</v>
      </c>
      <c r="I23" s="3">
        <v>20</v>
      </c>
      <c r="J23" s="81">
        <v>1</v>
      </c>
      <c r="K23" s="81"/>
      <c r="L23" s="3">
        <v>23</v>
      </c>
      <c r="M23" s="3">
        <f>F23+G23+I23+J23+L23</f>
        <v>74</v>
      </c>
      <c r="N23" s="4">
        <v>159.1</v>
      </c>
      <c r="O23" s="1"/>
    </row>
    <row r="24" spans="1:15" ht="15">
      <c r="A24" s="25" t="s">
        <v>44</v>
      </c>
      <c r="B24" s="7">
        <v>116</v>
      </c>
      <c r="C24" s="7">
        <v>31</v>
      </c>
      <c r="D24" s="7">
        <v>-1</v>
      </c>
      <c r="E24" s="7">
        <f t="shared" si="1"/>
        <v>146</v>
      </c>
      <c r="F24" s="7">
        <v>4</v>
      </c>
      <c r="G24" s="7" t="s">
        <v>27</v>
      </c>
      <c r="H24" s="3" t="s">
        <v>14</v>
      </c>
      <c r="I24" s="7" t="s">
        <v>14</v>
      </c>
      <c r="J24" s="80">
        <v>1</v>
      </c>
      <c r="K24" s="80"/>
      <c r="L24" s="7">
        <v>141</v>
      </c>
      <c r="M24" s="7">
        <f>F24+J24+L24</f>
        <v>146</v>
      </c>
      <c r="N24" s="4">
        <v>81.5</v>
      </c>
      <c r="O24" s="1"/>
    </row>
    <row r="25" spans="1:15" ht="15">
      <c r="A25" s="24" t="s">
        <v>26</v>
      </c>
      <c r="B25" s="3">
        <v>10</v>
      </c>
      <c r="C25" s="3">
        <v>1</v>
      </c>
      <c r="D25" s="2">
        <v>-0.05513799999999998</v>
      </c>
      <c r="E25" s="3">
        <f t="shared" si="1"/>
        <v>10.944862</v>
      </c>
      <c r="F25" s="3">
        <v>1</v>
      </c>
      <c r="G25" s="3" t="s">
        <v>27</v>
      </c>
      <c r="H25" s="3" t="s">
        <v>14</v>
      </c>
      <c r="I25" s="3" t="s">
        <v>14</v>
      </c>
      <c r="J25" s="71">
        <v>0.1</v>
      </c>
      <c r="K25" s="71"/>
      <c r="L25" s="3">
        <v>10</v>
      </c>
      <c r="M25" s="3">
        <v>11</v>
      </c>
      <c r="N25" s="2">
        <v>109.9</v>
      </c>
      <c r="O25" s="1"/>
    </row>
    <row r="26" spans="1:15" ht="15">
      <c r="A26" s="24" t="s">
        <v>28</v>
      </c>
      <c r="B26" s="3">
        <v>64</v>
      </c>
      <c r="C26" s="3">
        <v>8</v>
      </c>
      <c r="D26" s="2">
        <v>-0.24778199999999997</v>
      </c>
      <c r="E26" s="3">
        <f t="shared" si="1"/>
        <v>71.752218</v>
      </c>
      <c r="F26" s="2">
        <v>0</v>
      </c>
      <c r="G26" s="3" t="s">
        <v>27</v>
      </c>
      <c r="H26" s="3" t="s">
        <v>14</v>
      </c>
      <c r="I26" s="3" t="s">
        <v>14</v>
      </c>
      <c r="J26" s="71">
        <v>0.4</v>
      </c>
      <c r="K26" s="71"/>
      <c r="L26" s="3">
        <v>72</v>
      </c>
      <c r="M26" s="3">
        <f>F26+J26+L26</f>
        <v>72.4</v>
      </c>
      <c r="N26" s="2">
        <v>88.4</v>
      </c>
      <c r="O26" s="1"/>
    </row>
    <row r="27" spans="1:15" ht="15">
      <c r="A27" s="24" t="s">
        <v>29</v>
      </c>
      <c r="B27" s="3">
        <v>39</v>
      </c>
      <c r="C27" s="3">
        <v>18</v>
      </c>
      <c r="D27" s="2">
        <v>-0.1253000000000002</v>
      </c>
      <c r="E27" s="3">
        <f t="shared" si="1"/>
        <v>56.8747</v>
      </c>
      <c r="F27" s="2">
        <v>0</v>
      </c>
      <c r="G27" s="3" t="s">
        <v>27</v>
      </c>
      <c r="H27" s="3" t="s">
        <v>14</v>
      </c>
      <c r="I27" s="3" t="s">
        <v>14</v>
      </c>
      <c r="J27" s="71">
        <v>0.3</v>
      </c>
      <c r="K27" s="71"/>
      <c r="L27" s="3">
        <v>57</v>
      </c>
      <c r="M27" s="3">
        <f>F27+J27+L27</f>
        <v>57.3</v>
      </c>
      <c r="N27" s="2">
        <v>68.1</v>
      </c>
      <c r="O27" s="1"/>
    </row>
    <row r="28" spans="1:15" ht="15">
      <c r="A28" s="24" t="s">
        <v>42</v>
      </c>
      <c r="B28" s="3">
        <v>2</v>
      </c>
      <c r="C28" s="2">
        <v>0</v>
      </c>
      <c r="D28" s="2">
        <v>-0.10596399999999997</v>
      </c>
      <c r="E28" s="3">
        <f>B28+C28+D28</f>
        <v>1.894036</v>
      </c>
      <c r="F28" s="3">
        <v>2</v>
      </c>
      <c r="G28" s="3" t="s">
        <v>27</v>
      </c>
      <c r="H28" s="3" t="s">
        <v>14</v>
      </c>
      <c r="I28" s="3" t="s">
        <v>14</v>
      </c>
      <c r="J28" s="71">
        <v>0.2</v>
      </c>
      <c r="K28" s="71"/>
      <c r="L28" s="2">
        <v>0</v>
      </c>
      <c r="M28" s="3">
        <f>F28+J28+L28</f>
        <v>2.2</v>
      </c>
      <c r="N28" s="2">
        <v>0</v>
      </c>
      <c r="O28" s="1"/>
    </row>
    <row r="29" spans="1:15" ht="15">
      <c r="A29" s="25" t="s">
        <v>43</v>
      </c>
      <c r="B29" s="7">
        <v>525</v>
      </c>
      <c r="C29" s="7">
        <v>101</v>
      </c>
      <c r="D29" s="7">
        <v>6</v>
      </c>
      <c r="E29" s="7">
        <f t="shared" si="1"/>
        <v>632</v>
      </c>
      <c r="F29" s="7">
        <v>13</v>
      </c>
      <c r="G29" s="7" t="s">
        <v>27</v>
      </c>
      <c r="H29" s="7">
        <v>11</v>
      </c>
      <c r="I29" s="7" t="s">
        <v>14</v>
      </c>
      <c r="J29" s="80">
        <v>0</v>
      </c>
      <c r="K29" s="80"/>
      <c r="L29" s="7">
        <v>608</v>
      </c>
      <c r="M29" s="7">
        <f>F29+J29+L29+H29</f>
        <v>632</v>
      </c>
      <c r="N29" s="4">
        <v>84.7</v>
      </c>
      <c r="O29" s="1"/>
    </row>
    <row r="30" spans="1:15" ht="15">
      <c r="A30" s="26" t="s">
        <v>48</v>
      </c>
      <c r="B30" s="38">
        <v>622</v>
      </c>
      <c r="C30" s="38">
        <v>19</v>
      </c>
      <c r="D30" s="38">
        <v>-14</v>
      </c>
      <c r="E30" s="38">
        <f t="shared" si="1"/>
        <v>627</v>
      </c>
      <c r="F30" s="38">
        <v>3</v>
      </c>
      <c r="G30" s="38">
        <v>32</v>
      </c>
      <c r="H30" s="38">
        <v>19</v>
      </c>
      <c r="I30" s="38" t="s">
        <v>14</v>
      </c>
      <c r="J30" s="82">
        <v>3</v>
      </c>
      <c r="K30" s="82"/>
      <c r="L30" s="38">
        <v>570</v>
      </c>
      <c r="M30" s="38">
        <f>F30+G30+H30+J30+L30</f>
        <v>627</v>
      </c>
      <c r="N30" s="27">
        <v>102.2</v>
      </c>
      <c r="O30" s="1"/>
    </row>
    <row r="31" spans="1:15" ht="15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  <c r="O31" s="1"/>
    </row>
    <row r="32" spans="1:13" s="50" customFormat="1" ht="13.5">
      <c r="A32" s="54" t="s">
        <v>66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50" customFormat="1" ht="18" customHeight="1">
      <c r="A33" s="55" t="s">
        <v>67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50" customFormat="1" ht="12">
      <c r="A34" s="51" t="s">
        <v>64</v>
      </c>
      <c r="M34" s="51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</sheetData>
  <sheetProtection/>
  <mergeCells count="39">
    <mergeCell ref="A32:M32"/>
    <mergeCell ref="A33:M33"/>
    <mergeCell ref="J25:K25"/>
    <mergeCell ref="J26:K26"/>
    <mergeCell ref="J28:K28"/>
    <mergeCell ref="J27:K27"/>
    <mergeCell ref="J29:K29"/>
    <mergeCell ref="J30:K30"/>
    <mergeCell ref="J18:K18"/>
    <mergeCell ref="J19:K19"/>
    <mergeCell ref="J23:K23"/>
    <mergeCell ref="J24:K24"/>
    <mergeCell ref="J20:K20"/>
    <mergeCell ref="J21:K21"/>
    <mergeCell ref="J22:K22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3:A4"/>
    <mergeCell ref="B3:E3"/>
    <mergeCell ref="F3:M3"/>
    <mergeCell ref="N3:N4"/>
    <mergeCell ref="J4:K4"/>
    <mergeCell ref="J5:K5"/>
    <mergeCell ref="A1:M1"/>
    <mergeCell ref="N1:O1"/>
    <mergeCell ref="B2:D2"/>
    <mergeCell ref="H2:I2"/>
    <mergeCell ref="K2:L2"/>
    <mergeCell ref="N2:O2"/>
  </mergeCells>
  <printOptions/>
  <pageMargins left="0.75" right="0.75" top="1" bottom="1" header="0.5" footer="0.5"/>
  <pageSetup fitToHeight="0" fitToWidth="1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43"/>
  <sheetViews>
    <sheetView zoomScale="90" zoomScaleNormal="90" zoomScalePageLayoutView="0" workbookViewId="0" topLeftCell="A1">
      <selection activeCell="K34" sqref="K34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2" width="9.140625" style="9" customWidth="1"/>
    <col min="13" max="13" width="11.8515625" style="9" customWidth="1"/>
    <col min="14" max="16384" width="9.140625" style="9" customWidth="1"/>
  </cols>
  <sheetData>
    <row r="1" spans="1:14" ht="12.7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5"/>
      <c r="N1" s="65"/>
    </row>
    <row r="2" spans="1:14" ht="15">
      <c r="A2" s="8"/>
      <c r="B2" s="57"/>
      <c r="C2" s="57"/>
      <c r="D2" s="57"/>
      <c r="E2" s="13"/>
      <c r="F2" s="13"/>
      <c r="G2" s="13"/>
      <c r="H2" s="57"/>
      <c r="I2" s="57"/>
      <c r="J2" s="13"/>
      <c r="K2" s="13"/>
      <c r="L2" s="12"/>
      <c r="M2" s="65"/>
      <c r="N2" s="65"/>
    </row>
    <row r="3" spans="1:14" ht="15.75" customHeight="1">
      <c r="A3" s="58" t="s">
        <v>0</v>
      </c>
      <c r="B3" s="60" t="s">
        <v>1</v>
      </c>
      <c r="C3" s="61"/>
      <c r="D3" s="61"/>
      <c r="E3" s="62"/>
      <c r="F3" s="61" t="s">
        <v>2</v>
      </c>
      <c r="G3" s="61"/>
      <c r="H3" s="61"/>
      <c r="I3" s="61"/>
      <c r="J3" s="61"/>
      <c r="K3" s="61"/>
      <c r="L3" s="62"/>
      <c r="M3" s="63" t="s">
        <v>3</v>
      </c>
      <c r="N3" s="1"/>
    </row>
    <row r="4" spans="1:14" ht="63" customHeight="1">
      <c r="A4" s="59"/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G4" s="14" t="s">
        <v>9</v>
      </c>
      <c r="H4" s="15" t="s">
        <v>10</v>
      </c>
      <c r="I4" s="19" t="s">
        <v>65</v>
      </c>
      <c r="J4" s="20" t="s">
        <v>11</v>
      </c>
      <c r="K4" s="16" t="s">
        <v>12</v>
      </c>
      <c r="L4" s="21" t="s">
        <v>13</v>
      </c>
      <c r="M4" s="64"/>
      <c r="N4" s="1"/>
    </row>
    <row r="5" spans="1:14" ht="36.75">
      <c r="A5" s="22" t="s">
        <v>32</v>
      </c>
      <c r="B5" s="4">
        <v>1478.3476</v>
      </c>
      <c r="C5" s="4">
        <v>107.63300199246999</v>
      </c>
      <c r="D5" s="4">
        <v>1131.3497627183963</v>
      </c>
      <c r="E5" s="4">
        <v>2717.330364710866</v>
      </c>
      <c r="F5" s="4">
        <v>635.0792050016</v>
      </c>
      <c r="G5" s="4">
        <v>96.81366149294861</v>
      </c>
      <c r="H5" s="4">
        <v>1458.8826550338024</v>
      </c>
      <c r="I5" s="4">
        <v>19.235780909</v>
      </c>
      <c r="J5" s="6">
        <v>10.737508094413357</v>
      </c>
      <c r="K5" s="4">
        <v>496.5815541791017</v>
      </c>
      <c r="L5" s="4">
        <v>2717.330364710866</v>
      </c>
      <c r="M5" s="4">
        <v>70.9976</v>
      </c>
      <c r="N5" s="1"/>
    </row>
    <row r="6" spans="1:14" ht="12.75" customHeight="1">
      <c r="A6" s="23" t="s">
        <v>30</v>
      </c>
      <c r="B6" s="2">
        <v>569.7349</v>
      </c>
      <c r="C6" s="2">
        <v>25.99746867817</v>
      </c>
      <c r="D6" s="2">
        <v>205.89900374073</v>
      </c>
      <c r="E6" s="2">
        <v>801.6313724189</v>
      </c>
      <c r="F6" s="2">
        <v>151.9370490184</v>
      </c>
      <c r="G6" s="2">
        <v>73.21829133758047</v>
      </c>
      <c r="H6" s="2">
        <v>122.70487341894868</v>
      </c>
      <c r="I6" s="4">
        <v>0.026699999999999998</v>
      </c>
      <c r="J6" s="5">
        <v>4.162127528760975</v>
      </c>
      <c r="K6" s="2">
        <v>449.58233111521</v>
      </c>
      <c r="L6" s="2">
        <v>801.6313724189001</v>
      </c>
      <c r="M6" s="2">
        <v>87.69276250067995</v>
      </c>
      <c r="N6" s="1"/>
    </row>
    <row r="7" spans="1:14" ht="12.75" customHeight="1">
      <c r="A7" s="24" t="s">
        <v>33</v>
      </c>
      <c r="B7" s="2">
        <v>785.169855940752</v>
      </c>
      <c r="C7" s="2">
        <v>44.190456677200004</v>
      </c>
      <c r="D7" s="2">
        <v>905.5</v>
      </c>
      <c r="E7" s="2">
        <v>1734.9</v>
      </c>
      <c r="F7" s="2">
        <v>450.39666502860007</v>
      </c>
      <c r="G7" s="2">
        <v>11.483471751707937</v>
      </c>
      <c r="H7" s="2">
        <v>1239.7</v>
      </c>
      <c r="I7" s="2">
        <v>0.079</v>
      </c>
      <c r="J7" s="5">
        <v>5.005668850640966</v>
      </c>
      <c r="K7" s="2">
        <v>28.2123</v>
      </c>
      <c r="L7" s="2">
        <v>1734.9</v>
      </c>
      <c r="M7" s="2">
        <v>61.12742795620553</v>
      </c>
      <c r="N7" s="1"/>
    </row>
    <row r="8" spans="1:14" ht="15">
      <c r="A8" s="24" t="s">
        <v>15</v>
      </c>
      <c r="B8" s="2">
        <v>1.88</v>
      </c>
      <c r="C8" s="2">
        <v>0.08187462000000001</v>
      </c>
      <c r="D8" s="2">
        <v>0.2465782860078532</v>
      </c>
      <c r="E8" s="2">
        <v>2.208452906007853</v>
      </c>
      <c r="F8" s="2">
        <v>0.102321</v>
      </c>
      <c r="G8" s="2">
        <v>0.22744520673813173</v>
      </c>
      <c r="H8" s="2">
        <v>0.3100398632178286</v>
      </c>
      <c r="I8" s="4">
        <v>0</v>
      </c>
      <c r="J8" s="5">
        <v>0.0562222656601795</v>
      </c>
      <c r="K8" s="2">
        <v>1.5124245703917134</v>
      </c>
      <c r="L8" s="2">
        <v>2.208452906007853</v>
      </c>
      <c r="M8" s="2">
        <v>89.26316507704006</v>
      </c>
      <c r="N8" s="1"/>
    </row>
    <row r="9" spans="1:14" ht="15">
      <c r="A9" s="24" t="s">
        <v>16</v>
      </c>
      <c r="B9" s="2">
        <v>106.7633</v>
      </c>
      <c r="C9" s="2">
        <v>23.807552797599996</v>
      </c>
      <c r="D9" s="2">
        <v>17.53026201938306</v>
      </c>
      <c r="E9" s="2">
        <v>148.10111481698306</v>
      </c>
      <c r="F9" s="2">
        <v>20.627508761999998</v>
      </c>
      <c r="G9" s="2">
        <v>10.863861005125333</v>
      </c>
      <c r="H9" s="2">
        <v>89.69856473676424</v>
      </c>
      <c r="I9" s="2">
        <v>17.188192648999998</v>
      </c>
      <c r="J9" s="5">
        <v>0.9020141974934395</v>
      </c>
      <c r="K9" s="2">
        <v>8.8209734666</v>
      </c>
      <c r="L9" s="2">
        <v>148.101114816983</v>
      </c>
      <c r="M9" s="2">
        <v>83.7533</v>
      </c>
      <c r="N9" s="1"/>
    </row>
    <row r="10" spans="1:14" ht="15">
      <c r="A10" s="24" t="s">
        <v>17</v>
      </c>
      <c r="B10" s="2">
        <v>1.5455</v>
      </c>
      <c r="C10" s="2">
        <v>2.9807174328</v>
      </c>
      <c r="D10" s="2">
        <v>0.17379496239539138</v>
      </c>
      <c r="E10" s="2">
        <v>4.700012395195392</v>
      </c>
      <c r="F10" s="2">
        <v>0.0123848</v>
      </c>
      <c r="G10" s="2">
        <v>0.1833421280503805</v>
      </c>
      <c r="H10" s="2">
        <v>2.081243962700183</v>
      </c>
      <c r="I10" s="4" t="s">
        <v>14</v>
      </c>
      <c r="J10" s="5">
        <v>0.004296871644827454</v>
      </c>
      <c r="K10" s="2">
        <v>2.4187446328000006</v>
      </c>
      <c r="L10" s="2">
        <v>4.700012395195392</v>
      </c>
      <c r="M10" s="2">
        <v>32.969769219382286</v>
      </c>
      <c r="N10" s="1"/>
    </row>
    <row r="11" spans="1:14" ht="15">
      <c r="A11" s="24" t="s">
        <v>34</v>
      </c>
      <c r="B11" s="2">
        <v>13.254044059248102</v>
      </c>
      <c r="C11" s="2">
        <v>10.574931786699999</v>
      </c>
      <c r="D11" s="2">
        <v>2.001487886174593</v>
      </c>
      <c r="E11" s="2">
        <v>25.830463732122695</v>
      </c>
      <c r="F11" s="2">
        <v>12.003276392599998</v>
      </c>
      <c r="G11" s="2">
        <v>0.837250063746347</v>
      </c>
      <c r="H11" s="2">
        <v>4.406090241463378</v>
      </c>
      <c r="I11" s="2">
        <v>1.9418882599999998</v>
      </c>
      <c r="J11" s="5">
        <v>0.60717838021297</v>
      </c>
      <c r="K11" s="2">
        <v>6.0347803940999984</v>
      </c>
      <c r="L11" s="2">
        <v>25.830463732122695</v>
      </c>
      <c r="M11" s="2">
        <v>95.85495396712854</v>
      </c>
      <c r="N11" s="1"/>
    </row>
    <row r="12" spans="1:14" ht="15">
      <c r="A12" s="25" t="s">
        <v>18</v>
      </c>
      <c r="B12" s="4">
        <v>26.9769</v>
      </c>
      <c r="C12" s="4">
        <v>1.8130555899999998</v>
      </c>
      <c r="D12" s="4">
        <v>-0.1</v>
      </c>
      <c r="E12" s="4">
        <v>28.7</v>
      </c>
      <c r="F12" s="4">
        <v>3.8921755000000005</v>
      </c>
      <c r="G12" s="4">
        <v>4.3809208163832185</v>
      </c>
      <c r="H12" s="4">
        <v>4.570940443560765</v>
      </c>
      <c r="I12" s="4" t="s">
        <v>14</v>
      </c>
      <c r="J12" s="6">
        <v>0.3847226219221559</v>
      </c>
      <c r="K12" s="4">
        <v>15.5</v>
      </c>
      <c r="L12" s="4">
        <v>28.7</v>
      </c>
      <c r="M12" s="4">
        <v>108.61759462699925</v>
      </c>
      <c r="N12" s="1"/>
    </row>
    <row r="13" spans="1:14" ht="15">
      <c r="A13" s="24" t="s">
        <v>19</v>
      </c>
      <c r="B13" s="2">
        <v>13.073</v>
      </c>
      <c r="C13" s="2">
        <v>0.8188857900000001</v>
      </c>
      <c r="D13" s="2">
        <v>-2.3</v>
      </c>
      <c r="E13" s="2">
        <v>11.6</v>
      </c>
      <c r="F13" s="2">
        <v>0.430378</v>
      </c>
      <c r="G13" s="2">
        <v>1.5903603182827535</v>
      </c>
      <c r="H13" s="2">
        <v>0</v>
      </c>
      <c r="I13" s="4" t="s">
        <v>14</v>
      </c>
      <c r="J13" s="5">
        <v>0.030151674219011642</v>
      </c>
      <c r="K13" s="2">
        <v>9.6</v>
      </c>
      <c r="L13" s="2">
        <v>11.6</v>
      </c>
      <c r="M13" s="2">
        <v>116.50983492318517</v>
      </c>
      <c r="N13" s="1"/>
    </row>
    <row r="14" spans="1:14" ht="15">
      <c r="A14" s="24" t="s">
        <v>20</v>
      </c>
      <c r="B14" s="2">
        <v>13.903900000000002</v>
      </c>
      <c r="C14" s="2">
        <v>0.9941697999999999</v>
      </c>
      <c r="D14" s="2">
        <v>2.1</v>
      </c>
      <c r="E14" s="2">
        <v>17</v>
      </c>
      <c r="F14" s="2">
        <v>3.4617975000000003</v>
      </c>
      <c r="G14" s="2">
        <v>2.7905604981004646</v>
      </c>
      <c r="H14" s="2">
        <v>4.570940443560765</v>
      </c>
      <c r="I14" s="4" t="s">
        <v>14</v>
      </c>
      <c r="J14" s="5">
        <v>0.35457094770314423</v>
      </c>
      <c r="K14" s="2">
        <v>5.9</v>
      </c>
      <c r="L14" s="2">
        <v>17</v>
      </c>
      <c r="M14" s="2">
        <v>102.11388506886816</v>
      </c>
      <c r="N14" s="1"/>
    </row>
    <row r="15" spans="1:14" ht="15">
      <c r="A15" s="25" t="s">
        <v>21</v>
      </c>
      <c r="B15" s="4">
        <v>492.5364</v>
      </c>
      <c r="C15" s="4">
        <v>4.74592914</v>
      </c>
      <c r="D15" s="4">
        <v>112.39267211261567</v>
      </c>
      <c r="E15" s="4">
        <v>609.6750012526156</v>
      </c>
      <c r="F15" s="4">
        <v>381.36727434</v>
      </c>
      <c r="G15" s="4">
        <v>3.0130157737632284</v>
      </c>
      <c r="H15" s="4">
        <v>3.9290984451025452</v>
      </c>
      <c r="I15" s="4">
        <v>211.03462571881104</v>
      </c>
      <c r="J15" s="6">
        <v>6.435336974938852</v>
      </c>
      <c r="K15" s="4">
        <v>3.89565</v>
      </c>
      <c r="L15" s="4">
        <v>609.6750012526156</v>
      </c>
      <c r="M15" s="4">
        <v>215.7335656837043</v>
      </c>
      <c r="N15" s="1"/>
    </row>
    <row r="16" spans="1:14" ht="15">
      <c r="A16" s="25" t="s">
        <v>22</v>
      </c>
      <c r="B16" s="4">
        <v>171.89929999999998</v>
      </c>
      <c r="C16" s="4">
        <v>61.896933225</v>
      </c>
      <c r="D16" s="4">
        <v>17.530457067300798</v>
      </c>
      <c r="E16" s="4">
        <v>251.32669029230078</v>
      </c>
      <c r="F16" s="4">
        <v>0.48908144</v>
      </c>
      <c r="G16" s="4">
        <v>53.807214255021016</v>
      </c>
      <c r="H16" s="4">
        <v>1.650652381347501</v>
      </c>
      <c r="I16" s="4" t="s">
        <v>14</v>
      </c>
      <c r="J16" s="6">
        <v>2.7281972269018033</v>
      </c>
      <c r="K16" s="4">
        <v>192.65154498903053</v>
      </c>
      <c r="L16" s="4">
        <v>251.32669029230078</v>
      </c>
      <c r="M16" s="4">
        <v>68.53011427852448</v>
      </c>
      <c r="N16" s="1"/>
    </row>
    <row r="17" spans="1:14" ht="15">
      <c r="A17" s="25" t="s">
        <v>35</v>
      </c>
      <c r="B17" s="4">
        <v>226.8286</v>
      </c>
      <c r="C17" s="4">
        <v>76.47619930369999</v>
      </c>
      <c r="D17" s="4">
        <v>7.649501013597418</v>
      </c>
      <c r="E17" s="4">
        <v>310.9543003172974</v>
      </c>
      <c r="F17" s="4">
        <v>20.83421338359999</v>
      </c>
      <c r="G17" s="4">
        <v>7.481326156808472</v>
      </c>
      <c r="H17" s="4">
        <v>3.154837947837486</v>
      </c>
      <c r="I17" s="4" t="s">
        <v>14</v>
      </c>
      <c r="J17" s="6">
        <v>6.872793999999999</v>
      </c>
      <c r="K17" s="4">
        <v>272.61112882905144</v>
      </c>
      <c r="L17" s="4">
        <v>310.9543003172974</v>
      </c>
      <c r="M17" s="4">
        <v>78.18438302475701</v>
      </c>
      <c r="N17" s="1"/>
    </row>
    <row r="18" spans="1:14" ht="15">
      <c r="A18" s="24" t="s">
        <v>23</v>
      </c>
      <c r="B18" s="2">
        <v>28.6017</v>
      </c>
      <c r="C18" s="2">
        <v>41.850592043700004</v>
      </c>
      <c r="D18" s="2">
        <v>0.7409445200000004</v>
      </c>
      <c r="E18" s="2">
        <v>71.1932365637</v>
      </c>
      <c r="F18" s="2">
        <v>1.9629669936</v>
      </c>
      <c r="G18" s="2">
        <v>0</v>
      </c>
      <c r="H18" s="2">
        <v>0</v>
      </c>
      <c r="I18" s="4" t="s">
        <v>14</v>
      </c>
      <c r="J18" s="5">
        <v>1.348595426203131</v>
      </c>
      <c r="K18" s="2">
        <v>67.88167414389689</v>
      </c>
      <c r="L18" s="2">
        <v>71.1932365637</v>
      </c>
      <c r="M18" s="2">
        <v>41.31386484208179</v>
      </c>
      <c r="N18" s="1"/>
    </row>
    <row r="19" spans="1:14" ht="15">
      <c r="A19" s="24" t="s">
        <v>49</v>
      </c>
      <c r="B19" s="2">
        <v>14.7</v>
      </c>
      <c r="C19" s="2">
        <v>3.6</v>
      </c>
      <c r="D19" s="2">
        <v>0.5</v>
      </c>
      <c r="E19" s="2">
        <v>18.8</v>
      </c>
      <c r="F19" s="2">
        <v>0.4</v>
      </c>
      <c r="G19" s="2">
        <v>0.6</v>
      </c>
      <c r="H19" s="2">
        <v>0.2</v>
      </c>
      <c r="I19" s="4" t="s">
        <v>14</v>
      </c>
      <c r="J19" s="5">
        <v>0.4</v>
      </c>
      <c r="K19" s="2">
        <v>17.2</v>
      </c>
      <c r="L19" s="2">
        <v>18.8</v>
      </c>
      <c r="M19" s="2">
        <v>79.8913043478261</v>
      </c>
      <c r="N19" s="1"/>
    </row>
    <row r="20" spans="1:14" ht="15">
      <c r="A20" s="24" t="s">
        <v>50</v>
      </c>
      <c r="B20" s="2">
        <v>23.7</v>
      </c>
      <c r="C20" s="2">
        <v>4.1</v>
      </c>
      <c r="D20" s="2">
        <v>0.8</v>
      </c>
      <c r="E20" s="2">
        <v>28.6</v>
      </c>
      <c r="F20" s="2">
        <v>0.4</v>
      </c>
      <c r="G20" s="2">
        <v>0.9</v>
      </c>
      <c r="H20" s="2">
        <v>0.4</v>
      </c>
      <c r="I20" s="4" t="s">
        <v>14</v>
      </c>
      <c r="J20" s="5">
        <v>0.7</v>
      </c>
      <c r="K20" s="2">
        <v>26.2</v>
      </c>
      <c r="L20" s="2">
        <v>28.6</v>
      </c>
      <c r="M20" s="2">
        <v>84.04255319148936</v>
      </c>
      <c r="N20" s="1"/>
    </row>
    <row r="21" spans="1:14" ht="15">
      <c r="A21" s="24" t="s">
        <v>24</v>
      </c>
      <c r="B21" s="2">
        <v>159.8</v>
      </c>
      <c r="C21" s="2">
        <v>27</v>
      </c>
      <c r="D21" s="2">
        <v>5.6</v>
      </c>
      <c r="E21" s="2">
        <v>192.4</v>
      </c>
      <c r="F21" s="2">
        <v>18</v>
      </c>
      <c r="G21" s="2">
        <v>6</v>
      </c>
      <c r="H21" s="2">
        <v>2.6</v>
      </c>
      <c r="I21" s="4" t="s">
        <v>14</v>
      </c>
      <c r="J21" s="5">
        <v>4.5</v>
      </c>
      <c r="K21" s="2">
        <v>161.3</v>
      </c>
      <c r="L21" s="2">
        <v>192.4</v>
      </c>
      <c r="M21" s="2">
        <v>91.62844036697248</v>
      </c>
      <c r="N21" s="1"/>
    </row>
    <row r="22" spans="1:14" ht="15">
      <c r="A22" s="25" t="s">
        <v>36</v>
      </c>
      <c r="B22" s="4">
        <v>28.890900000000002</v>
      </c>
      <c r="C22" s="4">
        <v>16.57196787</v>
      </c>
      <c r="D22" s="4">
        <v>0</v>
      </c>
      <c r="E22" s="4">
        <v>45.462867870000004</v>
      </c>
      <c r="F22" s="4">
        <v>0</v>
      </c>
      <c r="G22" s="4">
        <v>0</v>
      </c>
      <c r="H22" s="4">
        <v>0.18261418904322388</v>
      </c>
      <c r="I22" s="4" t="s">
        <v>14</v>
      </c>
      <c r="J22" s="6">
        <v>0.0014396094955668147</v>
      </c>
      <c r="K22" s="4">
        <v>45.27881407146121</v>
      </c>
      <c r="L22" s="4">
        <v>45.462867870000004</v>
      </c>
      <c r="M22" s="4">
        <v>63.548344734020844</v>
      </c>
      <c r="N22" s="1"/>
    </row>
    <row r="23" spans="1:14" ht="15">
      <c r="A23" s="25" t="s">
        <v>37</v>
      </c>
      <c r="B23" s="4">
        <v>665.0974</v>
      </c>
      <c r="C23" s="4">
        <v>34.694196378</v>
      </c>
      <c r="D23" s="4">
        <v>33.9</v>
      </c>
      <c r="E23" s="4">
        <v>733.7</v>
      </c>
      <c r="F23" s="4">
        <v>421.08467466589997</v>
      </c>
      <c r="G23" s="4">
        <v>0</v>
      </c>
      <c r="H23" s="4">
        <v>2.1135681628315384</v>
      </c>
      <c r="I23" s="4">
        <v>43.259800000000006</v>
      </c>
      <c r="J23" s="6">
        <v>8.650974975777396</v>
      </c>
      <c r="K23" s="4">
        <v>258.6</v>
      </c>
      <c r="L23" s="4">
        <v>733.7</v>
      </c>
      <c r="M23" s="4">
        <v>212.74651657728208</v>
      </c>
      <c r="N23" s="1"/>
    </row>
    <row r="24" spans="1:14" ht="15">
      <c r="A24" s="24" t="s">
        <v>31</v>
      </c>
      <c r="B24" s="2">
        <v>480.36809999999997</v>
      </c>
      <c r="C24" s="2">
        <v>0.6392540074999999</v>
      </c>
      <c r="D24" s="2">
        <v>17.92945255251095</v>
      </c>
      <c r="E24" s="2">
        <v>498.93680656001095</v>
      </c>
      <c r="F24" s="2">
        <v>278.1093184375</v>
      </c>
      <c r="G24" s="4">
        <v>0</v>
      </c>
      <c r="H24" s="2">
        <v>0.1135681628315385</v>
      </c>
      <c r="I24" s="2">
        <v>43.259800000000006</v>
      </c>
      <c r="J24" s="2">
        <v>4.803643568539206</v>
      </c>
      <c r="K24" s="2">
        <v>172.65047639114013</v>
      </c>
      <c r="L24" s="2">
        <v>498.93680656001095</v>
      </c>
      <c r="M24" s="2">
        <v>217.53093515853465</v>
      </c>
      <c r="N24" s="1"/>
    </row>
    <row r="25" spans="1:14" ht="15">
      <c r="A25" s="24" t="s">
        <v>51</v>
      </c>
      <c r="B25" s="2">
        <v>103.2</v>
      </c>
      <c r="C25" s="2">
        <v>0.5</v>
      </c>
      <c r="D25" s="2">
        <v>9.2</v>
      </c>
      <c r="E25" s="2">
        <v>112.9</v>
      </c>
      <c r="F25" s="2">
        <v>73.6</v>
      </c>
      <c r="G25" s="4">
        <v>0</v>
      </c>
      <c r="H25" s="2">
        <v>0</v>
      </c>
      <c r="I25" s="2" t="s">
        <v>14</v>
      </c>
      <c r="J25" s="2">
        <v>1</v>
      </c>
      <c r="K25" s="2">
        <v>38.3</v>
      </c>
      <c r="L25" s="2">
        <v>112.9</v>
      </c>
      <c r="M25" s="2">
        <v>262.5954198473283</v>
      </c>
      <c r="N25" s="1"/>
    </row>
    <row r="26" spans="1:14" ht="15">
      <c r="A26" s="24" t="s">
        <v>46</v>
      </c>
      <c r="B26" s="2">
        <v>14.668700000000001</v>
      </c>
      <c r="C26" s="2">
        <v>6.60351479</v>
      </c>
      <c r="D26" s="2">
        <v>0.1704740328239859</v>
      </c>
      <c r="E26" s="2">
        <v>21.442688822823985</v>
      </c>
      <c r="F26" s="2">
        <v>16.737800819999997</v>
      </c>
      <c r="G26" s="4">
        <v>0</v>
      </c>
      <c r="H26" s="4">
        <v>0</v>
      </c>
      <c r="I26" s="4" t="s">
        <v>14</v>
      </c>
      <c r="J26" s="2">
        <v>0.20731474129799798</v>
      </c>
      <c r="K26" s="2">
        <v>4.497573261525993</v>
      </c>
      <c r="L26" s="2">
        <v>21.442688822823985</v>
      </c>
      <c r="M26" s="2">
        <v>311.7757530295191</v>
      </c>
      <c r="N26" s="1"/>
    </row>
    <row r="27" spans="1:14" ht="15">
      <c r="A27" s="24" t="s">
        <v>38</v>
      </c>
      <c r="B27" s="2">
        <v>15.3645</v>
      </c>
      <c r="C27" s="2">
        <v>0.06211181</v>
      </c>
      <c r="D27" s="2">
        <v>0</v>
      </c>
      <c r="E27" s="2">
        <v>15.426611809999999</v>
      </c>
      <c r="F27" s="2">
        <v>0.2026215975</v>
      </c>
      <c r="G27" s="4">
        <v>0</v>
      </c>
      <c r="H27" s="4">
        <v>0</v>
      </c>
      <c r="I27" s="4" t="s">
        <v>14</v>
      </c>
      <c r="J27" s="5">
        <v>0.08775272176674506</v>
      </c>
      <c r="K27" s="2">
        <v>15.136237490733256</v>
      </c>
      <c r="L27" s="2">
        <v>15.426611809999999</v>
      </c>
      <c r="M27" s="2">
        <v>100.92294980185044</v>
      </c>
      <c r="N27" s="1"/>
    </row>
    <row r="28" spans="1:14" ht="15">
      <c r="A28" s="24" t="s">
        <v>53</v>
      </c>
      <c r="B28" s="2">
        <v>8.5</v>
      </c>
      <c r="C28" s="2">
        <v>0.3</v>
      </c>
      <c r="D28" s="2">
        <v>0.6</v>
      </c>
      <c r="E28" s="2">
        <v>9.4</v>
      </c>
      <c r="F28" s="2">
        <v>8.9</v>
      </c>
      <c r="G28" s="4">
        <v>0</v>
      </c>
      <c r="H28" s="4">
        <v>0</v>
      </c>
      <c r="I28" s="4" t="s">
        <v>14</v>
      </c>
      <c r="J28" s="5">
        <v>0</v>
      </c>
      <c r="K28" s="2">
        <v>0.5</v>
      </c>
      <c r="L28" s="2">
        <v>9.4</v>
      </c>
      <c r="M28" s="2">
        <v>1700</v>
      </c>
      <c r="N28" s="1"/>
    </row>
    <row r="29" spans="1:14" ht="15">
      <c r="A29" s="25" t="s">
        <v>39</v>
      </c>
      <c r="B29" s="4">
        <v>462.04970000000003</v>
      </c>
      <c r="C29" s="4">
        <v>10.11483463</v>
      </c>
      <c r="D29" s="4">
        <v>20.3309371720074</v>
      </c>
      <c r="E29" s="4">
        <v>492.49547180200744</v>
      </c>
      <c r="F29" s="4">
        <v>42.0261475</v>
      </c>
      <c r="G29" s="4">
        <v>0</v>
      </c>
      <c r="H29" s="4">
        <v>0</v>
      </c>
      <c r="I29" s="4">
        <v>414.48991665200737</v>
      </c>
      <c r="J29" s="6">
        <v>4.5593</v>
      </c>
      <c r="K29" s="4">
        <v>31.420107650000002</v>
      </c>
      <c r="L29" s="4">
        <v>492.49547180200744</v>
      </c>
      <c r="M29" s="4">
        <v>102.57073569125627</v>
      </c>
      <c r="N29" s="1"/>
    </row>
    <row r="30" spans="1:14" ht="15">
      <c r="A30" s="24" t="s">
        <v>25</v>
      </c>
      <c r="B30" s="2">
        <v>84.4263448110879</v>
      </c>
      <c r="C30" s="2">
        <v>4.763430969999999</v>
      </c>
      <c r="D30" s="2">
        <v>21.544266058996342</v>
      </c>
      <c r="E30" s="2">
        <v>110.73404184008425</v>
      </c>
      <c r="F30" s="2">
        <v>39.159784</v>
      </c>
      <c r="G30" s="4">
        <v>0</v>
      </c>
      <c r="H30" s="4">
        <v>0</v>
      </c>
      <c r="I30" s="2">
        <v>39.089339975807064</v>
      </c>
      <c r="J30" s="5">
        <v>1.0648102142771723</v>
      </c>
      <c r="K30" s="2">
        <v>31.420107650000002</v>
      </c>
      <c r="L30" s="2">
        <v>110.73404184008425</v>
      </c>
      <c r="M30" s="2">
        <v>117.9562979188951</v>
      </c>
      <c r="N30" s="1"/>
    </row>
    <row r="31" spans="1:14" ht="15">
      <c r="A31" s="24" t="s">
        <v>40</v>
      </c>
      <c r="B31" s="2">
        <v>377.6233551889121</v>
      </c>
      <c r="C31" s="2">
        <v>5.351403660000002</v>
      </c>
      <c r="D31" s="2">
        <v>-1.2133288869889438</v>
      </c>
      <c r="E31" s="2">
        <v>381.76142996192317</v>
      </c>
      <c r="F31" s="2">
        <v>2.8663634999999994</v>
      </c>
      <c r="G31" s="4">
        <v>0</v>
      </c>
      <c r="H31" s="4">
        <v>0</v>
      </c>
      <c r="I31" s="2">
        <v>375.40057667620033</v>
      </c>
      <c r="J31" s="5">
        <v>3.494489785722828</v>
      </c>
      <c r="K31" s="2">
        <v>0</v>
      </c>
      <c r="L31" s="2">
        <v>381.76142996192317</v>
      </c>
      <c r="M31" s="2">
        <v>99.66436320090253</v>
      </c>
      <c r="N31" s="1"/>
    </row>
    <row r="32" spans="1:14" ht="15">
      <c r="A32" s="25" t="s">
        <v>41</v>
      </c>
      <c r="B32" s="4">
        <v>118.91610000000001</v>
      </c>
      <c r="C32" s="4">
        <v>33.031845856000004</v>
      </c>
      <c r="D32" s="4">
        <v>-2.080338</v>
      </c>
      <c r="E32" s="4">
        <v>149.867607856</v>
      </c>
      <c r="F32" s="4">
        <v>2.492631205</v>
      </c>
      <c r="G32" s="4" t="s">
        <v>27</v>
      </c>
      <c r="H32" s="4" t="s">
        <v>14</v>
      </c>
      <c r="I32" s="4" t="s">
        <v>14</v>
      </c>
      <c r="J32" s="6">
        <v>0.7152813169454064</v>
      </c>
      <c r="K32" s="4">
        <v>146.6084153340546</v>
      </c>
      <c r="L32" s="4">
        <v>149.867607856</v>
      </c>
      <c r="M32" s="4">
        <v>80.71756458956112</v>
      </c>
      <c r="N32" s="1"/>
    </row>
    <row r="33" spans="1:14" ht="15">
      <c r="A33" s="24" t="s">
        <v>26</v>
      </c>
      <c r="B33" s="2">
        <v>8.273700000000002</v>
      </c>
      <c r="C33" s="2">
        <v>1.1695150526000002</v>
      </c>
      <c r="D33" s="2">
        <v>-0.090339</v>
      </c>
      <c r="E33" s="2">
        <v>9.352876052600001</v>
      </c>
      <c r="F33" s="2">
        <v>0.459658857</v>
      </c>
      <c r="G33" s="2" t="s">
        <v>27</v>
      </c>
      <c r="H33" s="2" t="s">
        <v>14</v>
      </c>
      <c r="I33" s="4" t="s">
        <v>14</v>
      </c>
      <c r="J33" s="5">
        <v>0.10910436990462105</v>
      </c>
      <c r="K33" s="2">
        <v>8.784112825695379</v>
      </c>
      <c r="L33" s="2">
        <v>9.352876052600001</v>
      </c>
      <c r="M33" s="2">
        <v>93.0338236211468</v>
      </c>
      <c r="N33" s="1"/>
    </row>
    <row r="34" spans="1:14" ht="15">
      <c r="A34" s="24" t="s">
        <v>28</v>
      </c>
      <c r="B34" s="2">
        <v>62.938300000000005</v>
      </c>
      <c r="C34" s="2">
        <v>5.232502504700001</v>
      </c>
      <c r="D34" s="2">
        <v>-0.28897799999999996</v>
      </c>
      <c r="E34" s="2">
        <v>67.8818245047</v>
      </c>
      <c r="F34" s="2">
        <v>0</v>
      </c>
      <c r="G34" s="2" t="s">
        <v>27</v>
      </c>
      <c r="H34" s="2" t="s">
        <v>14</v>
      </c>
      <c r="I34" s="4" t="s">
        <v>14</v>
      </c>
      <c r="J34" s="5">
        <v>0.3684433608707693</v>
      </c>
      <c r="K34" s="2">
        <v>67.51338114382924</v>
      </c>
      <c r="L34" s="2">
        <v>67.8818245047</v>
      </c>
      <c r="M34" s="2">
        <v>92.71745486988536</v>
      </c>
      <c r="N34" s="1"/>
    </row>
    <row r="35" spans="1:14" ht="15">
      <c r="A35" s="24" t="s">
        <v>29</v>
      </c>
      <c r="B35" s="2">
        <v>45.4632</v>
      </c>
      <c r="C35" s="2">
        <v>24.941505935000002</v>
      </c>
      <c r="D35" s="2">
        <v>-1.58423</v>
      </c>
      <c r="E35" s="2">
        <v>68.820475935</v>
      </c>
      <c r="F35" s="2">
        <v>0.547387162</v>
      </c>
      <c r="G35" s="2" t="s">
        <v>27</v>
      </c>
      <c r="H35" s="2" t="s">
        <v>14</v>
      </c>
      <c r="I35" s="4" t="s">
        <v>14</v>
      </c>
      <c r="J35" s="5">
        <v>0.026326164505908033</v>
      </c>
      <c r="K35" s="2">
        <v>68.24676260849408</v>
      </c>
      <c r="L35" s="2">
        <v>68.820475935</v>
      </c>
      <c r="M35" s="2">
        <v>66.59021997841612</v>
      </c>
      <c r="N35" s="1"/>
    </row>
    <row r="36" spans="1:14" ht="15">
      <c r="A36" s="24" t="s">
        <v>42</v>
      </c>
      <c r="B36" s="10">
        <v>2.2409000000000088</v>
      </c>
      <c r="C36" s="10">
        <v>1.6883223636999973</v>
      </c>
      <c r="D36" s="10">
        <v>-0.168</v>
      </c>
      <c r="E36" s="10">
        <v>3.8124313637000062</v>
      </c>
      <c r="F36" s="10">
        <v>1.4855851859999998</v>
      </c>
      <c r="G36" s="10" t="s">
        <v>27</v>
      </c>
      <c r="H36" s="10" t="s">
        <v>14</v>
      </c>
      <c r="I36" s="10" t="s">
        <v>14</v>
      </c>
      <c r="J36" s="10">
        <v>0.21140742166410798</v>
      </c>
      <c r="K36" s="10">
        <v>2.064158756035904</v>
      </c>
      <c r="L36" s="10">
        <v>3.8124313637000062</v>
      </c>
      <c r="M36" s="10">
        <v>98.4765910989659</v>
      </c>
      <c r="N36" s="1"/>
    </row>
    <row r="37" spans="1:14" ht="15">
      <c r="A37" s="25" t="s">
        <v>43</v>
      </c>
      <c r="B37" s="4">
        <v>321.7491</v>
      </c>
      <c r="C37" s="4">
        <v>149.9116821034</v>
      </c>
      <c r="D37" s="4">
        <v>6.6</v>
      </c>
      <c r="E37" s="4">
        <v>478.2</v>
      </c>
      <c r="F37" s="4">
        <v>15.037324378000001</v>
      </c>
      <c r="G37" s="4" t="s">
        <v>27</v>
      </c>
      <c r="H37" s="4">
        <v>9.732092523372609</v>
      </c>
      <c r="I37" s="4" t="s">
        <v>14</v>
      </c>
      <c r="J37" s="6">
        <v>0.00020225361763115879</v>
      </c>
      <c r="K37" s="4">
        <v>453.5</v>
      </c>
      <c r="L37" s="4">
        <v>478.2</v>
      </c>
      <c r="M37" s="4">
        <v>69.45739829190812</v>
      </c>
      <c r="N37" s="1"/>
    </row>
    <row r="38" spans="1:13" ht="12.75">
      <c r="A38" s="25" t="s">
        <v>52</v>
      </c>
      <c r="B38" s="4">
        <v>3.8</v>
      </c>
      <c r="C38" s="4">
        <v>2.7</v>
      </c>
      <c r="D38" s="4">
        <v>0.005</v>
      </c>
      <c r="E38" s="4">
        <v>6.5</v>
      </c>
      <c r="F38" s="4">
        <v>0.014</v>
      </c>
      <c r="G38" s="4" t="s">
        <v>27</v>
      </c>
      <c r="H38" s="4" t="s">
        <v>14</v>
      </c>
      <c r="I38" s="4" t="s">
        <v>14</v>
      </c>
      <c r="J38" s="6">
        <v>0</v>
      </c>
      <c r="K38" s="4">
        <v>6.5</v>
      </c>
      <c r="L38" s="4">
        <v>6.5</v>
      </c>
      <c r="M38" s="4">
        <v>58.46153846153845</v>
      </c>
    </row>
    <row r="39" spans="1:13" ht="12.75">
      <c r="A39" s="39" t="s">
        <v>48</v>
      </c>
      <c r="B39" s="27">
        <v>627.454</v>
      </c>
      <c r="C39" s="27">
        <v>26.771</v>
      </c>
      <c r="D39" s="27">
        <v>2.626526498992834</v>
      </c>
      <c r="E39" s="27">
        <v>656.8515264989927</v>
      </c>
      <c r="F39" s="27">
        <v>15.90232</v>
      </c>
      <c r="G39" s="27">
        <v>35.745686706968485</v>
      </c>
      <c r="H39" s="27">
        <v>11.021102189999999</v>
      </c>
      <c r="I39" s="27" t="s">
        <v>14</v>
      </c>
      <c r="J39" s="28">
        <v>1.0273233514897009</v>
      </c>
      <c r="K39" s="27">
        <v>593.1550942505347</v>
      </c>
      <c r="L39" s="27">
        <v>656.8515264989929</v>
      </c>
      <c r="M39" s="27">
        <v>97.8944967304497</v>
      </c>
    </row>
    <row r="40" spans="1:13" ht="12.75">
      <c r="A40" s="48"/>
      <c r="B40" s="4"/>
      <c r="C40" s="4"/>
      <c r="D40" s="4"/>
      <c r="E40" s="4"/>
      <c r="F40" s="4"/>
      <c r="G40" s="4"/>
      <c r="H40" s="4"/>
      <c r="I40" s="4"/>
      <c r="J40" s="6"/>
      <c r="K40" s="4"/>
      <c r="L40" s="4"/>
      <c r="M40" s="4"/>
    </row>
    <row r="41" spans="1:13" s="50" customFormat="1" ht="13.5">
      <c r="A41" s="54" t="s">
        <v>66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50" customFormat="1" ht="18" customHeight="1">
      <c r="A42" s="55" t="s">
        <v>67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s="50" customFormat="1" ht="12">
      <c r="A43" s="51" t="s">
        <v>64</v>
      </c>
      <c r="M43" s="51"/>
    </row>
  </sheetData>
  <sheetProtection/>
  <mergeCells count="11">
    <mergeCell ref="F3:L3"/>
    <mergeCell ref="M3:M4"/>
    <mergeCell ref="A41:M41"/>
    <mergeCell ref="A42:M42"/>
    <mergeCell ref="A1:L1"/>
    <mergeCell ref="M1:N1"/>
    <mergeCell ref="B2:D2"/>
    <mergeCell ref="H2:I2"/>
    <mergeCell ref="M2:N2"/>
    <mergeCell ref="A3:A4"/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38"/>
  <sheetViews>
    <sheetView zoomScale="90" zoomScaleNormal="90" zoomScalePageLayoutView="0" workbookViewId="0" topLeftCell="A7">
      <selection activeCell="A36" sqref="A36:IV38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2" width="9.140625" style="9" customWidth="1"/>
    <col min="13" max="13" width="11.8515625" style="9" customWidth="1"/>
    <col min="14" max="16384" width="9.140625" style="9" customWidth="1"/>
  </cols>
  <sheetData>
    <row r="1" spans="1:14" ht="12.7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5"/>
      <c r="N1" s="65"/>
    </row>
    <row r="2" spans="1:14" ht="15">
      <c r="A2" s="8"/>
      <c r="B2" s="57"/>
      <c r="C2" s="57"/>
      <c r="D2" s="57"/>
      <c r="E2" s="13"/>
      <c r="F2" s="13"/>
      <c r="G2" s="13"/>
      <c r="H2" s="57"/>
      <c r="I2" s="57"/>
      <c r="J2" s="13"/>
      <c r="K2" s="13"/>
      <c r="L2" s="12"/>
      <c r="M2" s="65"/>
      <c r="N2" s="65"/>
    </row>
    <row r="3" spans="1:14" ht="15.75" customHeight="1">
      <c r="A3" s="58" t="s">
        <v>0</v>
      </c>
      <c r="B3" s="60" t="s">
        <v>1</v>
      </c>
      <c r="C3" s="61"/>
      <c r="D3" s="61"/>
      <c r="E3" s="62"/>
      <c r="F3" s="61" t="s">
        <v>2</v>
      </c>
      <c r="G3" s="61"/>
      <c r="H3" s="61"/>
      <c r="I3" s="61"/>
      <c r="J3" s="61"/>
      <c r="K3" s="61"/>
      <c r="L3" s="62"/>
      <c r="M3" s="63" t="s">
        <v>3</v>
      </c>
      <c r="N3" s="1"/>
    </row>
    <row r="4" spans="1:14" ht="63" customHeight="1">
      <c r="A4" s="59"/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G4" s="14" t="s">
        <v>9</v>
      </c>
      <c r="H4" s="15" t="s">
        <v>10</v>
      </c>
      <c r="I4" s="19" t="s">
        <v>65</v>
      </c>
      <c r="J4" s="20" t="s">
        <v>11</v>
      </c>
      <c r="K4" s="16" t="s">
        <v>12</v>
      </c>
      <c r="L4" s="21" t="s">
        <v>13</v>
      </c>
      <c r="M4" s="64"/>
      <c r="N4" s="1"/>
    </row>
    <row r="5" spans="1:14" ht="36.75">
      <c r="A5" s="22" t="s">
        <v>32</v>
      </c>
      <c r="B5" s="4">
        <v>3498.6814</v>
      </c>
      <c r="C5" s="4">
        <v>112.77514704695</v>
      </c>
      <c r="D5" s="4">
        <v>37.604066018252404</v>
      </c>
      <c r="E5" s="4">
        <v>3649.0606130652022</v>
      </c>
      <c r="F5" s="4">
        <v>1361.333284814149</v>
      </c>
      <c r="G5" s="4">
        <v>99.82610444007081</v>
      </c>
      <c r="H5" s="4">
        <v>1610.279228721071</v>
      </c>
      <c r="I5" s="4">
        <v>18.227330530000003</v>
      </c>
      <c r="J5" s="6">
        <v>15.990922149605426</v>
      </c>
      <c r="K5" s="4">
        <v>543.4037424103062</v>
      </c>
      <c r="L5" s="4">
        <v>3649.0606130652027</v>
      </c>
      <c r="M5" s="4">
        <v>152.9333</v>
      </c>
      <c r="N5" s="1"/>
    </row>
    <row r="6" spans="1:14" ht="12.75" customHeight="1">
      <c r="A6" s="23" t="s">
        <v>30</v>
      </c>
      <c r="B6" s="2">
        <v>1147.4818</v>
      </c>
      <c r="C6" s="2">
        <v>65.50747486984999</v>
      </c>
      <c r="D6" s="2">
        <v>61.30047029783338</v>
      </c>
      <c r="E6" s="2">
        <v>1274.2897451676833</v>
      </c>
      <c r="F6" s="2">
        <v>564.1409599388882</v>
      </c>
      <c r="G6" s="2">
        <v>75.77626817207658</v>
      </c>
      <c r="H6" s="2">
        <v>176.06712973203034</v>
      </c>
      <c r="I6" s="4" t="s">
        <v>14</v>
      </c>
      <c r="J6" s="5">
        <v>4.737850231926791</v>
      </c>
      <c r="K6" s="2">
        <v>453.54083709276165</v>
      </c>
      <c r="L6" s="2">
        <v>1274.2897451676836</v>
      </c>
      <c r="M6" s="2">
        <v>161.58329407411506</v>
      </c>
      <c r="N6" s="1"/>
    </row>
    <row r="7" spans="1:14" ht="12.75" customHeight="1">
      <c r="A7" s="24" t="s">
        <v>33</v>
      </c>
      <c r="B7" s="2">
        <v>2129.8887</v>
      </c>
      <c r="C7" s="2">
        <v>12.793644012</v>
      </c>
      <c r="D7" s="2">
        <v>-128.13938951212518</v>
      </c>
      <c r="E7" s="2">
        <v>2014.542954499875</v>
      </c>
      <c r="F7" s="2">
        <v>737.6067608807999</v>
      </c>
      <c r="G7" s="2">
        <v>11.711726847008052</v>
      </c>
      <c r="H7" s="2">
        <v>1228.8390896640892</v>
      </c>
      <c r="I7" s="2">
        <v>0.079</v>
      </c>
      <c r="J7" s="5">
        <v>6.997937107977726</v>
      </c>
      <c r="K7" s="2">
        <v>29.308439999999997</v>
      </c>
      <c r="L7" s="2">
        <v>2014.542954499875</v>
      </c>
      <c r="M7" s="2">
        <v>166.7967992953116</v>
      </c>
      <c r="N7" s="1"/>
    </row>
    <row r="8" spans="1:14" ht="15">
      <c r="A8" s="24" t="s">
        <v>15</v>
      </c>
      <c r="B8" s="2">
        <v>0.9559</v>
      </c>
      <c r="C8" s="2">
        <v>0.02553458</v>
      </c>
      <c r="D8" s="2">
        <v>-0.11059172627119654</v>
      </c>
      <c r="E8" s="2">
        <v>0.8708428537288034</v>
      </c>
      <c r="F8" s="2">
        <v>0.14</v>
      </c>
      <c r="G8" s="2">
        <v>0.04488395904436859</v>
      </c>
      <c r="H8" s="2">
        <v>0.05858901657223339</v>
      </c>
      <c r="I8" s="4" t="s">
        <v>14</v>
      </c>
      <c r="J8" s="5">
        <v>0.00031875873310149687</v>
      </c>
      <c r="K8" s="2">
        <v>0.6270511193790999</v>
      </c>
      <c r="L8" s="2">
        <v>0.8708428537288033</v>
      </c>
      <c r="M8" s="2">
        <v>130.79419127148086</v>
      </c>
      <c r="N8" s="1"/>
    </row>
    <row r="9" spans="1:14" ht="15">
      <c r="A9" s="24" t="s">
        <v>16</v>
      </c>
      <c r="B9" s="2">
        <v>168.06</v>
      </c>
      <c r="C9" s="2">
        <v>21.717017885100006</v>
      </c>
      <c r="D9" s="2">
        <v>-0.17946026132508996</v>
      </c>
      <c r="E9" s="2">
        <v>189.59755762377492</v>
      </c>
      <c r="F9" s="2">
        <v>53.7474531115</v>
      </c>
      <c r="G9" s="2">
        <v>11.227033152382804</v>
      </c>
      <c r="H9" s="2">
        <v>99.71055425453038</v>
      </c>
      <c r="I9" s="2">
        <v>15.791211690000003</v>
      </c>
      <c r="J9" s="5">
        <v>1.0908614517617503</v>
      </c>
      <c r="K9" s="2">
        <v>8.030443963599998</v>
      </c>
      <c r="L9" s="2">
        <v>189.59755762377495</v>
      </c>
      <c r="M9" s="2">
        <v>123.7</v>
      </c>
      <c r="N9" s="1"/>
    </row>
    <row r="10" spans="1:14" ht="15">
      <c r="A10" s="24" t="s">
        <v>17</v>
      </c>
      <c r="B10" s="2">
        <v>1.4966</v>
      </c>
      <c r="C10" s="2">
        <v>2.8534314970000003</v>
      </c>
      <c r="D10" s="2">
        <v>0.1959047707881648</v>
      </c>
      <c r="E10" s="2">
        <v>4.545936267788164</v>
      </c>
      <c r="F10" s="2">
        <v>0.1466184</v>
      </c>
      <c r="G10" s="2">
        <v>0.1433550860719875</v>
      </c>
      <c r="H10" s="2">
        <v>2.1193011571389118</v>
      </c>
      <c r="I10" s="4" t="s">
        <v>14</v>
      </c>
      <c r="J10" s="5">
        <v>0.028240527577265175</v>
      </c>
      <c r="K10" s="2">
        <v>2.1084210970000004</v>
      </c>
      <c r="L10" s="2">
        <v>4.545936267788164</v>
      </c>
      <c r="M10" s="2">
        <v>34.01891031694061</v>
      </c>
      <c r="N10" s="1"/>
    </row>
    <row r="11" spans="1:14" ht="15">
      <c r="A11" s="24" t="s">
        <v>34</v>
      </c>
      <c r="B11" s="2">
        <v>50.79839999999944</v>
      </c>
      <c r="C11" s="2">
        <v>9.878044203000002</v>
      </c>
      <c r="D11" s="2">
        <v>-7.3312085278281005</v>
      </c>
      <c r="E11" s="2">
        <v>53.34523567517134</v>
      </c>
      <c r="F11" s="2">
        <v>5.551492482960699</v>
      </c>
      <c r="G11" s="2">
        <v>0.9228372234870258</v>
      </c>
      <c r="H11" s="2">
        <v>31.97067778538851</v>
      </c>
      <c r="I11" s="2">
        <v>2.33041884</v>
      </c>
      <c r="J11" s="5">
        <v>3.217032623295807</v>
      </c>
      <c r="K11" s="2">
        <v>9.3527767200393</v>
      </c>
      <c r="L11" s="2">
        <v>53.345235675171345</v>
      </c>
      <c r="M11" s="2">
        <v>106.2867158065127</v>
      </c>
      <c r="N11" s="1"/>
    </row>
    <row r="12" spans="1:14" ht="15">
      <c r="A12" s="25" t="s">
        <v>18</v>
      </c>
      <c r="B12" s="4">
        <v>50.908100000000005</v>
      </c>
      <c r="C12" s="4">
        <v>1.1799299399999998</v>
      </c>
      <c r="D12" s="4">
        <v>2.51647092722423</v>
      </c>
      <c r="E12" s="4">
        <v>54.60450086722423</v>
      </c>
      <c r="F12" s="4">
        <v>27.0543976</v>
      </c>
      <c r="G12" s="4">
        <v>4.953903033488892</v>
      </c>
      <c r="H12" s="4">
        <v>7.475013081795207</v>
      </c>
      <c r="I12" s="4" t="s">
        <v>14</v>
      </c>
      <c r="J12" s="6">
        <v>1.7520290996086851</v>
      </c>
      <c r="K12" s="4">
        <v>13.369158052331432</v>
      </c>
      <c r="L12" s="4">
        <v>54.60450086722422</v>
      </c>
      <c r="M12" s="4">
        <v>184.7836993793207</v>
      </c>
      <c r="N12" s="1"/>
    </row>
    <row r="13" spans="1:14" ht="15">
      <c r="A13" s="24" t="s">
        <v>19</v>
      </c>
      <c r="B13" s="2">
        <v>11.922</v>
      </c>
      <c r="C13" s="2">
        <v>0.0753008</v>
      </c>
      <c r="D13" s="2">
        <v>-2.2774891473424406</v>
      </c>
      <c r="E13" s="2">
        <v>9.719811652657562</v>
      </c>
      <c r="F13" s="2">
        <v>2.027174</v>
      </c>
      <c r="G13" s="2">
        <v>0.9161454038997214</v>
      </c>
      <c r="H13" s="2">
        <v>0.003094846796657381</v>
      </c>
      <c r="I13" s="4" t="s">
        <v>14</v>
      </c>
      <c r="J13" s="5">
        <v>0.13590578938205103</v>
      </c>
      <c r="K13" s="2">
        <v>6.6374916125791295</v>
      </c>
      <c r="L13" s="2">
        <v>9.719811652657558</v>
      </c>
      <c r="M13" s="2">
        <v>154.97935218463505</v>
      </c>
      <c r="N13" s="1"/>
    </row>
    <row r="14" spans="1:14" ht="15">
      <c r="A14" s="24" t="s">
        <v>20</v>
      </c>
      <c r="B14" s="2">
        <v>38.9861</v>
      </c>
      <c r="C14" s="2">
        <v>1.10462914</v>
      </c>
      <c r="D14" s="2">
        <v>4.79396007456667</v>
      </c>
      <c r="E14" s="2">
        <v>44.88468921456667</v>
      </c>
      <c r="F14" s="2">
        <v>25.027223600000003</v>
      </c>
      <c r="G14" s="2">
        <v>4.037757629589171</v>
      </c>
      <c r="H14" s="2">
        <v>7.471918234998549</v>
      </c>
      <c r="I14" s="4" t="s">
        <v>14</v>
      </c>
      <c r="J14" s="5">
        <v>1.6161233102266341</v>
      </c>
      <c r="K14" s="2">
        <v>6.731666439752304</v>
      </c>
      <c r="L14" s="2">
        <v>44.884689214566656</v>
      </c>
      <c r="M14" s="2">
        <v>196.32968656081334</v>
      </c>
      <c r="N14" s="1"/>
    </row>
    <row r="15" spans="1:14" ht="15">
      <c r="A15" s="25" t="s">
        <v>21</v>
      </c>
      <c r="B15" s="4">
        <v>811.4422</v>
      </c>
      <c r="C15" s="4">
        <v>4.782679819999999</v>
      </c>
      <c r="D15" s="4">
        <v>83.4514741382596</v>
      </c>
      <c r="E15" s="4">
        <v>899.6763539582596</v>
      </c>
      <c r="F15" s="4">
        <v>577.5124450500001</v>
      </c>
      <c r="G15" s="4">
        <v>3.797263540504407</v>
      </c>
      <c r="H15" s="4">
        <v>5.298598305403905</v>
      </c>
      <c r="I15" s="4">
        <v>301.015499117751</v>
      </c>
      <c r="J15" s="6">
        <v>8.091947944600015</v>
      </c>
      <c r="K15" s="4">
        <v>3.9606000000000003</v>
      </c>
      <c r="L15" s="4">
        <v>899.6763539582595</v>
      </c>
      <c r="M15" s="4">
        <v>251.8724716091862</v>
      </c>
      <c r="N15" s="1"/>
    </row>
    <row r="16" spans="1:14" ht="15">
      <c r="A16" s="25" t="s">
        <v>22</v>
      </c>
      <c r="B16" s="4">
        <v>174.7738</v>
      </c>
      <c r="C16" s="4">
        <v>79.07778565000001</v>
      </c>
      <c r="D16" s="4">
        <v>14.096464012238037</v>
      </c>
      <c r="E16" s="4">
        <v>267.948049662238</v>
      </c>
      <c r="F16" s="4">
        <v>0.3552577</v>
      </c>
      <c r="G16" s="4">
        <v>46.21602079383524</v>
      </c>
      <c r="H16" s="4">
        <v>5.668542936333399</v>
      </c>
      <c r="I16" s="4" t="s">
        <v>14</v>
      </c>
      <c r="J16" s="6">
        <v>15.0111604120753</v>
      </c>
      <c r="K16" s="4">
        <v>200.69706781999412</v>
      </c>
      <c r="L16" s="4">
        <v>267.9480496622381</v>
      </c>
      <c r="M16" s="4">
        <v>65.31334372588915</v>
      </c>
      <c r="N16" s="1"/>
    </row>
    <row r="17" spans="1:14" ht="15">
      <c r="A17" s="25" t="s">
        <v>35</v>
      </c>
      <c r="B17" s="4">
        <v>307.14840000000004</v>
      </c>
      <c r="C17" s="4">
        <v>76.44950562039998</v>
      </c>
      <c r="D17" s="4">
        <v>4.073350448198549</v>
      </c>
      <c r="E17" s="4">
        <v>387.67125606859855</v>
      </c>
      <c r="F17" s="4">
        <v>28.596814451499995</v>
      </c>
      <c r="G17" s="4">
        <v>5.154577511817465</v>
      </c>
      <c r="H17" s="4">
        <v>10.93066266916557</v>
      </c>
      <c r="I17" s="4" t="s">
        <v>14</v>
      </c>
      <c r="J17" s="6">
        <v>10.5574505</v>
      </c>
      <c r="K17" s="4">
        <v>332.43175093611563</v>
      </c>
      <c r="L17" s="4">
        <v>387.67125606859867</v>
      </c>
      <c r="M17" s="4">
        <v>85.53892017954587</v>
      </c>
      <c r="N17" s="1"/>
    </row>
    <row r="18" spans="1:14" ht="15">
      <c r="A18" s="24" t="s">
        <v>23</v>
      </c>
      <c r="B18" s="2">
        <v>43.3026</v>
      </c>
      <c r="C18" s="2">
        <v>33.3469774904</v>
      </c>
      <c r="D18" s="2">
        <v>0.5399044980127996</v>
      </c>
      <c r="E18" s="2">
        <v>77.1894819884128</v>
      </c>
      <c r="F18" s="2">
        <v>1.4009105515000002</v>
      </c>
      <c r="G18" s="2">
        <v>0</v>
      </c>
      <c r="H18" s="2">
        <v>0</v>
      </c>
      <c r="I18" s="4" t="s">
        <v>14</v>
      </c>
      <c r="J18" s="5">
        <v>1.8469620855682296</v>
      </c>
      <c r="K18" s="2">
        <v>73.94160935134458</v>
      </c>
      <c r="L18" s="2">
        <v>77.18948198841281</v>
      </c>
      <c r="M18" s="2">
        <v>57.13605518484476</v>
      </c>
      <c r="N18" s="1"/>
    </row>
    <row r="19" spans="1:14" ht="15">
      <c r="A19" s="24" t="s">
        <v>24</v>
      </c>
      <c r="B19" s="2">
        <v>263.84580000000005</v>
      </c>
      <c r="C19" s="2">
        <v>43.10252812999997</v>
      </c>
      <c r="D19" s="2">
        <v>3.533445950185749</v>
      </c>
      <c r="E19" s="2">
        <v>310.4817740801858</v>
      </c>
      <c r="F19" s="2">
        <v>27.195903899999994</v>
      </c>
      <c r="G19" s="2">
        <v>5.154577511817465</v>
      </c>
      <c r="H19" s="2">
        <v>10.93066266916557</v>
      </c>
      <c r="I19" s="4" t="s">
        <v>14</v>
      </c>
      <c r="J19" s="5">
        <v>8.71048841443177</v>
      </c>
      <c r="K19" s="2">
        <v>258.49014158477104</v>
      </c>
      <c r="L19" s="2">
        <v>310.48177408018586</v>
      </c>
      <c r="M19" s="2">
        <v>93.13764919943914</v>
      </c>
      <c r="N19" s="1"/>
    </row>
    <row r="20" spans="1:14" ht="15">
      <c r="A20" s="25" t="s">
        <v>36</v>
      </c>
      <c r="B20" s="4">
        <v>44.5175</v>
      </c>
      <c r="C20" s="4">
        <v>1.8385301999999997</v>
      </c>
      <c r="D20" s="4">
        <v>0</v>
      </c>
      <c r="E20" s="4">
        <v>46.3560302</v>
      </c>
      <c r="F20" s="4">
        <v>0.1305</v>
      </c>
      <c r="G20" s="4">
        <v>0</v>
      </c>
      <c r="H20" s="4">
        <v>1.068837432516192</v>
      </c>
      <c r="I20" s="4" t="s">
        <v>14</v>
      </c>
      <c r="J20" s="6">
        <v>0.01511815090093763</v>
      </c>
      <c r="K20" s="4">
        <v>45.141574616582865</v>
      </c>
      <c r="L20" s="4">
        <v>46.35603019999999</v>
      </c>
      <c r="M20" s="4">
        <v>96.30500679470845</v>
      </c>
      <c r="N20" s="1"/>
    </row>
    <row r="21" spans="1:14" ht="15">
      <c r="A21" s="25" t="s">
        <v>37</v>
      </c>
      <c r="B21" s="4">
        <v>845.6223</v>
      </c>
      <c r="C21" s="4">
        <v>62.7518843195</v>
      </c>
      <c r="D21" s="4">
        <v>-117.71913978458498</v>
      </c>
      <c r="E21" s="4">
        <v>790.6550445349151</v>
      </c>
      <c r="F21" s="4">
        <v>477.6816944731</v>
      </c>
      <c r="G21" s="4" t="s">
        <v>14</v>
      </c>
      <c r="H21" s="4">
        <v>0.5995106350198557</v>
      </c>
      <c r="I21" s="4">
        <v>54.84768</v>
      </c>
      <c r="J21" s="6">
        <v>8.456218552023172</v>
      </c>
      <c r="K21" s="4">
        <v>249.06994087477221</v>
      </c>
      <c r="L21" s="4">
        <v>790.6550445349152</v>
      </c>
      <c r="M21" s="4">
        <v>270.1898739406986</v>
      </c>
      <c r="N21" s="1"/>
    </row>
    <row r="22" spans="1:14" ht="15">
      <c r="A22" s="24" t="s">
        <v>31</v>
      </c>
      <c r="B22" s="2">
        <v>610.9211</v>
      </c>
      <c r="C22" s="2">
        <v>4.361785722999999</v>
      </c>
      <c r="D22" s="2">
        <v>-65.84182019320055</v>
      </c>
      <c r="E22" s="2">
        <v>549.4410655297995</v>
      </c>
      <c r="F22" s="2">
        <v>323.5949091225</v>
      </c>
      <c r="G22" s="4" t="s">
        <v>14</v>
      </c>
      <c r="H22" s="2">
        <v>0.5995106350198557</v>
      </c>
      <c r="I22" s="2">
        <v>54.84768</v>
      </c>
      <c r="J22" s="2">
        <v>6.10920681889986</v>
      </c>
      <c r="K22" s="2">
        <v>164.2897589533797</v>
      </c>
      <c r="L22" s="2">
        <v>549.4410655297994</v>
      </c>
      <c r="M22" s="2">
        <v>270.50320878529453</v>
      </c>
      <c r="N22" s="1"/>
    </row>
    <row r="23" spans="1:14" ht="15">
      <c r="A23" s="24" t="s">
        <v>46</v>
      </c>
      <c r="B23" s="2">
        <v>19.6884</v>
      </c>
      <c r="C23" s="2">
        <v>7.9590645</v>
      </c>
      <c r="D23" s="2">
        <v>0.08671269994401337</v>
      </c>
      <c r="E23" s="2">
        <v>27.734177199944014</v>
      </c>
      <c r="F23" s="2">
        <v>22.00308961</v>
      </c>
      <c r="G23" s="4" t="s">
        <v>14</v>
      </c>
      <c r="H23" s="4" t="s">
        <v>14</v>
      </c>
      <c r="I23" s="4" t="s">
        <v>14</v>
      </c>
      <c r="J23" s="2">
        <v>0.28794358948595244</v>
      </c>
      <c r="K23" s="2">
        <v>5.443144000458064</v>
      </c>
      <c r="L23" s="2">
        <v>27.734177199944014</v>
      </c>
      <c r="M23" s="2">
        <v>343.53688878435594</v>
      </c>
      <c r="N23" s="1"/>
    </row>
    <row r="24" spans="1:14" ht="15">
      <c r="A24" s="24" t="s">
        <v>38</v>
      </c>
      <c r="B24" s="2">
        <v>15.780299999999999</v>
      </c>
      <c r="C24" s="2">
        <v>0.070185</v>
      </c>
      <c r="D24" s="2" t="s">
        <v>14</v>
      </c>
      <c r="E24" s="2">
        <v>15.850484999999999</v>
      </c>
      <c r="F24" s="2">
        <v>0.18867519300000005</v>
      </c>
      <c r="G24" s="4" t="s">
        <v>14</v>
      </c>
      <c r="H24" s="4" t="s">
        <v>14</v>
      </c>
      <c r="I24" s="4" t="s">
        <v>14</v>
      </c>
      <c r="J24" s="5">
        <v>0.10637029013320314</v>
      </c>
      <c r="K24" s="2">
        <v>15.555439516866794</v>
      </c>
      <c r="L24" s="2">
        <v>15.850484999999997</v>
      </c>
      <c r="M24" s="2">
        <v>100.75655492219707</v>
      </c>
      <c r="N24" s="1"/>
    </row>
    <row r="25" spans="1:14" ht="15">
      <c r="A25" s="25" t="s">
        <v>39</v>
      </c>
      <c r="B25" s="4">
        <v>658.7256</v>
      </c>
      <c r="C25" s="4">
        <v>11.143152632000001</v>
      </c>
      <c r="D25" s="4">
        <v>3.0246232169409737</v>
      </c>
      <c r="E25" s="4">
        <v>672.893375848941</v>
      </c>
      <c r="F25" s="4">
        <v>63.075143122</v>
      </c>
      <c r="G25" s="4" t="s">
        <v>14</v>
      </c>
      <c r="H25" s="4" t="s">
        <v>14</v>
      </c>
      <c r="I25" s="4">
        <v>573.133698926941</v>
      </c>
      <c r="J25" s="6">
        <v>6.4949900000000005</v>
      </c>
      <c r="K25" s="4">
        <v>30.1895438</v>
      </c>
      <c r="L25" s="4">
        <v>672.893375848941</v>
      </c>
      <c r="M25" s="4">
        <v>108.0199909822897</v>
      </c>
      <c r="N25" s="1"/>
    </row>
    <row r="26" spans="1:14" ht="15">
      <c r="A26" s="24" t="s">
        <v>25</v>
      </c>
      <c r="B26" s="2">
        <v>111.87589999999999</v>
      </c>
      <c r="C26" s="2">
        <v>5.46289462</v>
      </c>
      <c r="D26" s="2">
        <v>2.59771069006612</v>
      </c>
      <c r="E26" s="2">
        <v>119.93650531006611</v>
      </c>
      <c r="F26" s="2">
        <v>51.845478480000004</v>
      </c>
      <c r="G26" s="4" t="s">
        <v>14</v>
      </c>
      <c r="H26" s="4" t="s">
        <v>14</v>
      </c>
      <c r="I26" s="2">
        <v>36.533984625571506</v>
      </c>
      <c r="J26" s="5">
        <v>1.3674984044946052</v>
      </c>
      <c r="K26" s="2">
        <v>30.1895438</v>
      </c>
      <c r="L26" s="2">
        <v>119.93650531006612</v>
      </c>
      <c r="M26" s="2">
        <v>164.30344086190271</v>
      </c>
      <c r="N26" s="1"/>
    </row>
    <row r="27" spans="1:14" ht="15">
      <c r="A27" s="24" t="s">
        <v>40</v>
      </c>
      <c r="B27" s="2">
        <v>546.8497</v>
      </c>
      <c r="C27" s="2">
        <v>5.680258012000001</v>
      </c>
      <c r="D27" s="2">
        <v>0.4269125268748539</v>
      </c>
      <c r="E27" s="2">
        <v>552.9568705388748</v>
      </c>
      <c r="F27" s="2">
        <v>11.229664641999996</v>
      </c>
      <c r="G27" s="4" t="s">
        <v>14</v>
      </c>
      <c r="H27" s="4" t="s">
        <v>14</v>
      </c>
      <c r="I27" s="2">
        <v>536.5997143013694</v>
      </c>
      <c r="J27" s="5">
        <v>5.127491595505395</v>
      </c>
      <c r="K27" s="2" t="s">
        <v>14</v>
      </c>
      <c r="L27" s="2">
        <v>552.9568705388748</v>
      </c>
      <c r="M27" s="2">
        <v>100.94558553592383</v>
      </c>
      <c r="N27" s="1"/>
    </row>
    <row r="28" spans="1:14" ht="15">
      <c r="A28" s="25" t="s">
        <v>41</v>
      </c>
      <c r="B28" s="4">
        <v>118.46629999999999</v>
      </c>
      <c r="C28" s="4">
        <v>31.783146082000002</v>
      </c>
      <c r="D28" s="4">
        <v>0.8479070000000002</v>
      </c>
      <c r="E28" s="4">
        <v>151.09735308199998</v>
      </c>
      <c r="F28" s="4">
        <v>3.621400527</v>
      </c>
      <c r="G28" s="4" t="s">
        <v>27</v>
      </c>
      <c r="H28" s="4" t="s">
        <v>14</v>
      </c>
      <c r="I28" s="4" t="s">
        <v>14</v>
      </c>
      <c r="J28" s="6">
        <v>0.6978880022031221</v>
      </c>
      <c r="K28" s="4">
        <v>146.8286345527969</v>
      </c>
      <c r="L28" s="4">
        <v>151.14792308200003</v>
      </c>
      <c r="M28" s="4">
        <v>80.30169622945871</v>
      </c>
      <c r="N28" s="1"/>
    </row>
    <row r="29" spans="1:14" ht="15">
      <c r="A29" s="24" t="s">
        <v>26</v>
      </c>
      <c r="B29" s="2">
        <v>7.6276</v>
      </c>
      <c r="C29" s="2">
        <v>1.0882099257</v>
      </c>
      <c r="D29" s="2">
        <v>0.17345599999999997</v>
      </c>
      <c r="E29" s="2">
        <v>8.8892659257</v>
      </c>
      <c r="F29" s="2">
        <v>1.0079206969999999</v>
      </c>
      <c r="G29" s="2" t="s">
        <v>27</v>
      </c>
      <c r="H29" s="2" t="s">
        <v>14</v>
      </c>
      <c r="I29" s="4" t="s">
        <v>14</v>
      </c>
      <c r="J29" s="5">
        <v>0.1005843204230861</v>
      </c>
      <c r="K29" s="2">
        <v>7.780760908276915</v>
      </c>
      <c r="L29" s="2">
        <v>8.8892659257</v>
      </c>
      <c r="M29" s="2">
        <v>96.78043251073453</v>
      </c>
      <c r="N29" s="1"/>
    </row>
    <row r="30" spans="1:14" ht="15">
      <c r="A30" s="24" t="s">
        <v>28</v>
      </c>
      <c r="B30" s="2">
        <v>64.9426</v>
      </c>
      <c r="C30" s="2">
        <v>6.9901102038000005</v>
      </c>
      <c r="D30" s="2">
        <v>0.075195</v>
      </c>
      <c r="E30" s="2">
        <v>72.0079052038</v>
      </c>
      <c r="F30" s="2">
        <v>0</v>
      </c>
      <c r="G30" s="2" t="s">
        <v>27</v>
      </c>
      <c r="H30" s="2" t="s">
        <v>14</v>
      </c>
      <c r="I30" s="4" t="s">
        <v>14</v>
      </c>
      <c r="J30" s="5">
        <v>0.3801766143617801</v>
      </c>
      <c r="K30" s="2">
        <v>71.62772858943822</v>
      </c>
      <c r="L30" s="2">
        <v>72.00790520380001</v>
      </c>
      <c r="M30" s="2">
        <v>90.18815339259841</v>
      </c>
      <c r="N30" s="1"/>
    </row>
    <row r="31" spans="1:14" ht="15">
      <c r="A31" s="24" t="s">
        <v>29</v>
      </c>
      <c r="B31" s="2">
        <v>43.1951</v>
      </c>
      <c r="C31" s="2">
        <v>22.04106665</v>
      </c>
      <c r="D31" s="2">
        <v>0.41586000000000023</v>
      </c>
      <c r="E31" s="2">
        <v>65.65202665</v>
      </c>
      <c r="F31" s="2">
        <v>0.681694368</v>
      </c>
      <c r="G31" s="2" t="s">
        <v>27</v>
      </c>
      <c r="H31" s="2" t="s">
        <v>14</v>
      </c>
      <c r="I31" s="4" t="s">
        <v>14</v>
      </c>
      <c r="J31" s="5">
        <v>0.025012786351359964</v>
      </c>
      <c r="K31" s="2">
        <v>64.94531949564865</v>
      </c>
      <c r="L31" s="2">
        <v>65.65202665000001</v>
      </c>
      <c r="M31" s="2">
        <v>66.48434521238731</v>
      </c>
      <c r="N31" s="1"/>
    </row>
    <row r="32" spans="1:14" ht="15">
      <c r="A32" s="24" t="s">
        <v>42</v>
      </c>
      <c r="B32" s="2">
        <v>2.701</v>
      </c>
      <c r="C32" s="2">
        <v>1.6637593025000024</v>
      </c>
      <c r="D32" s="2">
        <v>0.18339599999999995</v>
      </c>
      <c r="E32" s="2">
        <v>4.6</v>
      </c>
      <c r="F32" s="2">
        <v>1.9317854620000003</v>
      </c>
      <c r="G32" s="2" t="s">
        <v>27</v>
      </c>
      <c r="H32" s="2" t="s">
        <v>14</v>
      </c>
      <c r="I32" s="4" t="s">
        <v>14</v>
      </c>
      <c r="J32" s="5">
        <v>0.19211428106689601</v>
      </c>
      <c r="K32" s="2">
        <v>2.474825559433113</v>
      </c>
      <c r="L32" s="2">
        <v>4.598725302500009</v>
      </c>
      <c r="M32" s="2">
        <v>101.27712515230958</v>
      </c>
      <c r="N32" s="1"/>
    </row>
    <row r="33" spans="1:14" ht="15">
      <c r="A33" s="25" t="s">
        <v>43</v>
      </c>
      <c r="B33" s="4">
        <v>367.323</v>
      </c>
      <c r="C33" s="4">
        <v>161.93844955880002</v>
      </c>
      <c r="D33" s="4">
        <v>12.256579100000003</v>
      </c>
      <c r="E33" s="4">
        <v>541.5180286588</v>
      </c>
      <c r="F33" s="4">
        <v>13.378033015200002</v>
      </c>
      <c r="G33" s="4" t="s">
        <v>27</v>
      </c>
      <c r="H33" s="4">
        <v>10.276418714220275</v>
      </c>
      <c r="I33" s="4" t="s">
        <v>14</v>
      </c>
      <c r="J33" s="6">
        <v>0.008132192432863245</v>
      </c>
      <c r="K33" s="4">
        <v>517.8554447369469</v>
      </c>
      <c r="L33" s="4">
        <v>541.5180286588001</v>
      </c>
      <c r="M33" s="4">
        <v>69.55030920397803</v>
      </c>
      <c r="N33" s="1"/>
    </row>
    <row r="34" spans="1:14" ht="15">
      <c r="A34" s="26" t="s">
        <v>48</v>
      </c>
      <c r="B34" s="27">
        <v>587.372</v>
      </c>
      <c r="C34" s="27">
        <v>30.33107316</v>
      </c>
      <c r="D34" s="27">
        <v>1.3549516383901992</v>
      </c>
      <c r="E34" s="27">
        <v>619.0580247983901</v>
      </c>
      <c r="F34" s="27">
        <v>26.91832</v>
      </c>
      <c r="G34" s="27">
        <v>28.457906286472863</v>
      </c>
      <c r="H34" s="27">
        <v>4.9389411</v>
      </c>
      <c r="I34" s="27" t="s">
        <v>14</v>
      </c>
      <c r="J34" s="28">
        <v>1.1932603993693638</v>
      </c>
      <c r="K34" s="27">
        <v>557.5495970125479</v>
      </c>
      <c r="L34" s="27">
        <v>619.0580247983901</v>
      </c>
      <c r="M34" s="27">
        <v>99.19483446900198</v>
      </c>
      <c r="N34" s="1"/>
    </row>
    <row r="35" spans="1:14" ht="15">
      <c r="A35" s="48"/>
      <c r="B35" s="4"/>
      <c r="C35" s="4"/>
      <c r="D35" s="4"/>
      <c r="E35" s="4"/>
      <c r="F35" s="4"/>
      <c r="G35" s="4"/>
      <c r="H35" s="4"/>
      <c r="I35" s="4"/>
      <c r="J35" s="6"/>
      <c r="K35" s="4"/>
      <c r="L35" s="4"/>
      <c r="M35" s="4"/>
      <c r="N35" s="1"/>
    </row>
    <row r="36" spans="1:13" s="50" customFormat="1" ht="13.5">
      <c r="A36" s="54" t="s">
        <v>66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0" customFormat="1" ht="18" customHeight="1">
      <c r="A37" s="55" t="s">
        <v>67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s="50" customFormat="1" ht="12">
      <c r="A38" s="51" t="s">
        <v>64</v>
      </c>
      <c r="M38" s="51"/>
    </row>
  </sheetData>
  <sheetProtection/>
  <mergeCells count="11">
    <mergeCell ref="F3:L3"/>
    <mergeCell ref="M3:M4"/>
    <mergeCell ref="A36:M36"/>
    <mergeCell ref="A37:M37"/>
    <mergeCell ref="A1:L1"/>
    <mergeCell ref="M1:N1"/>
    <mergeCell ref="B2:D2"/>
    <mergeCell ref="H2:I2"/>
    <mergeCell ref="M2:N2"/>
    <mergeCell ref="A3:A4"/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3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2" width="9.140625" style="9" customWidth="1"/>
    <col min="13" max="13" width="11.8515625" style="9" customWidth="1"/>
    <col min="14" max="16384" width="9.140625" style="9" customWidth="1"/>
  </cols>
  <sheetData>
    <row r="1" spans="1:14" ht="12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5"/>
      <c r="N1" s="65"/>
    </row>
    <row r="2" spans="1:14" ht="15">
      <c r="A2" s="8"/>
      <c r="B2" s="57"/>
      <c r="C2" s="57"/>
      <c r="D2" s="57"/>
      <c r="E2" s="13"/>
      <c r="F2" s="13"/>
      <c r="G2" s="13"/>
      <c r="H2" s="57"/>
      <c r="I2" s="57"/>
      <c r="J2" s="13"/>
      <c r="K2" s="13"/>
      <c r="L2" s="12"/>
      <c r="M2" s="65"/>
      <c r="N2" s="65"/>
    </row>
    <row r="3" spans="1:14" ht="15.75" customHeight="1">
      <c r="A3" s="58" t="s">
        <v>0</v>
      </c>
      <c r="B3" s="60" t="s">
        <v>1</v>
      </c>
      <c r="C3" s="61"/>
      <c r="D3" s="61"/>
      <c r="E3" s="62"/>
      <c r="F3" s="61" t="s">
        <v>2</v>
      </c>
      <c r="G3" s="61"/>
      <c r="H3" s="61"/>
      <c r="I3" s="61"/>
      <c r="J3" s="61"/>
      <c r="K3" s="61"/>
      <c r="L3" s="62"/>
      <c r="M3" s="63" t="s">
        <v>3</v>
      </c>
      <c r="N3" s="1"/>
    </row>
    <row r="4" spans="1:14" ht="63" customHeight="1">
      <c r="A4" s="59"/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G4" s="14" t="s">
        <v>9</v>
      </c>
      <c r="H4" s="15" t="s">
        <v>10</v>
      </c>
      <c r="I4" s="19" t="s">
        <v>65</v>
      </c>
      <c r="J4" s="20" t="s">
        <v>11</v>
      </c>
      <c r="K4" s="16" t="s">
        <v>12</v>
      </c>
      <c r="L4" s="21" t="s">
        <v>13</v>
      </c>
      <c r="M4" s="64"/>
      <c r="N4" s="1"/>
    </row>
    <row r="5" spans="1:14" ht="36.75">
      <c r="A5" s="22" t="s">
        <v>32</v>
      </c>
      <c r="B5" s="4">
        <v>3421.1186000000002</v>
      </c>
      <c r="C5" s="4">
        <v>123.82266486491999</v>
      </c>
      <c r="D5" s="4">
        <v>-82.74664613537793</v>
      </c>
      <c r="E5" s="4">
        <v>3462.1946187295425</v>
      </c>
      <c r="F5" s="4">
        <v>1202.61986185788</v>
      </c>
      <c r="G5" s="4">
        <v>99.7706397611643</v>
      </c>
      <c r="H5" s="4">
        <v>1637.0245448215198</v>
      </c>
      <c r="I5" s="4">
        <v>17.121637405</v>
      </c>
      <c r="J5" s="6">
        <v>12.687920034892175</v>
      </c>
      <c r="K5" s="4">
        <v>492.97001484908617</v>
      </c>
      <c r="L5" s="4">
        <v>3462.1946187295425</v>
      </c>
      <c r="M5" s="4">
        <v>151.4054177493323</v>
      </c>
      <c r="N5" s="1"/>
    </row>
    <row r="6" spans="1:14" ht="12.75" customHeight="1">
      <c r="A6" s="23" t="s">
        <v>30</v>
      </c>
      <c r="B6" s="2">
        <v>1162.7778999999998</v>
      </c>
      <c r="C6" s="2">
        <v>75.64934409781999</v>
      </c>
      <c r="D6" s="2">
        <v>-4.304728848281666</v>
      </c>
      <c r="E6" s="2">
        <v>1234.122515249538</v>
      </c>
      <c r="F6" s="2">
        <v>510.90531672158</v>
      </c>
      <c r="G6" s="2">
        <v>76.68353692228725</v>
      </c>
      <c r="H6" s="2">
        <v>197.90298022032837</v>
      </c>
      <c r="I6" s="4" t="s">
        <v>14</v>
      </c>
      <c r="J6" s="5">
        <v>5.621319063482772</v>
      </c>
      <c r="K6" s="2">
        <v>442.9796623218601</v>
      </c>
      <c r="L6" s="2">
        <v>1234.1225152495385</v>
      </c>
      <c r="M6" s="2">
        <v>160.77851886912072</v>
      </c>
      <c r="N6" s="1"/>
    </row>
    <row r="7" spans="1:14" ht="12.75" customHeight="1">
      <c r="A7" s="24" t="s">
        <v>33</v>
      </c>
      <c r="B7" s="2">
        <v>2073.7754</v>
      </c>
      <c r="C7" s="2">
        <v>14.164755832900003</v>
      </c>
      <c r="D7" s="2">
        <v>-107.8586702875828</v>
      </c>
      <c r="E7" s="2">
        <v>1980.0814855453173</v>
      </c>
      <c r="F7" s="2">
        <v>587.0802747251</v>
      </c>
      <c r="G7" s="2">
        <v>10.985562637572162</v>
      </c>
      <c r="H7" s="2">
        <v>1344.6381997187698</v>
      </c>
      <c r="I7" s="2">
        <v>0.0693</v>
      </c>
      <c r="J7" s="5">
        <v>5.586538463874694</v>
      </c>
      <c r="K7" s="2">
        <v>31.721610000000002</v>
      </c>
      <c r="L7" s="2">
        <v>1980.0814855453168</v>
      </c>
      <c r="M7" s="2">
        <v>148.87104073505682</v>
      </c>
      <c r="N7" s="1"/>
    </row>
    <row r="8" spans="1:14" ht="15">
      <c r="A8" s="24" t="s">
        <v>15</v>
      </c>
      <c r="B8" s="2">
        <v>0.9057999999999999</v>
      </c>
      <c r="C8" s="2">
        <v>0.024151799999999998</v>
      </c>
      <c r="D8" s="2">
        <v>0.10351093554964666</v>
      </c>
      <c r="E8" s="2">
        <v>1.0334627355496466</v>
      </c>
      <c r="F8" s="2">
        <v>0.2329144</v>
      </c>
      <c r="G8" s="2">
        <v>0.0258011475674802</v>
      </c>
      <c r="H8" s="2">
        <v>0.3973163812553962</v>
      </c>
      <c r="I8" s="4" t="s">
        <v>14</v>
      </c>
      <c r="J8" s="5">
        <v>0.0007546975006649032</v>
      </c>
      <c r="K8" s="2">
        <v>0.3766761092261053</v>
      </c>
      <c r="L8" s="2">
        <v>1.0334627355496466</v>
      </c>
      <c r="M8" s="2">
        <v>113.14744654088737</v>
      </c>
      <c r="N8" s="1"/>
    </row>
    <row r="9" spans="1:14" ht="15">
      <c r="A9" s="24" t="s">
        <v>16</v>
      </c>
      <c r="B9" s="2">
        <v>175.2955</v>
      </c>
      <c r="C9" s="2">
        <v>21.441867307699997</v>
      </c>
      <c r="D9" s="2">
        <v>26.39072099609826</v>
      </c>
      <c r="E9" s="2">
        <v>223.12808830379825</v>
      </c>
      <c r="F9" s="2">
        <v>94.208149068</v>
      </c>
      <c r="G9" s="2">
        <v>11.058948609295925</v>
      </c>
      <c r="H9" s="2">
        <v>91.4943144238737</v>
      </c>
      <c r="I9" s="2">
        <v>15.119561705000002</v>
      </c>
      <c r="J9" s="5">
        <v>1.0519669629286477</v>
      </c>
      <c r="K9" s="2">
        <v>10.195147534700002</v>
      </c>
      <c r="L9" s="2">
        <v>223.12808830379828</v>
      </c>
      <c r="M9" s="2">
        <v>135.9723724965302</v>
      </c>
      <c r="N9" s="1"/>
    </row>
    <row r="10" spans="1:14" ht="15">
      <c r="A10" s="24" t="s">
        <v>17</v>
      </c>
      <c r="B10" s="2">
        <v>1.4274</v>
      </c>
      <c r="C10" s="2">
        <v>2.15092271</v>
      </c>
      <c r="D10" s="2">
        <v>1.264236595168987</v>
      </c>
      <c r="E10" s="2">
        <v>4.842559305168987</v>
      </c>
      <c r="F10" s="2">
        <v>1.1802688</v>
      </c>
      <c r="G10" s="2">
        <v>0.1635920972644377</v>
      </c>
      <c r="H10" s="2">
        <v>1.213998526395935</v>
      </c>
      <c r="I10" s="4" t="s">
        <v>14</v>
      </c>
      <c r="J10" s="5">
        <v>0.028511971508613797</v>
      </c>
      <c r="K10" s="2">
        <v>2.2561879100000004</v>
      </c>
      <c r="L10" s="2">
        <v>4.842559305168987</v>
      </c>
      <c r="M10" s="2">
        <v>38.97560824258359</v>
      </c>
      <c r="N10" s="1"/>
    </row>
    <row r="11" spans="1:14" ht="15">
      <c r="A11" s="24" t="s">
        <v>34</v>
      </c>
      <c r="B11" s="2">
        <v>6.93660000000028</v>
      </c>
      <c r="C11" s="2">
        <v>10.391623116499998</v>
      </c>
      <c r="D11" s="2">
        <v>1.658284473670099</v>
      </c>
      <c r="E11" s="2">
        <v>18.98650759017038</v>
      </c>
      <c r="F11" s="2">
        <v>9.0129381432</v>
      </c>
      <c r="G11" s="2">
        <v>0.8531983471770509</v>
      </c>
      <c r="H11" s="2">
        <v>1.3777355508965456</v>
      </c>
      <c r="I11" s="2">
        <v>1.9030756999999994</v>
      </c>
      <c r="J11" s="5">
        <v>0.39882887559678243</v>
      </c>
      <c r="K11" s="2">
        <v>5.4407309733</v>
      </c>
      <c r="L11" s="2">
        <v>18.986507590170376</v>
      </c>
      <c r="M11" s="2">
        <v>69.54982403122862</v>
      </c>
      <c r="N11" s="1"/>
    </row>
    <row r="12" spans="1:14" ht="15">
      <c r="A12" s="25" t="s">
        <v>18</v>
      </c>
      <c r="B12" s="4">
        <v>45.5749</v>
      </c>
      <c r="C12" s="4">
        <v>1.4549495900000002</v>
      </c>
      <c r="D12" s="4">
        <v>4.490609857533951</v>
      </c>
      <c r="E12" s="4">
        <v>51.52045944753395</v>
      </c>
      <c r="F12" s="4">
        <v>22.45225803</v>
      </c>
      <c r="G12" s="4">
        <v>7.505227352285637</v>
      </c>
      <c r="H12" s="4">
        <v>5.5419671596632405</v>
      </c>
      <c r="I12" s="4" t="s">
        <v>14</v>
      </c>
      <c r="J12" s="6">
        <v>1.649642691755112</v>
      </c>
      <c r="K12" s="4">
        <v>14.371364213829967</v>
      </c>
      <c r="L12" s="4">
        <v>51.52045944753395</v>
      </c>
      <c r="M12" s="4">
        <v>156.78610226124687</v>
      </c>
      <c r="N12" s="1"/>
    </row>
    <row r="13" spans="1:14" ht="15">
      <c r="A13" s="24" t="s">
        <v>19</v>
      </c>
      <c r="B13" s="2">
        <v>11.922</v>
      </c>
      <c r="C13" s="2">
        <v>0.0328518</v>
      </c>
      <c r="D13" s="2">
        <v>0.17506514414585217</v>
      </c>
      <c r="E13" s="2">
        <v>12.129916944145853</v>
      </c>
      <c r="F13" s="2">
        <v>0.47113250000000007</v>
      </c>
      <c r="G13" s="2">
        <v>0.9577316937997922</v>
      </c>
      <c r="H13" s="2">
        <v>0.0050077242812608235</v>
      </c>
      <c r="I13" s="4" t="s">
        <v>14</v>
      </c>
      <c r="J13" s="5">
        <v>0.0020045281619413932</v>
      </c>
      <c r="K13" s="2">
        <v>10.694040497902858</v>
      </c>
      <c r="L13" s="2">
        <v>12.129916944145853</v>
      </c>
      <c r="M13" s="2">
        <v>102.25765865313959</v>
      </c>
      <c r="N13" s="1"/>
    </row>
    <row r="14" spans="1:14" ht="15">
      <c r="A14" s="24" t="s">
        <v>20</v>
      </c>
      <c r="B14" s="2">
        <v>33.6529</v>
      </c>
      <c r="C14" s="2">
        <v>1.4220977900000003</v>
      </c>
      <c r="D14" s="2">
        <v>4.315544713388099</v>
      </c>
      <c r="E14" s="2">
        <v>39.390542503388104</v>
      </c>
      <c r="F14" s="2">
        <v>21.98112553</v>
      </c>
      <c r="G14" s="2">
        <v>6.547495658485845</v>
      </c>
      <c r="H14" s="2">
        <v>5.53695943538198</v>
      </c>
      <c r="I14" s="4" t="s">
        <v>14</v>
      </c>
      <c r="J14" s="5">
        <v>1.6476381635931705</v>
      </c>
      <c r="K14" s="2">
        <v>3.6773237159271086</v>
      </c>
      <c r="L14" s="2">
        <v>39.390542503388104</v>
      </c>
      <c r="M14" s="2">
        <v>193.30285472191036</v>
      </c>
      <c r="N14" s="1"/>
    </row>
    <row r="15" spans="1:14" ht="15">
      <c r="A15" s="25" t="s">
        <v>21</v>
      </c>
      <c r="B15" s="4">
        <v>788.7257</v>
      </c>
      <c r="C15" s="4">
        <v>3.1513658700000002</v>
      </c>
      <c r="D15" s="4">
        <v>33.12333719012566</v>
      </c>
      <c r="E15" s="4">
        <v>825.0004030601256</v>
      </c>
      <c r="F15" s="4">
        <v>526.49370511</v>
      </c>
      <c r="G15" s="4">
        <v>2.270652407011399</v>
      </c>
      <c r="H15" s="4">
        <v>2.6830535107663374</v>
      </c>
      <c r="I15" s="4">
        <v>281.7837390038819</v>
      </c>
      <c r="J15" s="6">
        <v>7.7101795284659485</v>
      </c>
      <c r="K15" s="4">
        <v>4.0590735</v>
      </c>
      <c r="L15" s="4">
        <v>825.0004030601254</v>
      </c>
      <c r="M15" s="4">
        <v>264.2237864062199</v>
      </c>
      <c r="N15" s="1"/>
    </row>
    <row r="16" spans="1:14" ht="15">
      <c r="A16" s="25" t="s">
        <v>22</v>
      </c>
      <c r="B16" s="4">
        <v>174.7738</v>
      </c>
      <c r="C16" s="4">
        <v>70.35028159</v>
      </c>
      <c r="D16" s="4">
        <v>14.021947736968912</v>
      </c>
      <c r="E16" s="4">
        <v>259.1460293269689</v>
      </c>
      <c r="F16" s="4">
        <v>0.09291768</v>
      </c>
      <c r="G16" s="4">
        <v>45.842746884078224</v>
      </c>
      <c r="H16" s="4">
        <v>2.961059347369814</v>
      </c>
      <c r="I16" s="4" t="s">
        <v>14</v>
      </c>
      <c r="J16" s="6">
        <v>11.66172559998819</v>
      </c>
      <c r="K16" s="4">
        <v>198.58757981553273</v>
      </c>
      <c r="L16" s="4">
        <v>259.14602932696897</v>
      </c>
      <c r="M16" s="4">
        <v>67.46639671256963</v>
      </c>
      <c r="N16" s="1"/>
    </row>
    <row r="17" spans="1:14" ht="15">
      <c r="A17" s="25" t="s">
        <v>35</v>
      </c>
      <c r="B17" s="4">
        <v>283.2889</v>
      </c>
      <c r="C17" s="4">
        <v>65.57687700829999</v>
      </c>
      <c r="D17" s="4">
        <v>5.0504317352929835</v>
      </c>
      <c r="E17" s="4">
        <v>353.916208743593</v>
      </c>
      <c r="F17" s="4">
        <v>25.731114170399994</v>
      </c>
      <c r="G17" s="4">
        <v>5.258676615766342</v>
      </c>
      <c r="H17" s="4">
        <v>11.340629835876989</v>
      </c>
      <c r="I17" s="4" t="s">
        <v>14</v>
      </c>
      <c r="J17" s="6">
        <v>9.596967500000002</v>
      </c>
      <c r="K17" s="4">
        <v>301.9888206215496</v>
      </c>
      <c r="L17" s="4">
        <v>353.91620874359296</v>
      </c>
      <c r="M17" s="4">
        <v>86.31985568034992</v>
      </c>
      <c r="N17" s="1"/>
    </row>
    <row r="18" spans="1:14" ht="15">
      <c r="A18" s="24" t="s">
        <v>23</v>
      </c>
      <c r="B18" s="2">
        <v>57.9183</v>
      </c>
      <c r="C18" s="2">
        <v>23.506305638299995</v>
      </c>
      <c r="D18" s="2">
        <v>1.4888110042784002</v>
      </c>
      <c r="E18" s="2">
        <v>82.9134166425784</v>
      </c>
      <c r="F18" s="2">
        <v>3.2426864104</v>
      </c>
      <c r="G18" s="2">
        <v>0</v>
      </c>
      <c r="H18" s="2">
        <v>0</v>
      </c>
      <c r="I18" s="4" t="s">
        <v>14</v>
      </c>
      <c r="J18" s="5">
        <v>1.9336175077044564</v>
      </c>
      <c r="K18" s="2">
        <v>77.73711272447393</v>
      </c>
      <c r="L18" s="2">
        <v>82.91341664257838</v>
      </c>
      <c r="M18" s="2">
        <v>72.69708691160866</v>
      </c>
      <c r="N18" s="1"/>
    </row>
    <row r="19" spans="1:14" ht="15">
      <c r="A19" s="24" t="s">
        <v>24</v>
      </c>
      <c r="B19" s="2">
        <v>225.37060000000002</v>
      </c>
      <c r="C19" s="2">
        <v>42.07057136999999</v>
      </c>
      <c r="D19" s="2">
        <v>3.5616207310145835</v>
      </c>
      <c r="E19" s="2">
        <v>271.00279210101456</v>
      </c>
      <c r="F19" s="2">
        <v>22.488427759999993</v>
      </c>
      <c r="G19" s="2">
        <v>5.258676615766342</v>
      </c>
      <c r="H19" s="2">
        <v>11.340629835876989</v>
      </c>
      <c r="I19" s="4" t="s">
        <v>14</v>
      </c>
      <c r="J19" s="5">
        <v>7.663349992295545</v>
      </c>
      <c r="K19" s="2">
        <v>224.25170789707568</v>
      </c>
      <c r="L19" s="2">
        <v>271.00279210101456</v>
      </c>
      <c r="M19" s="2">
        <v>90.68715226889003</v>
      </c>
      <c r="N19" s="1"/>
    </row>
    <row r="20" spans="1:14" ht="15">
      <c r="A20" s="25" t="s">
        <v>36</v>
      </c>
      <c r="B20" s="4">
        <v>46.1537</v>
      </c>
      <c r="C20" s="4">
        <v>0.70302688</v>
      </c>
      <c r="D20" s="4">
        <v>0</v>
      </c>
      <c r="E20" s="4">
        <v>46.856726880000004</v>
      </c>
      <c r="F20" s="4">
        <v>0.7647999999999999</v>
      </c>
      <c r="G20" s="4">
        <v>0</v>
      </c>
      <c r="H20" s="4">
        <v>0.11305344401373803</v>
      </c>
      <c r="I20" s="4" t="s">
        <v>14</v>
      </c>
      <c r="J20" s="6">
        <v>0.000977228840900965</v>
      </c>
      <c r="K20" s="4">
        <v>45.977896207145356</v>
      </c>
      <c r="L20" s="4">
        <v>46.85672688</v>
      </c>
      <c r="M20" s="4">
        <v>100.13402156121793</v>
      </c>
      <c r="N20" s="1"/>
    </row>
    <row r="21" spans="1:14" ht="15">
      <c r="A21" s="25" t="s">
        <v>37</v>
      </c>
      <c r="B21" s="4">
        <v>894.2098000000001</v>
      </c>
      <c r="C21" s="4">
        <v>64.81468970390003</v>
      </c>
      <c r="D21" s="4">
        <v>-211.8</v>
      </c>
      <c r="E21" s="4">
        <v>747.2</v>
      </c>
      <c r="F21" s="4">
        <v>413.4428687057999</v>
      </c>
      <c r="G21" s="4" t="s">
        <v>14</v>
      </c>
      <c r="H21" s="4">
        <v>0.6878720320636464</v>
      </c>
      <c r="I21" s="4">
        <v>57.699</v>
      </c>
      <c r="J21" s="6">
        <v>8.9</v>
      </c>
      <c r="K21" s="4">
        <v>266.5</v>
      </c>
      <c r="L21" s="4">
        <v>747.2</v>
      </c>
      <c r="M21" s="4">
        <v>267.9</v>
      </c>
      <c r="N21" s="1"/>
    </row>
    <row r="22" spans="1:14" ht="15">
      <c r="A22" s="24" t="s">
        <v>31</v>
      </c>
      <c r="B22" s="2">
        <v>665.1844</v>
      </c>
      <c r="C22" s="2">
        <v>10.2681943065</v>
      </c>
      <c r="D22" s="2">
        <v>-164.2</v>
      </c>
      <c r="E22" s="2">
        <v>511.2</v>
      </c>
      <c r="F22" s="2">
        <v>281.72428728250003</v>
      </c>
      <c r="G22" s="4" t="s">
        <v>14</v>
      </c>
      <c r="H22" s="2">
        <v>0.6878720320636464</v>
      </c>
      <c r="I22" s="2">
        <v>57.699</v>
      </c>
      <c r="J22" s="2">
        <v>6.2</v>
      </c>
      <c r="K22" s="2">
        <v>164.9</v>
      </c>
      <c r="L22" s="2">
        <v>511.2</v>
      </c>
      <c r="M22" s="2">
        <v>289.9</v>
      </c>
      <c r="N22" s="1"/>
    </row>
    <row r="23" spans="1:14" ht="15">
      <c r="A23" s="24" t="s">
        <v>46</v>
      </c>
      <c r="B23" s="2">
        <v>20.2375</v>
      </c>
      <c r="C23" s="2">
        <v>7.93254594</v>
      </c>
      <c r="D23" s="2">
        <v>-5.1694183894452985</v>
      </c>
      <c r="E23" s="2">
        <v>23.000627550554704</v>
      </c>
      <c r="F23" s="2">
        <v>16.31917953</v>
      </c>
      <c r="G23" s="4" t="s">
        <v>14</v>
      </c>
      <c r="H23" s="4" t="s">
        <v>14</v>
      </c>
      <c r="I23" s="4" t="s">
        <v>14</v>
      </c>
      <c r="J23" s="2">
        <v>0.11009568864339066</v>
      </c>
      <c r="K23" s="2">
        <v>6.571352331911308</v>
      </c>
      <c r="L23" s="2">
        <v>23.000627550554697</v>
      </c>
      <c r="M23" s="2">
        <v>302.8909292976864</v>
      </c>
      <c r="N23" s="1"/>
    </row>
    <row r="24" spans="1:14" ht="15">
      <c r="A24" s="24" t="s">
        <v>38</v>
      </c>
      <c r="B24" s="2">
        <v>13.2847</v>
      </c>
      <c r="C24" s="2">
        <v>0.07413479649999999</v>
      </c>
      <c r="D24" s="2">
        <v>0</v>
      </c>
      <c r="E24" s="2">
        <v>13.3588347965</v>
      </c>
      <c r="F24" s="2">
        <v>0.2711826975</v>
      </c>
      <c r="G24" s="4" t="s">
        <v>14</v>
      </c>
      <c r="H24" s="4" t="s">
        <v>14</v>
      </c>
      <c r="I24" s="4" t="s">
        <v>14</v>
      </c>
      <c r="J24" s="5">
        <v>0.1</v>
      </c>
      <c r="K24" s="2">
        <v>13.049211475776193</v>
      </c>
      <c r="L24" s="2">
        <v>13.3588347965</v>
      </c>
      <c r="M24" s="2">
        <v>101.50560161218725</v>
      </c>
      <c r="N24" s="1"/>
    </row>
    <row r="25" spans="1:14" ht="15">
      <c r="A25" s="25" t="s">
        <v>39</v>
      </c>
      <c r="B25" s="4">
        <v>730.1712</v>
      </c>
      <c r="C25" s="4">
        <v>11.452277500000001</v>
      </c>
      <c r="D25" s="4">
        <v>-27.779530847594106</v>
      </c>
      <c r="E25" s="4">
        <v>713.843946652406</v>
      </c>
      <c r="F25" s="4">
        <v>48.1480282</v>
      </c>
      <c r="G25" s="4" t="s">
        <v>14</v>
      </c>
      <c r="H25" s="4" t="s">
        <v>14</v>
      </c>
      <c r="I25" s="4">
        <v>629.6324970124059</v>
      </c>
      <c r="J25" s="6">
        <v>7.246840000000001</v>
      </c>
      <c r="K25" s="4">
        <v>28.81658144</v>
      </c>
      <c r="L25" s="4">
        <v>713.843946652406</v>
      </c>
      <c r="M25" s="4">
        <v>109.68539535250339</v>
      </c>
      <c r="N25" s="1"/>
    </row>
    <row r="26" spans="1:14" ht="15">
      <c r="A26" s="24" t="s">
        <v>25</v>
      </c>
      <c r="B26" s="2">
        <v>125.87310000000001</v>
      </c>
      <c r="C26" s="2">
        <v>3.99600314</v>
      </c>
      <c r="D26" s="2">
        <v>-28.425856932385045</v>
      </c>
      <c r="E26" s="2">
        <v>101.44324620761498</v>
      </c>
      <c r="F26" s="2">
        <v>45.9606427</v>
      </c>
      <c r="G26" s="4" t="s">
        <v>14</v>
      </c>
      <c r="H26" s="4" t="s">
        <v>14</v>
      </c>
      <c r="I26" s="2">
        <v>25.38477789973335</v>
      </c>
      <c r="J26" s="5">
        <v>1.2812441678815945</v>
      </c>
      <c r="K26" s="2">
        <v>28.81658144</v>
      </c>
      <c r="L26" s="2">
        <v>101.44324620761495</v>
      </c>
      <c r="M26" s="2">
        <v>226.86949069130114</v>
      </c>
      <c r="N26" s="1"/>
    </row>
    <row r="27" spans="1:14" ht="15">
      <c r="A27" s="24" t="s">
        <v>40</v>
      </c>
      <c r="B27" s="2">
        <v>604.2981</v>
      </c>
      <c r="C27" s="2">
        <v>7.45627436</v>
      </c>
      <c r="D27" s="2">
        <v>0.6463260847909406</v>
      </c>
      <c r="E27" s="2">
        <v>612.4007004447909</v>
      </c>
      <c r="F27" s="2">
        <v>2.187385499999997</v>
      </c>
      <c r="G27" s="4" t="s">
        <v>14</v>
      </c>
      <c r="H27" s="4" t="s">
        <v>14</v>
      </c>
      <c r="I27" s="2">
        <v>604.2477191126725</v>
      </c>
      <c r="J27" s="5">
        <v>5.965595832118407</v>
      </c>
      <c r="K27" s="2" t="s">
        <v>14</v>
      </c>
      <c r="L27" s="2">
        <v>612.4007004447909</v>
      </c>
      <c r="M27" s="2">
        <v>99.03063161685908</v>
      </c>
      <c r="N27" s="1"/>
    </row>
    <row r="28" spans="1:14" ht="15">
      <c r="A28" s="25" t="s">
        <v>41</v>
      </c>
      <c r="B28" s="4">
        <v>121.9641</v>
      </c>
      <c r="C28" s="4">
        <v>31.488833168100008</v>
      </c>
      <c r="D28" s="4">
        <v>0.26028199999999985</v>
      </c>
      <c r="E28" s="4">
        <v>153.7132151681</v>
      </c>
      <c r="F28" s="4">
        <v>3.6319085864999994</v>
      </c>
      <c r="G28" s="4" t="s">
        <v>27</v>
      </c>
      <c r="H28" s="4" t="s">
        <v>14</v>
      </c>
      <c r="I28" s="4" t="s">
        <v>14</v>
      </c>
      <c r="J28" s="6">
        <v>0.7047750831515419</v>
      </c>
      <c r="K28" s="4">
        <v>149.26553149844847</v>
      </c>
      <c r="L28" s="4">
        <v>153.6022151681</v>
      </c>
      <c r="M28" s="4">
        <v>81.3254988804323</v>
      </c>
      <c r="N28" s="1"/>
    </row>
    <row r="29" spans="1:14" ht="15">
      <c r="A29" s="24" t="s">
        <v>26</v>
      </c>
      <c r="B29" s="2">
        <v>8.0516</v>
      </c>
      <c r="C29" s="2">
        <v>1.3045657760000002</v>
      </c>
      <c r="D29" s="2">
        <v>-0.01804699999999997</v>
      </c>
      <c r="E29" s="2">
        <v>9.338118776000002</v>
      </c>
      <c r="F29" s="2">
        <v>1.3861572999999998</v>
      </c>
      <c r="G29" s="2" t="s">
        <v>27</v>
      </c>
      <c r="H29" s="2" t="s">
        <v>14</v>
      </c>
      <c r="I29" s="4" t="s">
        <v>14</v>
      </c>
      <c r="J29" s="5">
        <v>0.10617556168631287</v>
      </c>
      <c r="K29" s="2">
        <v>7.845785914313689</v>
      </c>
      <c r="L29" s="2">
        <v>9.338118776000002</v>
      </c>
      <c r="M29" s="2">
        <v>101.25300561755385</v>
      </c>
      <c r="N29" s="1"/>
    </row>
    <row r="30" spans="1:14" ht="15">
      <c r="A30" s="24" t="s">
        <v>28</v>
      </c>
      <c r="B30" s="2">
        <v>65.9254</v>
      </c>
      <c r="C30" s="2">
        <v>8.6599958128</v>
      </c>
      <c r="D30" s="2">
        <v>-0.014706999999999965</v>
      </c>
      <c r="E30" s="2">
        <v>74.5706888128</v>
      </c>
      <c r="F30" s="2">
        <v>0.0002617395</v>
      </c>
      <c r="G30" s="2" t="s">
        <v>27</v>
      </c>
      <c r="H30" s="2" t="s">
        <v>14</v>
      </c>
      <c r="I30" s="4" t="s">
        <v>14</v>
      </c>
      <c r="J30" s="5">
        <v>0.38592996542248226</v>
      </c>
      <c r="K30" s="2">
        <v>74.18449710787752</v>
      </c>
      <c r="L30" s="2">
        <v>74.5706888128</v>
      </c>
      <c r="M30" s="2">
        <v>88.40689612143127</v>
      </c>
      <c r="N30" s="1"/>
    </row>
    <row r="31" spans="1:14" ht="15">
      <c r="A31" s="24" t="s">
        <v>29</v>
      </c>
      <c r="B31" s="2">
        <v>45.2335</v>
      </c>
      <c r="C31" s="2">
        <v>19.593210289800002</v>
      </c>
      <c r="D31" s="2">
        <v>0.05972999999999979</v>
      </c>
      <c r="E31" s="2">
        <v>64.8864402898</v>
      </c>
      <c r="F31" s="2">
        <v>0.288723057</v>
      </c>
      <c r="G31" s="2" t="s">
        <v>27</v>
      </c>
      <c r="H31" s="2" t="s">
        <v>14</v>
      </c>
      <c r="I31" s="4" t="s">
        <v>14</v>
      </c>
      <c r="J31" s="5">
        <v>0.02619315319154814</v>
      </c>
      <c r="K31" s="2">
        <v>64.57152407960845</v>
      </c>
      <c r="L31" s="2">
        <v>64.8864402898</v>
      </c>
      <c r="M31" s="2">
        <v>70.02337224547051</v>
      </c>
      <c r="N31" s="1"/>
    </row>
    <row r="32" spans="1:14" ht="15">
      <c r="A32" s="24" t="s">
        <v>42</v>
      </c>
      <c r="B32" s="2">
        <v>2.753600000000006</v>
      </c>
      <c r="C32" s="2">
        <v>1.931061289500005</v>
      </c>
      <c r="D32" s="2">
        <v>0.23330599999999999</v>
      </c>
      <c r="E32" s="2">
        <v>4.917967289500011</v>
      </c>
      <c r="F32" s="2">
        <v>1.9567664899999997</v>
      </c>
      <c r="G32" s="2" t="s">
        <v>27</v>
      </c>
      <c r="H32" s="2" t="s">
        <v>14</v>
      </c>
      <c r="I32" s="4" t="s">
        <v>14</v>
      </c>
      <c r="J32" s="5">
        <v>0.18647640285119862</v>
      </c>
      <c r="K32" s="2">
        <v>2.663724396648802</v>
      </c>
      <c r="L32" s="2">
        <v>4.8069672895</v>
      </c>
      <c r="M32" s="2">
        <v>96.61073705694908</v>
      </c>
      <c r="N32" s="1"/>
    </row>
    <row r="33" spans="1:14" ht="15">
      <c r="A33" s="25" t="s">
        <v>43</v>
      </c>
      <c r="B33" s="4">
        <v>411.7011</v>
      </c>
      <c r="C33" s="4">
        <v>146.5705077937</v>
      </c>
      <c r="D33" s="4">
        <v>-8.9666941</v>
      </c>
      <c r="E33" s="4">
        <v>549.3049136937</v>
      </c>
      <c r="F33" s="4">
        <v>21.7758455054</v>
      </c>
      <c r="G33" s="4" t="s">
        <v>27</v>
      </c>
      <c r="H33" s="4">
        <v>12.810901441953849</v>
      </c>
      <c r="I33" s="4" t="s">
        <v>14</v>
      </c>
      <c r="J33" s="6">
        <v>0.00911468263632137</v>
      </c>
      <c r="K33" s="4">
        <v>514.7090520637098</v>
      </c>
      <c r="L33" s="4">
        <v>549.3049136937</v>
      </c>
      <c r="M33" s="4">
        <v>78.04330127511466</v>
      </c>
      <c r="N33" s="1"/>
    </row>
    <row r="34" spans="1:13" ht="12.75">
      <c r="A34" s="26" t="s">
        <v>48</v>
      </c>
      <c r="B34" s="27">
        <v>688.652</v>
      </c>
      <c r="C34" s="27">
        <v>24.153152</v>
      </c>
      <c r="D34" s="27">
        <v>0.4558517175069028</v>
      </c>
      <c r="E34" s="27">
        <v>713.2610037175069</v>
      </c>
      <c r="F34" s="27">
        <v>53.74116</v>
      </c>
      <c r="G34" s="27">
        <v>37.6206302987227</v>
      </c>
      <c r="H34" s="27">
        <v>10.92370384</v>
      </c>
      <c r="I34" s="27" t="s">
        <v>14</v>
      </c>
      <c r="J34" s="28">
        <v>0.5849555890553289</v>
      </c>
      <c r="K34" s="27">
        <v>610.3905539897289</v>
      </c>
      <c r="L34" s="27">
        <v>713.2610037175069</v>
      </c>
      <c r="M34" s="27">
        <v>104.41717661113641</v>
      </c>
    </row>
    <row r="35" spans="1:13" ht="12.75">
      <c r="A35" s="48"/>
      <c r="B35" s="4"/>
      <c r="C35" s="4"/>
      <c r="D35" s="4"/>
      <c r="E35" s="4"/>
      <c r="F35" s="4"/>
      <c r="G35" s="4"/>
      <c r="H35" s="4"/>
      <c r="I35" s="4"/>
      <c r="J35" s="6"/>
      <c r="K35" s="4"/>
      <c r="L35" s="4"/>
      <c r="M35" s="4"/>
    </row>
    <row r="36" spans="1:13" s="50" customFormat="1" ht="13.5">
      <c r="A36" s="54" t="s">
        <v>66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0" customFormat="1" ht="18" customHeight="1">
      <c r="A37" s="55" t="s">
        <v>67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s="50" customFormat="1" ht="12">
      <c r="A38" s="51" t="s">
        <v>64</v>
      </c>
      <c r="M38" s="51"/>
    </row>
  </sheetData>
  <sheetProtection/>
  <mergeCells count="11">
    <mergeCell ref="F3:L3"/>
    <mergeCell ref="M3:M4"/>
    <mergeCell ref="A36:M36"/>
    <mergeCell ref="A37:M37"/>
    <mergeCell ref="A1:L1"/>
    <mergeCell ref="M1:N1"/>
    <mergeCell ref="B2:D2"/>
    <mergeCell ref="H2:I2"/>
    <mergeCell ref="M2:N2"/>
    <mergeCell ref="A3:A4"/>
    <mergeCell ref="B3:E3"/>
  </mergeCells>
  <printOptions verticalCentered="1"/>
  <pageMargins left="0.5511811023622047" right="0.15748031496062992" top="0.7874015748031497" bottom="0.7874015748031497" header="0.31496062992125984" footer="0.31496062992125984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37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2" width="9.140625" style="9" customWidth="1"/>
    <col min="13" max="13" width="11.8515625" style="9" customWidth="1"/>
    <col min="14" max="16384" width="9.140625" style="9" customWidth="1"/>
  </cols>
  <sheetData>
    <row r="1" spans="1:14" ht="12.7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5"/>
      <c r="N1" s="65"/>
    </row>
    <row r="2" spans="1:14" ht="15">
      <c r="A2" s="8"/>
      <c r="B2" s="57"/>
      <c r="C2" s="57"/>
      <c r="D2" s="57"/>
      <c r="E2" s="13"/>
      <c r="F2" s="13"/>
      <c r="G2" s="13"/>
      <c r="H2" s="57"/>
      <c r="I2" s="57"/>
      <c r="J2" s="13"/>
      <c r="K2" s="13"/>
      <c r="L2" s="12"/>
      <c r="M2" s="68"/>
      <c r="N2" s="57"/>
    </row>
    <row r="3" spans="1:14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66" t="s">
        <v>3</v>
      </c>
      <c r="N3" s="36"/>
    </row>
    <row r="4" spans="1:14" ht="63" customHeight="1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35" t="s">
        <v>11</v>
      </c>
      <c r="K4" s="33" t="s">
        <v>12</v>
      </c>
      <c r="L4" s="17" t="s">
        <v>13</v>
      </c>
      <c r="M4" s="67"/>
      <c r="N4" s="1"/>
    </row>
    <row r="5" spans="1:14" ht="36.75">
      <c r="A5" s="22" t="s">
        <v>32</v>
      </c>
      <c r="B5" s="4">
        <v>3285.8</v>
      </c>
      <c r="C5" s="4">
        <v>130.7</v>
      </c>
      <c r="D5" s="4">
        <v>-185.6</v>
      </c>
      <c r="E5" s="4">
        <v>3230.9</v>
      </c>
      <c r="F5" s="4">
        <v>1138.6</v>
      </c>
      <c r="G5" s="4">
        <v>108.1</v>
      </c>
      <c r="H5" s="4">
        <v>1503.7</v>
      </c>
      <c r="I5" s="4">
        <v>20.5</v>
      </c>
      <c r="J5" s="6">
        <v>12.1</v>
      </c>
      <c r="K5" s="4">
        <v>447.9</v>
      </c>
      <c r="L5" s="4">
        <v>3230.9</v>
      </c>
      <c r="M5" s="4">
        <v>157</v>
      </c>
      <c r="N5" s="1"/>
    </row>
    <row r="6" spans="1:14" ht="12.75" customHeight="1">
      <c r="A6" s="23" t="s">
        <v>30</v>
      </c>
      <c r="B6" s="2">
        <v>1250.7</v>
      </c>
      <c r="C6" s="2">
        <v>78.9</v>
      </c>
      <c r="D6" s="2">
        <v>13.3</v>
      </c>
      <c r="E6" s="2">
        <v>1342.9</v>
      </c>
      <c r="F6" s="2">
        <v>683.1</v>
      </c>
      <c r="G6" s="2">
        <v>81.3</v>
      </c>
      <c r="H6" s="2">
        <v>192</v>
      </c>
      <c r="I6" s="2" t="s">
        <v>14</v>
      </c>
      <c r="J6" s="5">
        <v>5.2</v>
      </c>
      <c r="K6" s="2">
        <v>381.3</v>
      </c>
      <c r="L6" s="2">
        <v>1342.9</v>
      </c>
      <c r="M6" s="2">
        <v>189.6</v>
      </c>
      <c r="N6" s="1"/>
    </row>
    <row r="7" spans="1:14" ht="12.75" customHeight="1">
      <c r="A7" s="24" t="s">
        <v>33</v>
      </c>
      <c r="B7" s="2">
        <v>1772.5</v>
      </c>
      <c r="C7" s="2">
        <v>9.3</v>
      </c>
      <c r="D7" s="2">
        <v>-224</v>
      </c>
      <c r="E7" s="2">
        <v>1557.8</v>
      </c>
      <c r="F7" s="2">
        <v>287.2</v>
      </c>
      <c r="G7" s="2">
        <v>10.8</v>
      </c>
      <c r="H7" s="2">
        <v>1214.2</v>
      </c>
      <c r="I7" s="2" t="s">
        <v>14</v>
      </c>
      <c r="J7" s="5">
        <v>5.5</v>
      </c>
      <c r="K7" s="2">
        <v>40.1</v>
      </c>
      <c r="L7" s="2">
        <v>1557.8</v>
      </c>
      <c r="M7" s="2">
        <v>139.5</v>
      </c>
      <c r="N7" s="1"/>
    </row>
    <row r="8" spans="1:14" ht="15">
      <c r="A8" s="24" t="s">
        <v>15</v>
      </c>
      <c r="B8" s="2">
        <v>1.1</v>
      </c>
      <c r="C8" s="2">
        <v>5.1</v>
      </c>
      <c r="D8" s="2">
        <v>-0.4</v>
      </c>
      <c r="E8" s="2">
        <v>5.8</v>
      </c>
      <c r="F8" s="2">
        <v>0.1</v>
      </c>
      <c r="G8" s="2">
        <v>0</v>
      </c>
      <c r="H8" s="2">
        <v>2.5</v>
      </c>
      <c r="I8" s="2" t="s">
        <v>14</v>
      </c>
      <c r="J8" s="5">
        <v>0.1</v>
      </c>
      <c r="K8" s="2">
        <v>3.1</v>
      </c>
      <c r="L8" s="2">
        <v>5.8</v>
      </c>
      <c r="M8" s="2">
        <v>19.3</v>
      </c>
      <c r="N8" s="1"/>
    </row>
    <row r="9" spans="1:14" ht="15">
      <c r="A9" s="24" t="s">
        <v>16</v>
      </c>
      <c r="B9" s="2">
        <v>248.9</v>
      </c>
      <c r="C9" s="2">
        <v>21.7</v>
      </c>
      <c r="D9" s="2">
        <v>22.1</v>
      </c>
      <c r="E9" s="2">
        <v>292.7</v>
      </c>
      <c r="F9" s="2">
        <v>165.1</v>
      </c>
      <c r="G9" s="2">
        <v>15</v>
      </c>
      <c r="H9" s="2">
        <v>84.5</v>
      </c>
      <c r="I9" s="2">
        <v>18.3</v>
      </c>
      <c r="J9" s="5">
        <v>1</v>
      </c>
      <c r="K9" s="2">
        <v>8.8</v>
      </c>
      <c r="L9" s="2">
        <v>292.7</v>
      </c>
      <c r="M9" s="2">
        <v>194.9</v>
      </c>
      <c r="N9" s="1"/>
    </row>
    <row r="10" spans="1:14" ht="15">
      <c r="A10" s="24" t="s">
        <v>17</v>
      </c>
      <c r="B10" s="2">
        <v>3.5</v>
      </c>
      <c r="C10" s="2">
        <v>2.4</v>
      </c>
      <c r="D10" s="2">
        <v>0.3</v>
      </c>
      <c r="E10" s="2">
        <v>6.2</v>
      </c>
      <c r="F10" s="2">
        <v>0</v>
      </c>
      <c r="G10" s="2">
        <v>0.3</v>
      </c>
      <c r="H10" s="2">
        <v>3.6</v>
      </c>
      <c r="I10" s="2" t="s">
        <v>14</v>
      </c>
      <c r="J10" s="5">
        <v>0</v>
      </c>
      <c r="K10" s="2">
        <v>2.3</v>
      </c>
      <c r="L10" s="2">
        <v>6.2</v>
      </c>
      <c r="M10" s="2">
        <v>56.9</v>
      </c>
      <c r="N10" s="1"/>
    </row>
    <row r="11" spans="1:14" ht="15">
      <c r="A11" s="24" t="s">
        <v>34</v>
      </c>
      <c r="B11" s="2">
        <v>9.1</v>
      </c>
      <c r="C11" s="2">
        <v>13.3</v>
      </c>
      <c r="D11" s="2">
        <v>3.1</v>
      </c>
      <c r="E11" s="2">
        <v>25.5</v>
      </c>
      <c r="F11" s="2">
        <v>3.0790510499999995</v>
      </c>
      <c r="G11" s="2">
        <v>0.7</v>
      </c>
      <c r="H11" s="2">
        <v>6.9</v>
      </c>
      <c r="I11" s="2">
        <v>2.2</v>
      </c>
      <c r="J11" s="5">
        <v>0.3</v>
      </c>
      <c r="K11" s="2">
        <v>12.3</v>
      </c>
      <c r="L11" s="2">
        <v>25.5</v>
      </c>
      <c r="M11" s="2">
        <v>40.6</v>
      </c>
      <c r="N11" s="1"/>
    </row>
    <row r="12" spans="1:14" ht="15">
      <c r="A12" s="25" t="s">
        <v>18</v>
      </c>
      <c r="B12" s="4">
        <v>69</v>
      </c>
      <c r="C12" s="4">
        <v>1.6</v>
      </c>
      <c r="D12" s="4">
        <v>-11.6</v>
      </c>
      <c r="E12" s="4">
        <v>59</v>
      </c>
      <c r="F12" s="4">
        <v>23.9</v>
      </c>
      <c r="G12" s="4">
        <v>5</v>
      </c>
      <c r="H12" s="4">
        <v>9.8</v>
      </c>
      <c r="I12" s="4" t="s">
        <v>14</v>
      </c>
      <c r="J12" s="6">
        <v>3.6</v>
      </c>
      <c r="K12" s="4">
        <v>16.7</v>
      </c>
      <c r="L12" s="4">
        <v>59</v>
      </c>
      <c r="M12" s="4">
        <v>196.7</v>
      </c>
      <c r="N12" s="1"/>
    </row>
    <row r="13" spans="1:14" ht="15">
      <c r="A13" s="24" t="s">
        <v>19</v>
      </c>
      <c r="B13" s="2">
        <v>12.9</v>
      </c>
      <c r="C13" s="2">
        <v>0.1</v>
      </c>
      <c r="D13" s="2">
        <v>-0.3</v>
      </c>
      <c r="E13" s="2">
        <v>12.7</v>
      </c>
      <c r="F13" s="2">
        <v>0.8</v>
      </c>
      <c r="G13" s="2">
        <v>1</v>
      </c>
      <c r="H13" s="2">
        <v>0.2</v>
      </c>
      <c r="I13" s="2" t="s">
        <v>14</v>
      </c>
      <c r="J13" s="5">
        <v>0.1</v>
      </c>
      <c r="K13" s="2">
        <v>10.6</v>
      </c>
      <c r="L13" s="2">
        <v>12.7</v>
      </c>
      <c r="M13" s="2">
        <v>108.9</v>
      </c>
      <c r="N13" s="1"/>
    </row>
    <row r="14" spans="1:14" ht="15">
      <c r="A14" s="24" t="s">
        <v>20</v>
      </c>
      <c r="B14" s="2">
        <v>56.1</v>
      </c>
      <c r="C14" s="2">
        <v>1.5</v>
      </c>
      <c r="D14" s="2">
        <v>-11.3</v>
      </c>
      <c r="E14" s="2">
        <v>46.3</v>
      </c>
      <c r="F14" s="2">
        <v>23.1</v>
      </c>
      <c r="G14" s="2">
        <v>4</v>
      </c>
      <c r="H14" s="2">
        <v>9.6</v>
      </c>
      <c r="I14" s="2" t="s">
        <v>14</v>
      </c>
      <c r="J14" s="5">
        <v>3.5</v>
      </c>
      <c r="K14" s="2">
        <v>6.1</v>
      </c>
      <c r="L14" s="2">
        <v>46.3</v>
      </c>
      <c r="M14" s="2">
        <v>241.4</v>
      </c>
      <c r="N14" s="1"/>
    </row>
    <row r="15" spans="1:14" ht="15">
      <c r="A15" s="25" t="s">
        <v>21</v>
      </c>
      <c r="B15" s="4">
        <v>803.8</v>
      </c>
      <c r="C15" s="4">
        <v>4.5</v>
      </c>
      <c r="D15" s="4">
        <v>-117.8</v>
      </c>
      <c r="E15" s="4">
        <v>690.5</v>
      </c>
      <c r="F15" s="4">
        <v>520.7</v>
      </c>
      <c r="G15" s="4">
        <v>1.6</v>
      </c>
      <c r="H15" s="4">
        <v>2.7</v>
      </c>
      <c r="I15" s="4">
        <v>155.1</v>
      </c>
      <c r="J15" s="6">
        <v>5.1</v>
      </c>
      <c r="K15" s="4">
        <v>5.3</v>
      </c>
      <c r="L15" s="4">
        <v>690.5</v>
      </c>
      <c r="M15" s="4">
        <v>473.1</v>
      </c>
      <c r="N15" s="1"/>
    </row>
    <row r="16" spans="1:14" ht="15">
      <c r="A16" s="25" t="s">
        <v>22</v>
      </c>
      <c r="B16" s="4">
        <v>197</v>
      </c>
      <c r="C16" s="4">
        <v>56.5</v>
      </c>
      <c r="D16" s="4">
        <v>4</v>
      </c>
      <c r="E16" s="4">
        <v>257.5</v>
      </c>
      <c r="F16" s="4">
        <v>0.7</v>
      </c>
      <c r="G16" s="4">
        <v>48.1</v>
      </c>
      <c r="H16" s="4">
        <v>5</v>
      </c>
      <c r="I16" s="4" t="s">
        <v>14</v>
      </c>
      <c r="J16" s="6">
        <v>9.6</v>
      </c>
      <c r="K16" s="4">
        <v>194.1</v>
      </c>
      <c r="L16" s="4">
        <v>257.5</v>
      </c>
      <c r="M16" s="4">
        <v>76.7</v>
      </c>
      <c r="N16" s="1"/>
    </row>
    <row r="17" spans="1:14" ht="15">
      <c r="A17" s="25" t="s">
        <v>35</v>
      </c>
      <c r="B17" s="4">
        <v>309.5</v>
      </c>
      <c r="C17" s="4">
        <v>42.4</v>
      </c>
      <c r="D17" s="4">
        <v>0.1</v>
      </c>
      <c r="E17" s="4">
        <v>352</v>
      </c>
      <c r="F17" s="4">
        <v>32.5</v>
      </c>
      <c r="G17" s="4">
        <v>5.8</v>
      </c>
      <c r="H17" s="4">
        <v>14.9</v>
      </c>
      <c r="I17" s="4" t="s">
        <v>14</v>
      </c>
      <c r="J17" s="6">
        <v>10.6</v>
      </c>
      <c r="K17" s="4">
        <v>288.2</v>
      </c>
      <c r="L17" s="4">
        <v>352</v>
      </c>
      <c r="M17" s="4">
        <v>96.9</v>
      </c>
      <c r="N17" s="1"/>
    </row>
    <row r="18" spans="1:14" ht="15">
      <c r="A18" s="24" t="s">
        <v>23</v>
      </c>
      <c r="B18" s="2">
        <v>67.9</v>
      </c>
      <c r="C18" s="2">
        <v>19.1</v>
      </c>
      <c r="D18" s="2">
        <v>-1.6</v>
      </c>
      <c r="E18" s="2">
        <v>85.4</v>
      </c>
      <c r="F18" s="2">
        <v>3.7</v>
      </c>
      <c r="G18" s="2">
        <v>0</v>
      </c>
      <c r="H18" s="2">
        <v>0</v>
      </c>
      <c r="I18" s="2" t="s">
        <v>14</v>
      </c>
      <c r="J18" s="5">
        <v>2.2</v>
      </c>
      <c r="K18" s="2">
        <v>79.5</v>
      </c>
      <c r="L18" s="2">
        <v>85.4</v>
      </c>
      <c r="M18" s="2">
        <v>83.1</v>
      </c>
      <c r="N18" s="1"/>
    </row>
    <row r="19" spans="1:14" ht="15">
      <c r="A19" s="24" t="s">
        <v>24</v>
      </c>
      <c r="B19" s="2">
        <v>241.6</v>
      </c>
      <c r="C19" s="2">
        <v>23.3</v>
      </c>
      <c r="D19" s="2">
        <v>1.7</v>
      </c>
      <c r="E19" s="2">
        <v>266.6</v>
      </c>
      <c r="F19" s="2">
        <v>28.8</v>
      </c>
      <c r="G19" s="2">
        <v>5.8</v>
      </c>
      <c r="H19" s="2">
        <v>14.9</v>
      </c>
      <c r="I19" s="2" t="s">
        <v>14</v>
      </c>
      <c r="J19" s="5">
        <v>8.4</v>
      </c>
      <c r="K19" s="2">
        <v>208.7</v>
      </c>
      <c r="L19" s="2">
        <v>266.6</v>
      </c>
      <c r="M19" s="2">
        <v>101.6</v>
      </c>
      <c r="N19" s="1"/>
    </row>
    <row r="20" spans="1:14" ht="15">
      <c r="A20" s="25" t="s">
        <v>36</v>
      </c>
      <c r="B20" s="4">
        <v>56.1</v>
      </c>
      <c r="C20" s="4">
        <v>0.9</v>
      </c>
      <c r="D20" s="4">
        <v>0</v>
      </c>
      <c r="E20" s="4">
        <v>57</v>
      </c>
      <c r="F20" s="4">
        <v>0.8</v>
      </c>
      <c r="G20" s="4">
        <v>0</v>
      </c>
      <c r="H20" s="4">
        <v>0.1</v>
      </c>
      <c r="I20" s="4" t="s">
        <v>14</v>
      </c>
      <c r="J20" s="6">
        <v>0.1</v>
      </c>
      <c r="K20" s="4">
        <v>56</v>
      </c>
      <c r="L20" s="4">
        <v>57</v>
      </c>
      <c r="M20" s="4">
        <v>99.9</v>
      </c>
      <c r="N20" s="1"/>
    </row>
    <row r="21" spans="1:14" ht="15">
      <c r="A21" s="25" t="s">
        <v>37</v>
      </c>
      <c r="B21" s="4">
        <v>666.4</v>
      </c>
      <c r="C21" s="4">
        <v>45.7</v>
      </c>
      <c r="D21" s="4">
        <v>-11.6</v>
      </c>
      <c r="E21" s="4">
        <v>700.5</v>
      </c>
      <c r="F21" s="4">
        <v>446.5</v>
      </c>
      <c r="G21" s="4" t="s">
        <v>14</v>
      </c>
      <c r="H21" s="4">
        <v>0.8</v>
      </c>
      <c r="I21" s="4">
        <v>43.4</v>
      </c>
      <c r="J21" s="6">
        <v>2.7</v>
      </c>
      <c r="K21" s="4">
        <v>207.1</v>
      </c>
      <c r="L21" s="4">
        <v>700.5</v>
      </c>
      <c r="M21" s="4">
        <v>262.3</v>
      </c>
      <c r="N21" s="1"/>
    </row>
    <row r="22" spans="1:14" ht="15">
      <c r="A22" s="24" t="s">
        <v>31</v>
      </c>
      <c r="B22" s="2">
        <v>487.2</v>
      </c>
      <c r="C22" s="2">
        <v>3.6</v>
      </c>
      <c r="D22" s="2">
        <v>-4.4</v>
      </c>
      <c r="E22" s="2">
        <v>486.4</v>
      </c>
      <c r="F22" s="2">
        <v>296.1</v>
      </c>
      <c r="G22" s="4" t="s">
        <v>14</v>
      </c>
      <c r="H22" s="2">
        <v>0.8</v>
      </c>
      <c r="I22" s="2">
        <v>43.4</v>
      </c>
      <c r="J22" s="2">
        <v>2.3</v>
      </c>
      <c r="K22" s="2">
        <v>143.8</v>
      </c>
      <c r="L22" s="2">
        <v>486.4</v>
      </c>
      <c r="M22" s="2">
        <v>256</v>
      </c>
      <c r="N22" s="1"/>
    </row>
    <row r="23" spans="1:14" ht="15">
      <c r="A23" s="24" t="s">
        <v>38</v>
      </c>
      <c r="B23" s="2">
        <v>11.6</v>
      </c>
      <c r="C23" s="2">
        <v>0.1</v>
      </c>
      <c r="D23" s="2">
        <v>0</v>
      </c>
      <c r="E23" s="2">
        <v>11.7</v>
      </c>
      <c r="F23" s="2">
        <v>0.2</v>
      </c>
      <c r="G23" s="4" t="s">
        <v>14</v>
      </c>
      <c r="H23" s="4" t="s">
        <v>14</v>
      </c>
      <c r="I23" s="4" t="s">
        <v>14</v>
      </c>
      <c r="J23" s="2">
        <v>0</v>
      </c>
      <c r="K23" s="2">
        <v>11.5</v>
      </c>
      <c r="L23" s="2">
        <v>11.7</v>
      </c>
      <c r="M23" s="2">
        <v>101</v>
      </c>
      <c r="N23" s="1"/>
    </row>
    <row r="24" spans="1:14" ht="15">
      <c r="A24" s="25" t="s">
        <v>39</v>
      </c>
      <c r="B24" s="4">
        <v>675.1</v>
      </c>
      <c r="C24" s="4">
        <v>12.4</v>
      </c>
      <c r="D24" s="4">
        <v>-3.6</v>
      </c>
      <c r="E24" s="4">
        <v>683.9</v>
      </c>
      <c r="F24" s="4">
        <v>80.3</v>
      </c>
      <c r="G24" s="4" t="s">
        <v>14</v>
      </c>
      <c r="H24" s="4" t="s">
        <v>14</v>
      </c>
      <c r="I24" s="4">
        <v>572.7</v>
      </c>
      <c r="J24" s="6">
        <v>6.7</v>
      </c>
      <c r="K24" s="4">
        <v>24.2</v>
      </c>
      <c r="L24" s="4">
        <v>683.9</v>
      </c>
      <c r="M24" s="4">
        <v>111.8</v>
      </c>
      <c r="N24" s="1"/>
    </row>
    <row r="25" spans="1:14" ht="15">
      <c r="A25" s="24" t="s">
        <v>25</v>
      </c>
      <c r="B25" s="2">
        <v>108.7</v>
      </c>
      <c r="C25" s="2">
        <v>5.4</v>
      </c>
      <c r="D25" s="2">
        <v>-1.7</v>
      </c>
      <c r="E25" s="2">
        <v>112.4</v>
      </c>
      <c r="F25" s="2">
        <v>78.8</v>
      </c>
      <c r="G25" s="4" t="s">
        <v>14</v>
      </c>
      <c r="H25" s="4" t="s">
        <v>14</v>
      </c>
      <c r="I25" s="2">
        <v>8.3</v>
      </c>
      <c r="J25" s="5">
        <v>1.1</v>
      </c>
      <c r="K25" s="2">
        <v>24.2</v>
      </c>
      <c r="L25" s="2">
        <v>112.4</v>
      </c>
      <c r="M25" s="2">
        <v>323.2</v>
      </c>
      <c r="N25" s="1"/>
    </row>
    <row r="26" spans="1:14" ht="15">
      <c r="A26" s="24" t="s">
        <v>40</v>
      </c>
      <c r="B26" s="2">
        <v>566.4</v>
      </c>
      <c r="C26" s="2">
        <v>7</v>
      </c>
      <c r="D26" s="2">
        <v>-1.9</v>
      </c>
      <c r="E26" s="2">
        <v>571.5</v>
      </c>
      <c r="F26" s="2">
        <v>1.5</v>
      </c>
      <c r="G26" s="4" t="s">
        <v>14</v>
      </c>
      <c r="H26" s="4" t="s">
        <v>14</v>
      </c>
      <c r="I26" s="2">
        <v>564.4</v>
      </c>
      <c r="J26" s="5">
        <v>5.6</v>
      </c>
      <c r="K26" s="2">
        <v>0</v>
      </c>
      <c r="L26" s="2">
        <v>571.5</v>
      </c>
      <c r="M26" s="2">
        <v>99.4</v>
      </c>
      <c r="N26" s="1"/>
    </row>
    <row r="27" spans="1:14" ht="15">
      <c r="A27" s="25" t="s">
        <v>41</v>
      </c>
      <c r="B27" s="4">
        <v>117.5</v>
      </c>
      <c r="C27" s="4">
        <v>27.4</v>
      </c>
      <c r="D27" s="4">
        <v>-0.1</v>
      </c>
      <c r="E27" s="4">
        <v>144.8</v>
      </c>
      <c r="F27" s="4">
        <v>4.1</v>
      </c>
      <c r="G27" s="4" t="s">
        <v>27</v>
      </c>
      <c r="H27" s="2" t="s">
        <v>14</v>
      </c>
      <c r="I27" s="4" t="s">
        <v>14</v>
      </c>
      <c r="J27" s="6">
        <v>0.7</v>
      </c>
      <c r="K27" s="4">
        <v>140</v>
      </c>
      <c r="L27" s="4">
        <v>144.8</v>
      </c>
      <c r="M27" s="4">
        <v>83.5</v>
      </c>
      <c r="N27" s="1"/>
    </row>
    <row r="28" spans="1:14" ht="15">
      <c r="A28" s="24" t="s">
        <v>26</v>
      </c>
      <c r="B28" s="2">
        <v>7.6</v>
      </c>
      <c r="C28" s="2">
        <v>0.7</v>
      </c>
      <c r="D28" s="2">
        <v>-0.2</v>
      </c>
      <c r="E28" s="2">
        <v>8.1</v>
      </c>
      <c r="F28" s="2">
        <v>2</v>
      </c>
      <c r="G28" s="2" t="s">
        <v>27</v>
      </c>
      <c r="H28" s="2" t="s">
        <v>14</v>
      </c>
      <c r="I28" s="2" t="s">
        <v>14</v>
      </c>
      <c r="J28" s="5">
        <v>0.1</v>
      </c>
      <c r="K28" s="2">
        <v>6</v>
      </c>
      <c r="L28" s="2">
        <v>8.1</v>
      </c>
      <c r="M28" s="2">
        <v>124.6</v>
      </c>
      <c r="N28" s="1"/>
    </row>
    <row r="29" spans="1:14" ht="15">
      <c r="A29" s="24" t="s">
        <v>28</v>
      </c>
      <c r="B29" s="2">
        <v>62.2</v>
      </c>
      <c r="C29" s="2">
        <v>7.8</v>
      </c>
      <c r="D29" s="2">
        <v>0</v>
      </c>
      <c r="E29" s="2">
        <v>70</v>
      </c>
      <c r="F29" s="2">
        <v>0</v>
      </c>
      <c r="G29" s="2" t="s">
        <v>27</v>
      </c>
      <c r="H29" s="2" t="s">
        <v>14</v>
      </c>
      <c r="I29" s="2" t="s">
        <v>14</v>
      </c>
      <c r="J29" s="5">
        <v>0.4</v>
      </c>
      <c r="K29" s="2">
        <v>69.6</v>
      </c>
      <c r="L29" s="2">
        <v>70</v>
      </c>
      <c r="M29" s="2">
        <v>88.9</v>
      </c>
      <c r="N29" s="1"/>
    </row>
    <row r="30" spans="1:14" ht="15">
      <c r="A30" s="24" t="s">
        <v>29</v>
      </c>
      <c r="B30" s="2">
        <v>44.4</v>
      </c>
      <c r="C30" s="2">
        <v>17.3</v>
      </c>
      <c r="D30" s="2">
        <v>0.4</v>
      </c>
      <c r="E30" s="2">
        <v>62.1</v>
      </c>
      <c r="F30" s="2">
        <v>0</v>
      </c>
      <c r="G30" s="2" t="s">
        <v>27</v>
      </c>
      <c r="H30" s="2" t="s">
        <v>14</v>
      </c>
      <c r="I30" s="2" t="s">
        <v>14</v>
      </c>
      <c r="J30" s="5">
        <v>0</v>
      </c>
      <c r="K30" s="2">
        <v>62.1</v>
      </c>
      <c r="L30" s="2">
        <v>62.1</v>
      </c>
      <c r="M30" s="2">
        <v>71.5</v>
      </c>
      <c r="N30" s="1"/>
    </row>
    <row r="31" spans="1:14" ht="15">
      <c r="A31" s="24" t="s">
        <v>42</v>
      </c>
      <c r="B31" s="2">
        <v>3.3</v>
      </c>
      <c r="C31" s="2">
        <v>1.6</v>
      </c>
      <c r="D31" s="2">
        <v>-0.3</v>
      </c>
      <c r="E31" s="2">
        <v>4.6</v>
      </c>
      <c r="F31" s="2">
        <v>2.1</v>
      </c>
      <c r="G31" s="2" t="s">
        <v>27</v>
      </c>
      <c r="H31" s="2" t="s">
        <v>14</v>
      </c>
      <c r="I31" s="2" t="s">
        <v>14</v>
      </c>
      <c r="J31" s="5">
        <v>0.2</v>
      </c>
      <c r="K31" s="2">
        <v>2.3</v>
      </c>
      <c r="L31" s="2">
        <v>4.6</v>
      </c>
      <c r="M31" s="2">
        <v>130.5</v>
      </c>
      <c r="N31" s="1"/>
    </row>
    <row r="32" spans="1:14" ht="15">
      <c r="A32" s="25" t="s">
        <v>43</v>
      </c>
      <c r="B32" s="4">
        <v>485.2</v>
      </c>
      <c r="C32" s="4">
        <v>133.4</v>
      </c>
      <c r="D32" s="4">
        <v>-7</v>
      </c>
      <c r="E32" s="4">
        <v>611.6</v>
      </c>
      <c r="F32" s="4">
        <v>32.6</v>
      </c>
      <c r="G32" s="4" t="s">
        <v>27</v>
      </c>
      <c r="H32" s="4">
        <v>16.9</v>
      </c>
      <c r="I32" s="4" t="s">
        <v>14</v>
      </c>
      <c r="J32" s="6">
        <v>0</v>
      </c>
      <c r="K32" s="4">
        <v>562.1</v>
      </c>
      <c r="L32" s="4">
        <v>611.6</v>
      </c>
      <c r="M32" s="4">
        <v>83.8</v>
      </c>
      <c r="N32" s="1"/>
    </row>
    <row r="33" spans="1:14" ht="15">
      <c r="A33" s="26" t="s">
        <v>48</v>
      </c>
      <c r="B33" s="27">
        <v>707.2</v>
      </c>
      <c r="C33" s="27">
        <v>28</v>
      </c>
      <c r="D33" s="27">
        <v>-0.1</v>
      </c>
      <c r="E33" s="27">
        <v>735.1</v>
      </c>
      <c r="F33" s="27">
        <v>71.5</v>
      </c>
      <c r="G33" s="27">
        <v>41.7</v>
      </c>
      <c r="H33" s="27">
        <v>12.9</v>
      </c>
      <c r="I33" s="27" t="s">
        <v>14</v>
      </c>
      <c r="J33" s="28">
        <v>0.8</v>
      </c>
      <c r="K33" s="27">
        <v>608.2</v>
      </c>
      <c r="L33" s="27">
        <v>735.1</v>
      </c>
      <c r="M33" s="27">
        <v>106.6</v>
      </c>
      <c r="N33" s="1"/>
    </row>
    <row r="34" spans="1:14" ht="15">
      <c r="A34" s="48"/>
      <c r="B34" s="4"/>
      <c r="C34" s="4"/>
      <c r="D34" s="4"/>
      <c r="E34" s="4"/>
      <c r="F34" s="4"/>
      <c r="G34" s="4"/>
      <c r="H34" s="4"/>
      <c r="I34" s="4"/>
      <c r="J34" s="6"/>
      <c r="K34" s="4"/>
      <c r="L34" s="4"/>
      <c r="M34" s="4"/>
      <c r="N34" s="1"/>
    </row>
    <row r="35" spans="1:13" s="50" customFormat="1" ht="13.5">
      <c r="A35" s="54" t="s">
        <v>66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0" customFormat="1" ht="18" customHeight="1">
      <c r="A36" s="55" t="s">
        <v>67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50" customFormat="1" ht="12">
      <c r="A37" s="51" t="s">
        <v>64</v>
      </c>
      <c r="M37" s="51"/>
    </row>
  </sheetData>
  <sheetProtection/>
  <mergeCells count="11">
    <mergeCell ref="F3:L3"/>
    <mergeCell ref="M3:M4"/>
    <mergeCell ref="A35:M35"/>
    <mergeCell ref="A36:M36"/>
    <mergeCell ref="A1:L1"/>
    <mergeCell ref="M1:N1"/>
    <mergeCell ref="B2:D2"/>
    <mergeCell ref="H2:I2"/>
    <mergeCell ref="M2:N2"/>
    <mergeCell ref="A3:A4"/>
    <mergeCell ref="B3:E3"/>
  </mergeCells>
  <printOptions verticalCentered="1"/>
  <pageMargins left="0.5511811023622047" right="0.15748031496062992" top="0.7874015748031497" bottom="0.7874015748031497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37"/>
  <sheetViews>
    <sheetView zoomScalePageLayoutView="0" workbookViewId="0" topLeftCell="A19">
      <selection activeCell="A35" sqref="A35:IV37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1" width="1.57421875" style="9" hidden="1" customWidth="1"/>
    <col min="12" max="13" width="9.140625" style="9" customWidth="1"/>
    <col min="14" max="14" width="11.8515625" style="9" customWidth="1"/>
    <col min="15" max="16384" width="9.140625" style="9" customWidth="1"/>
  </cols>
  <sheetData>
    <row r="1" spans="1:15" ht="12.7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65"/>
      <c r="O1" s="65"/>
    </row>
    <row r="2" spans="1:15" ht="15">
      <c r="A2" s="8"/>
      <c r="B2" s="57"/>
      <c r="C2" s="57"/>
      <c r="D2" s="57"/>
      <c r="E2" s="13"/>
      <c r="F2" s="13"/>
      <c r="G2" s="13"/>
      <c r="H2" s="57"/>
      <c r="I2" s="57"/>
      <c r="J2" s="13"/>
      <c r="K2" s="57"/>
      <c r="L2" s="57"/>
      <c r="M2" s="30"/>
      <c r="N2" s="57"/>
      <c r="O2" s="65"/>
    </row>
    <row r="3" spans="1:15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74" t="s">
        <v>45</v>
      </c>
      <c r="N3" s="66" t="s">
        <v>3</v>
      </c>
      <c r="O3" s="1"/>
    </row>
    <row r="4" spans="1:15" ht="63" customHeight="1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77" t="s">
        <v>11</v>
      </c>
      <c r="K4" s="78"/>
      <c r="L4" s="16" t="s">
        <v>12</v>
      </c>
      <c r="M4" s="75"/>
      <c r="N4" s="76"/>
      <c r="O4" s="1"/>
    </row>
    <row r="5" spans="1:17" ht="36.75">
      <c r="A5" s="22" t="s">
        <v>32</v>
      </c>
      <c r="B5" s="4">
        <v>2954.1</v>
      </c>
      <c r="C5" s="4">
        <v>112.2</v>
      </c>
      <c r="D5" s="4">
        <v>-11.7</v>
      </c>
      <c r="E5" s="4">
        <v>3054.6</v>
      </c>
      <c r="F5" s="4">
        <v>1047.7</v>
      </c>
      <c r="G5" s="4">
        <v>111</v>
      </c>
      <c r="H5" s="4">
        <v>1429.8</v>
      </c>
      <c r="I5" s="4">
        <v>16.3</v>
      </c>
      <c r="J5" s="72">
        <v>23.1</v>
      </c>
      <c r="K5" s="72"/>
      <c r="L5" s="4">
        <v>426.7</v>
      </c>
      <c r="M5" s="4">
        <v>152.3</v>
      </c>
      <c r="N5" s="37">
        <v>147.2</v>
      </c>
      <c r="O5" s="1"/>
      <c r="P5" s="10"/>
      <c r="Q5" s="10"/>
    </row>
    <row r="6" spans="1:17" ht="12.75" customHeight="1">
      <c r="A6" s="23" t="s">
        <v>30</v>
      </c>
      <c r="B6" s="2">
        <v>1292.9</v>
      </c>
      <c r="C6" s="2">
        <v>65.8</v>
      </c>
      <c r="D6" s="2">
        <v>-32.7</v>
      </c>
      <c r="E6" s="2">
        <v>1326</v>
      </c>
      <c r="F6" s="2">
        <v>674.6</v>
      </c>
      <c r="G6" s="2">
        <v>76.5</v>
      </c>
      <c r="H6" s="2">
        <v>193.9</v>
      </c>
      <c r="I6" s="2" t="s">
        <v>14</v>
      </c>
      <c r="J6" s="71">
        <v>7.7</v>
      </c>
      <c r="K6" s="71"/>
      <c r="L6" s="2">
        <v>373.3</v>
      </c>
      <c r="M6" s="2">
        <v>133.2</v>
      </c>
      <c r="N6" s="2">
        <v>198.5</v>
      </c>
      <c r="O6" s="1"/>
      <c r="P6" s="10"/>
      <c r="Q6" s="10"/>
    </row>
    <row r="7" spans="1:17" ht="12.75" customHeight="1">
      <c r="A7" s="24" t="s">
        <v>33</v>
      </c>
      <c r="B7" s="2">
        <v>1392.4</v>
      </c>
      <c r="C7" s="2">
        <v>11</v>
      </c>
      <c r="D7" s="2">
        <v>61</v>
      </c>
      <c r="E7" s="2">
        <v>1464.4</v>
      </c>
      <c r="F7" s="2">
        <v>256.5</v>
      </c>
      <c r="G7" s="2">
        <v>18.8</v>
      </c>
      <c r="H7" s="2">
        <v>1140.1</v>
      </c>
      <c r="I7" s="2" t="s">
        <v>14</v>
      </c>
      <c r="J7" s="71">
        <v>12.3</v>
      </c>
      <c r="K7" s="71"/>
      <c r="L7" s="2">
        <v>36.7</v>
      </c>
      <c r="M7" s="2">
        <v>13.1</v>
      </c>
      <c r="N7" s="2">
        <v>115.3</v>
      </c>
      <c r="O7" s="1"/>
      <c r="P7" s="10"/>
      <c r="Q7" s="10"/>
    </row>
    <row r="8" spans="1:17" ht="15">
      <c r="A8" s="24" t="s">
        <v>15</v>
      </c>
      <c r="B8" s="2">
        <v>0.6</v>
      </c>
      <c r="C8" s="2">
        <v>5.2</v>
      </c>
      <c r="D8" s="2">
        <v>0.1</v>
      </c>
      <c r="E8" s="2">
        <v>5.9</v>
      </c>
      <c r="F8" s="2">
        <v>0.2</v>
      </c>
      <c r="G8" s="2">
        <v>0.1</v>
      </c>
      <c r="H8" s="2">
        <v>2.9</v>
      </c>
      <c r="I8" s="2" t="s">
        <v>14</v>
      </c>
      <c r="J8" s="71">
        <v>0</v>
      </c>
      <c r="K8" s="71"/>
      <c r="L8" s="2">
        <v>2.7</v>
      </c>
      <c r="M8" s="2">
        <v>1</v>
      </c>
      <c r="N8" s="2">
        <v>10.2</v>
      </c>
      <c r="O8" s="1"/>
      <c r="P8" s="10"/>
      <c r="Q8" s="10"/>
    </row>
    <row r="9" spans="1:17" ht="15">
      <c r="A9" s="24" t="s">
        <v>16</v>
      </c>
      <c r="B9" s="2">
        <v>255.7</v>
      </c>
      <c r="C9" s="2">
        <v>19.3</v>
      </c>
      <c r="D9" s="2">
        <v>-34.1</v>
      </c>
      <c r="E9" s="2">
        <v>240.9</v>
      </c>
      <c r="F9" s="2">
        <v>114.2</v>
      </c>
      <c r="G9" s="2">
        <v>14.7</v>
      </c>
      <c r="H9" s="2">
        <v>86.9</v>
      </c>
      <c r="I9" s="2">
        <v>16.3</v>
      </c>
      <c r="J9" s="71">
        <v>2.3</v>
      </c>
      <c r="K9" s="71"/>
      <c r="L9" s="2">
        <v>6.5</v>
      </c>
      <c r="M9" s="2">
        <v>2.3</v>
      </c>
      <c r="N9" s="2">
        <v>201.8</v>
      </c>
      <c r="O9" s="1"/>
      <c r="P9" s="10"/>
      <c r="Q9" s="10"/>
    </row>
    <row r="10" spans="1:17" ht="15">
      <c r="A10" s="24" t="s">
        <v>17</v>
      </c>
      <c r="B10" s="2">
        <v>2.6</v>
      </c>
      <c r="C10" s="2">
        <v>2.7</v>
      </c>
      <c r="D10" s="2">
        <v>0.2</v>
      </c>
      <c r="E10" s="2">
        <v>5.5</v>
      </c>
      <c r="F10" s="2">
        <v>0.0021079999999999996</v>
      </c>
      <c r="G10" s="2">
        <v>0.2</v>
      </c>
      <c r="H10" s="2">
        <v>3.8</v>
      </c>
      <c r="I10" s="2" t="s">
        <v>14</v>
      </c>
      <c r="J10" s="71">
        <v>0.1</v>
      </c>
      <c r="K10" s="71"/>
      <c r="L10" s="2">
        <v>1.4</v>
      </c>
      <c r="M10" s="2">
        <v>0.5</v>
      </c>
      <c r="N10" s="2">
        <v>47.5</v>
      </c>
      <c r="O10" s="1"/>
      <c r="P10" s="10"/>
      <c r="Q10" s="10"/>
    </row>
    <row r="11" spans="1:17" ht="15">
      <c r="A11" s="24" t="s">
        <v>34</v>
      </c>
      <c r="B11" s="2">
        <v>9.9</v>
      </c>
      <c r="C11" s="2">
        <v>8.2</v>
      </c>
      <c r="D11" s="2">
        <v>-6.2</v>
      </c>
      <c r="E11" s="2">
        <v>11.9</v>
      </c>
      <c r="F11" s="2">
        <v>2.2</v>
      </c>
      <c r="G11" s="2">
        <v>0.7</v>
      </c>
      <c r="H11" s="2">
        <v>2.1</v>
      </c>
      <c r="I11" s="2" t="s">
        <v>14</v>
      </c>
      <c r="J11" s="71">
        <v>0.8</v>
      </c>
      <c r="K11" s="71"/>
      <c r="L11" s="2">
        <v>6.1</v>
      </c>
      <c r="M11" s="2">
        <v>2.2</v>
      </c>
      <c r="N11" s="2">
        <v>102.4</v>
      </c>
      <c r="O11" s="1"/>
      <c r="P11" s="10"/>
      <c r="Q11" s="10"/>
    </row>
    <row r="12" spans="1:17" ht="15">
      <c r="A12" s="25" t="s">
        <v>18</v>
      </c>
      <c r="B12" s="4">
        <v>39.1</v>
      </c>
      <c r="C12" s="4">
        <v>0.8</v>
      </c>
      <c r="D12" s="4">
        <v>-4.3</v>
      </c>
      <c r="E12" s="4">
        <v>35.6</v>
      </c>
      <c r="F12" s="4">
        <v>12.3</v>
      </c>
      <c r="G12" s="4">
        <v>4.9</v>
      </c>
      <c r="H12" s="4">
        <v>5.5</v>
      </c>
      <c r="I12" s="4" t="s">
        <v>14</v>
      </c>
      <c r="J12" s="72">
        <v>2.2</v>
      </c>
      <c r="K12" s="72"/>
      <c r="L12" s="4">
        <v>10.7</v>
      </c>
      <c r="M12" s="4">
        <v>3.8</v>
      </c>
      <c r="N12" s="4">
        <v>167.5</v>
      </c>
      <c r="O12" s="1"/>
      <c r="P12" s="10"/>
      <c r="Q12" s="10"/>
    </row>
    <row r="13" spans="1:17" ht="15">
      <c r="A13" s="24" t="s">
        <v>19</v>
      </c>
      <c r="B13" s="2">
        <v>11.1</v>
      </c>
      <c r="C13" s="2">
        <v>0.1</v>
      </c>
      <c r="D13" s="2">
        <v>1.9</v>
      </c>
      <c r="E13" s="2">
        <v>13.1</v>
      </c>
      <c r="F13" s="2">
        <v>1.4</v>
      </c>
      <c r="G13" s="2">
        <v>1</v>
      </c>
      <c r="H13" s="2">
        <v>0</v>
      </c>
      <c r="I13" s="2" t="s">
        <v>14</v>
      </c>
      <c r="J13" s="71">
        <v>0.8</v>
      </c>
      <c r="K13" s="71"/>
      <c r="L13" s="2">
        <v>9.9</v>
      </c>
      <c r="M13" s="2">
        <v>3.5</v>
      </c>
      <c r="N13" s="2">
        <v>94.6</v>
      </c>
      <c r="O13" s="1"/>
      <c r="P13" s="10"/>
      <c r="Q13" s="10"/>
    </row>
    <row r="14" spans="1:17" ht="15">
      <c r="A14" s="24" t="s">
        <v>20</v>
      </c>
      <c r="B14" s="2">
        <v>28</v>
      </c>
      <c r="C14" s="2">
        <v>0.7</v>
      </c>
      <c r="D14" s="2">
        <v>-6.2</v>
      </c>
      <c r="E14" s="2">
        <v>22.5</v>
      </c>
      <c r="F14" s="2">
        <v>10.9</v>
      </c>
      <c r="G14" s="2">
        <v>3.9</v>
      </c>
      <c r="H14" s="2">
        <v>5.5</v>
      </c>
      <c r="I14" s="2" t="s">
        <v>14</v>
      </c>
      <c r="J14" s="71">
        <v>1.4</v>
      </c>
      <c r="K14" s="71"/>
      <c r="L14" s="2">
        <v>0.8</v>
      </c>
      <c r="M14" s="2">
        <v>0.3</v>
      </c>
      <c r="N14" s="2">
        <v>242.1</v>
      </c>
      <c r="O14" s="1"/>
      <c r="P14" s="10"/>
      <c r="Q14" s="10"/>
    </row>
    <row r="15" spans="1:17" ht="15">
      <c r="A15" s="25" t="s">
        <v>21</v>
      </c>
      <c r="B15" s="4">
        <v>677.1</v>
      </c>
      <c r="C15" s="4">
        <v>5.7</v>
      </c>
      <c r="D15" s="4">
        <v>-53</v>
      </c>
      <c r="E15" s="4">
        <v>629.8</v>
      </c>
      <c r="F15" s="4">
        <v>446.2</v>
      </c>
      <c r="G15" s="4">
        <v>2.1</v>
      </c>
      <c r="H15" s="4">
        <v>2.8</v>
      </c>
      <c r="I15" s="4">
        <v>169.7</v>
      </c>
      <c r="J15" s="72">
        <v>3.7</v>
      </c>
      <c r="K15" s="72"/>
      <c r="L15" s="4">
        <v>5.331162</v>
      </c>
      <c r="M15" s="4">
        <v>1.9</v>
      </c>
      <c r="N15" s="4">
        <v>368.7</v>
      </c>
      <c r="O15" s="1"/>
      <c r="P15" s="10"/>
      <c r="Q15" s="10"/>
    </row>
    <row r="16" spans="1:17" ht="15">
      <c r="A16" s="25" t="s">
        <v>22</v>
      </c>
      <c r="B16" s="4">
        <v>214</v>
      </c>
      <c r="C16" s="4">
        <v>48.9</v>
      </c>
      <c r="D16" s="4">
        <v>-10.2</v>
      </c>
      <c r="E16" s="4">
        <v>252.7</v>
      </c>
      <c r="F16" s="4">
        <v>0.2</v>
      </c>
      <c r="G16" s="4">
        <v>51</v>
      </c>
      <c r="H16" s="4">
        <v>3.6</v>
      </c>
      <c r="I16" s="4" t="s">
        <v>14</v>
      </c>
      <c r="J16" s="72">
        <v>8.6</v>
      </c>
      <c r="K16" s="72"/>
      <c r="L16" s="4">
        <v>189.3</v>
      </c>
      <c r="M16" s="4">
        <v>67.6</v>
      </c>
      <c r="N16" s="4">
        <v>84.7</v>
      </c>
      <c r="O16" s="1"/>
      <c r="P16" s="10"/>
      <c r="Q16" s="10"/>
    </row>
    <row r="17" spans="1:17" ht="15">
      <c r="A17" s="25" t="s">
        <v>35</v>
      </c>
      <c r="B17" s="4">
        <v>293.3</v>
      </c>
      <c r="C17" s="4">
        <v>57.2</v>
      </c>
      <c r="D17" s="4">
        <v>-15.8</v>
      </c>
      <c r="E17" s="4">
        <v>334.7</v>
      </c>
      <c r="F17" s="4">
        <v>40.8</v>
      </c>
      <c r="G17" s="4">
        <v>5</v>
      </c>
      <c r="H17" s="4">
        <v>12.7</v>
      </c>
      <c r="I17" s="4" t="s">
        <v>14</v>
      </c>
      <c r="J17" s="72">
        <v>10.8</v>
      </c>
      <c r="K17" s="72"/>
      <c r="L17" s="4">
        <v>265.4</v>
      </c>
      <c r="M17" s="4">
        <v>94.7</v>
      </c>
      <c r="N17" s="4">
        <v>99.8</v>
      </c>
      <c r="O17" s="1"/>
      <c r="P17" s="10"/>
      <c r="Q17" s="10"/>
    </row>
    <row r="18" spans="1:17" ht="15">
      <c r="A18" s="24" t="s">
        <v>23</v>
      </c>
      <c r="B18" s="2">
        <v>60.8</v>
      </c>
      <c r="C18" s="2">
        <v>24</v>
      </c>
      <c r="D18" s="2">
        <v>0.1</v>
      </c>
      <c r="E18" s="2">
        <v>84.8</v>
      </c>
      <c r="F18" s="2">
        <v>5.5</v>
      </c>
      <c r="G18" s="2">
        <v>0</v>
      </c>
      <c r="H18" s="2">
        <v>0</v>
      </c>
      <c r="I18" s="2" t="s">
        <v>14</v>
      </c>
      <c r="J18" s="71">
        <v>2.3</v>
      </c>
      <c r="K18" s="71"/>
      <c r="L18" s="2">
        <v>77.1</v>
      </c>
      <c r="M18" s="2">
        <v>25.4</v>
      </c>
      <c r="N18" s="2">
        <v>74.6</v>
      </c>
      <c r="O18" s="1"/>
      <c r="P18" s="10"/>
      <c r="Q18" s="10"/>
    </row>
    <row r="19" spans="1:17" ht="15">
      <c r="A19" s="24" t="s">
        <v>24</v>
      </c>
      <c r="B19" s="2">
        <v>232.5</v>
      </c>
      <c r="C19" s="2">
        <v>33.2</v>
      </c>
      <c r="D19" s="2">
        <v>-15.9</v>
      </c>
      <c r="E19" s="2">
        <v>249.9</v>
      </c>
      <c r="F19" s="2">
        <v>35.3</v>
      </c>
      <c r="G19" s="2">
        <v>5</v>
      </c>
      <c r="H19" s="2">
        <v>12.7</v>
      </c>
      <c r="I19" s="2" t="s">
        <v>14</v>
      </c>
      <c r="J19" s="71">
        <v>8.5</v>
      </c>
      <c r="K19" s="71"/>
      <c r="L19" s="2">
        <v>188.3</v>
      </c>
      <c r="M19" s="2">
        <v>69.3</v>
      </c>
      <c r="N19" s="2">
        <v>108.1</v>
      </c>
      <c r="O19" s="1"/>
      <c r="P19" s="10"/>
      <c r="Q19" s="10"/>
    </row>
    <row r="20" spans="1:17" ht="15">
      <c r="A20" s="25" t="s">
        <v>36</v>
      </c>
      <c r="B20" s="4">
        <v>66.5</v>
      </c>
      <c r="C20" s="4">
        <v>3.4</v>
      </c>
      <c r="D20" s="4">
        <v>0</v>
      </c>
      <c r="E20" s="4">
        <v>69.9</v>
      </c>
      <c r="F20" s="4">
        <v>0</v>
      </c>
      <c r="G20" s="4">
        <v>0</v>
      </c>
      <c r="H20" s="4">
        <v>0.1</v>
      </c>
      <c r="I20" s="4" t="s">
        <v>14</v>
      </c>
      <c r="J20" s="72">
        <v>0.2</v>
      </c>
      <c r="K20" s="72"/>
      <c r="L20" s="4">
        <v>69.6</v>
      </c>
      <c r="M20" s="4">
        <v>24.8</v>
      </c>
      <c r="N20" s="4">
        <v>95.2</v>
      </c>
      <c r="O20" s="1"/>
      <c r="P20" s="10"/>
      <c r="Q20" s="10"/>
    </row>
    <row r="21" spans="1:17" ht="15">
      <c r="A21" s="25" t="s">
        <v>37</v>
      </c>
      <c r="B21" s="4">
        <v>595.7</v>
      </c>
      <c r="C21" s="4">
        <v>40.5</v>
      </c>
      <c r="D21" s="4">
        <v>-15.7</v>
      </c>
      <c r="E21" s="4">
        <v>620.5</v>
      </c>
      <c r="F21" s="4">
        <v>319.1</v>
      </c>
      <c r="G21" s="4">
        <v>0</v>
      </c>
      <c r="H21" s="4">
        <v>0.9</v>
      </c>
      <c r="I21" s="4">
        <v>39</v>
      </c>
      <c r="J21" s="72">
        <v>4.3</v>
      </c>
      <c r="K21" s="72"/>
      <c r="L21" s="4">
        <v>257.2</v>
      </c>
      <c r="M21" s="4">
        <v>83.5</v>
      </c>
      <c r="N21" s="4">
        <v>205.8</v>
      </c>
      <c r="O21" s="1"/>
      <c r="P21" s="10"/>
      <c r="Q21" s="10"/>
    </row>
    <row r="22" spans="1:17" ht="15">
      <c r="A22" s="24" t="s">
        <v>31</v>
      </c>
      <c r="B22" s="2">
        <v>411.8</v>
      </c>
      <c r="C22" s="2">
        <v>2.7</v>
      </c>
      <c r="D22" s="2">
        <v>-9.9</v>
      </c>
      <c r="E22" s="2">
        <v>404.6</v>
      </c>
      <c r="F22" s="2">
        <v>194.4</v>
      </c>
      <c r="G22" s="2" t="s">
        <v>14</v>
      </c>
      <c r="H22" s="2">
        <v>0.9</v>
      </c>
      <c r="I22" s="2">
        <v>39</v>
      </c>
      <c r="J22" s="2">
        <v>3.4</v>
      </c>
      <c r="K22" s="2"/>
      <c r="L22" s="2">
        <v>166.9</v>
      </c>
      <c r="M22" s="2">
        <v>59.1</v>
      </c>
      <c r="N22" s="2">
        <v>195.9</v>
      </c>
      <c r="O22" s="1"/>
      <c r="P22" s="10"/>
      <c r="Q22" s="10"/>
    </row>
    <row r="23" spans="1:17" ht="15">
      <c r="A23" s="24" t="s">
        <v>38</v>
      </c>
      <c r="B23" s="2">
        <v>9.5</v>
      </c>
      <c r="C23" s="2">
        <v>0.1</v>
      </c>
      <c r="D23" s="2">
        <v>0</v>
      </c>
      <c r="E23" s="2">
        <v>9.5</v>
      </c>
      <c r="F23" s="2">
        <v>0.2</v>
      </c>
      <c r="G23" s="2">
        <v>0</v>
      </c>
      <c r="H23" s="2">
        <v>0</v>
      </c>
      <c r="I23" s="4" t="s">
        <v>14</v>
      </c>
      <c r="J23" s="2">
        <v>0.1</v>
      </c>
      <c r="K23" s="2"/>
      <c r="L23" s="2">
        <v>9.3</v>
      </c>
      <c r="M23" s="2">
        <v>3.3</v>
      </c>
      <c r="N23" s="2">
        <v>101.2</v>
      </c>
      <c r="O23" s="1"/>
      <c r="P23" s="10"/>
      <c r="Q23" s="10"/>
    </row>
    <row r="24" spans="1:17" ht="15">
      <c r="A24" s="25" t="s">
        <v>39</v>
      </c>
      <c r="B24" s="4">
        <v>615.7</v>
      </c>
      <c r="C24" s="4">
        <v>14.1</v>
      </c>
      <c r="D24" s="4">
        <v>2.2</v>
      </c>
      <c r="E24" s="4">
        <v>632</v>
      </c>
      <c r="F24" s="4">
        <v>51.4</v>
      </c>
      <c r="G24" s="4">
        <v>0</v>
      </c>
      <c r="H24" s="4" t="s">
        <v>14</v>
      </c>
      <c r="I24" s="4">
        <v>552.4</v>
      </c>
      <c r="J24" s="72">
        <v>6.2</v>
      </c>
      <c r="K24" s="72"/>
      <c r="L24" s="4">
        <v>22</v>
      </c>
      <c r="M24" s="4">
        <v>7.9</v>
      </c>
      <c r="N24" s="4">
        <v>106.1</v>
      </c>
      <c r="O24" s="1"/>
      <c r="P24" s="10"/>
      <c r="Q24" s="10"/>
    </row>
    <row r="25" spans="1:17" ht="15">
      <c r="A25" s="24" t="s">
        <v>25</v>
      </c>
      <c r="B25" s="2">
        <v>86.7</v>
      </c>
      <c r="C25" s="2">
        <v>1.4</v>
      </c>
      <c r="D25" s="2">
        <v>2.2</v>
      </c>
      <c r="E25" s="2">
        <v>90.3</v>
      </c>
      <c r="F25" s="2">
        <v>47</v>
      </c>
      <c r="G25" s="2">
        <v>0</v>
      </c>
      <c r="H25" s="2" t="s">
        <v>14</v>
      </c>
      <c r="I25" s="2">
        <v>20.4</v>
      </c>
      <c r="J25" s="71">
        <v>0.9</v>
      </c>
      <c r="K25" s="71"/>
      <c r="L25" s="2">
        <v>22</v>
      </c>
      <c r="M25" s="2">
        <v>7.9</v>
      </c>
      <c r="N25" s="4">
        <v>200.6</v>
      </c>
      <c r="O25" s="1"/>
      <c r="P25" s="10"/>
      <c r="Q25" s="10"/>
    </row>
    <row r="26" spans="1:17" ht="15">
      <c r="A26" s="24" t="s">
        <v>40</v>
      </c>
      <c r="B26" s="2">
        <v>529</v>
      </c>
      <c r="C26" s="2">
        <v>12.7</v>
      </c>
      <c r="D26" s="2">
        <v>0</v>
      </c>
      <c r="E26" s="2">
        <v>541.7</v>
      </c>
      <c r="F26" s="2">
        <v>4.4</v>
      </c>
      <c r="G26" s="2">
        <v>0</v>
      </c>
      <c r="H26" s="2" t="s">
        <v>14</v>
      </c>
      <c r="I26" s="2">
        <v>532</v>
      </c>
      <c r="J26" s="71">
        <v>5.3</v>
      </c>
      <c r="K26" s="71"/>
      <c r="L26" s="2">
        <v>0</v>
      </c>
      <c r="M26" s="2">
        <v>0</v>
      </c>
      <c r="N26" s="4">
        <v>98.5</v>
      </c>
      <c r="O26" s="1"/>
      <c r="P26" s="10"/>
      <c r="Q26" s="10"/>
    </row>
    <row r="27" spans="1:17" ht="15">
      <c r="A27" s="25" t="s">
        <v>41</v>
      </c>
      <c r="B27" s="4">
        <v>137.8</v>
      </c>
      <c r="C27" s="4">
        <v>31</v>
      </c>
      <c r="D27" s="4">
        <v>-0.2</v>
      </c>
      <c r="E27" s="4">
        <v>168.6</v>
      </c>
      <c r="F27" s="4">
        <v>3.6</v>
      </c>
      <c r="G27" s="4" t="s">
        <v>27</v>
      </c>
      <c r="H27" s="2" t="s">
        <v>14</v>
      </c>
      <c r="I27" s="4" t="s">
        <v>14</v>
      </c>
      <c r="J27" s="72">
        <v>0.7</v>
      </c>
      <c r="K27" s="72"/>
      <c r="L27" s="4">
        <v>164.3</v>
      </c>
      <c r="M27" s="4">
        <v>58.6</v>
      </c>
      <c r="N27" s="4">
        <v>83.5</v>
      </c>
      <c r="O27" s="1"/>
      <c r="P27" s="10"/>
      <c r="Q27" s="10"/>
    </row>
    <row r="28" spans="1:17" ht="15">
      <c r="A28" s="24" t="s">
        <v>26</v>
      </c>
      <c r="B28" s="2">
        <v>9.5</v>
      </c>
      <c r="C28" s="2">
        <v>0.6</v>
      </c>
      <c r="D28" s="2">
        <v>0.2</v>
      </c>
      <c r="E28" s="2">
        <v>10.3</v>
      </c>
      <c r="F28" s="2">
        <v>2.7</v>
      </c>
      <c r="G28" s="2" t="s">
        <v>27</v>
      </c>
      <c r="H28" s="2" t="s">
        <v>14</v>
      </c>
      <c r="I28" s="2" t="s">
        <v>14</v>
      </c>
      <c r="J28" s="71">
        <v>0.1</v>
      </c>
      <c r="K28" s="71"/>
      <c r="L28" s="2">
        <v>7.5</v>
      </c>
      <c r="M28" s="2">
        <v>2.7</v>
      </c>
      <c r="N28" s="2">
        <v>125.5</v>
      </c>
      <c r="O28" s="1"/>
      <c r="P28" s="10"/>
      <c r="Q28" s="10"/>
    </row>
    <row r="29" spans="1:17" ht="15">
      <c r="A29" s="24" t="s">
        <v>28</v>
      </c>
      <c r="B29" s="2">
        <v>72.7</v>
      </c>
      <c r="C29" s="2">
        <v>13.6</v>
      </c>
      <c r="D29" s="2">
        <v>0.3</v>
      </c>
      <c r="E29" s="2">
        <v>86.6</v>
      </c>
      <c r="F29" s="2">
        <v>0.1</v>
      </c>
      <c r="G29" s="2" t="s">
        <v>27</v>
      </c>
      <c r="H29" s="2" t="s">
        <v>14</v>
      </c>
      <c r="I29" s="2" t="s">
        <v>14</v>
      </c>
      <c r="J29" s="71">
        <v>0.4</v>
      </c>
      <c r="K29" s="71"/>
      <c r="L29" s="2">
        <v>86.1</v>
      </c>
      <c r="M29" s="2">
        <v>30.7</v>
      </c>
      <c r="N29" s="2">
        <v>84</v>
      </c>
      <c r="O29" s="1"/>
      <c r="P29" s="10"/>
      <c r="Q29" s="10"/>
    </row>
    <row r="30" spans="1:17" ht="15">
      <c r="A30" s="24" t="s">
        <v>29</v>
      </c>
      <c r="B30" s="2">
        <v>52.5</v>
      </c>
      <c r="C30" s="2">
        <v>15.4</v>
      </c>
      <c r="D30" s="2">
        <v>-0.5</v>
      </c>
      <c r="E30" s="2">
        <v>67.4</v>
      </c>
      <c r="F30" s="2">
        <v>0.00018765</v>
      </c>
      <c r="G30" s="2" t="s">
        <v>27</v>
      </c>
      <c r="H30" s="2" t="s">
        <v>14</v>
      </c>
      <c r="I30" s="2" t="s">
        <v>14</v>
      </c>
      <c r="J30" s="71">
        <v>0</v>
      </c>
      <c r="K30" s="71"/>
      <c r="L30" s="2">
        <v>67.4</v>
      </c>
      <c r="M30" s="2">
        <v>24</v>
      </c>
      <c r="N30" s="2">
        <v>77.8</v>
      </c>
      <c r="O30" s="1"/>
      <c r="P30" s="10"/>
      <c r="Q30" s="10"/>
    </row>
    <row r="31" spans="1:17" ht="15">
      <c r="A31" s="24" t="s">
        <v>42</v>
      </c>
      <c r="B31" s="2">
        <v>3.1</v>
      </c>
      <c r="C31" s="2">
        <v>1.4</v>
      </c>
      <c r="D31" s="2">
        <v>-0.2</v>
      </c>
      <c r="E31" s="2">
        <v>4.3</v>
      </c>
      <c r="F31" s="2">
        <v>0.8</v>
      </c>
      <c r="G31" s="2" t="s">
        <v>27</v>
      </c>
      <c r="H31" s="2" t="s">
        <v>14</v>
      </c>
      <c r="I31" s="2" t="s">
        <v>14</v>
      </c>
      <c r="J31" s="71">
        <v>0.2</v>
      </c>
      <c r="K31" s="71"/>
      <c r="L31" s="2">
        <v>3.3</v>
      </c>
      <c r="M31" s="2">
        <v>1.2</v>
      </c>
      <c r="N31" s="2">
        <v>90.5</v>
      </c>
      <c r="O31" s="1"/>
      <c r="P31" s="10"/>
      <c r="Q31" s="10"/>
    </row>
    <row r="32" spans="1:17" ht="15">
      <c r="A32" s="25" t="s">
        <v>43</v>
      </c>
      <c r="B32" s="4">
        <v>504.3</v>
      </c>
      <c r="C32" s="4">
        <v>99.3</v>
      </c>
      <c r="D32" s="4">
        <v>3.7</v>
      </c>
      <c r="E32" s="4">
        <v>607.3</v>
      </c>
      <c r="F32" s="4">
        <v>50</v>
      </c>
      <c r="G32" s="4" t="s">
        <v>27</v>
      </c>
      <c r="H32" s="4">
        <v>19.6</v>
      </c>
      <c r="I32" s="4" t="s">
        <v>14</v>
      </c>
      <c r="J32" s="72">
        <v>0</v>
      </c>
      <c r="K32" s="72"/>
      <c r="L32" s="4">
        <v>537.7</v>
      </c>
      <c r="M32" s="4">
        <v>191.9</v>
      </c>
      <c r="N32" s="4">
        <v>90.5</v>
      </c>
      <c r="O32" s="1"/>
      <c r="P32" s="10"/>
      <c r="Q32" s="10"/>
    </row>
    <row r="33" spans="1:17" ht="15">
      <c r="A33" s="26" t="s">
        <v>48</v>
      </c>
      <c r="B33" s="27">
        <v>673.5</v>
      </c>
      <c r="C33" s="27">
        <v>16.6</v>
      </c>
      <c r="D33" s="27">
        <v>-0.4</v>
      </c>
      <c r="E33" s="27">
        <v>689.7</v>
      </c>
      <c r="F33" s="27">
        <v>39</v>
      </c>
      <c r="G33" s="27">
        <v>30.4</v>
      </c>
      <c r="H33" s="27">
        <v>33.5</v>
      </c>
      <c r="I33" s="27" t="s">
        <v>14</v>
      </c>
      <c r="J33" s="73">
        <v>0.4</v>
      </c>
      <c r="K33" s="73"/>
      <c r="L33" s="27">
        <v>586.4</v>
      </c>
      <c r="M33" s="27">
        <v>209.3</v>
      </c>
      <c r="N33" s="4">
        <v>103.5</v>
      </c>
      <c r="O33" s="1"/>
      <c r="P33" s="10"/>
      <c r="Q33" s="10"/>
    </row>
    <row r="34" spans="1:17" ht="15">
      <c r="A34" s="4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0"/>
      <c r="Q34" s="10"/>
    </row>
    <row r="35" spans="1:13" s="50" customFormat="1" ht="13.5">
      <c r="A35" s="54" t="s">
        <v>66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0" customFormat="1" ht="18" customHeight="1">
      <c r="A36" s="55" t="s">
        <v>67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50" customFormat="1" ht="12">
      <c r="A37" s="51" t="s">
        <v>64</v>
      </c>
      <c r="M37" s="51"/>
    </row>
  </sheetData>
  <sheetProtection/>
  <mergeCells count="41">
    <mergeCell ref="A35:M35"/>
    <mergeCell ref="A36:M36"/>
    <mergeCell ref="N3:N4"/>
    <mergeCell ref="J4:K4"/>
    <mergeCell ref="A1:L1"/>
    <mergeCell ref="N1:O1"/>
    <mergeCell ref="B2:D2"/>
    <mergeCell ref="H2:I2"/>
    <mergeCell ref="K2:L2"/>
    <mergeCell ref="N2:O2"/>
    <mergeCell ref="M3:M4"/>
    <mergeCell ref="J5:K5"/>
    <mergeCell ref="J6:K6"/>
    <mergeCell ref="J7:K7"/>
    <mergeCell ref="A3:A4"/>
    <mergeCell ref="B3:E3"/>
    <mergeCell ref="F3:L3"/>
    <mergeCell ref="J11:K11"/>
    <mergeCell ref="J12:K12"/>
    <mergeCell ref="J13:K13"/>
    <mergeCell ref="J8:K8"/>
    <mergeCell ref="J9:K9"/>
    <mergeCell ref="J10:K10"/>
    <mergeCell ref="J17:K17"/>
    <mergeCell ref="J18:K18"/>
    <mergeCell ref="J19:K19"/>
    <mergeCell ref="J14:K14"/>
    <mergeCell ref="J15:K15"/>
    <mergeCell ref="J16:K16"/>
    <mergeCell ref="J25:K25"/>
    <mergeCell ref="J26:K26"/>
    <mergeCell ref="J27:K27"/>
    <mergeCell ref="J20:K20"/>
    <mergeCell ref="J21:K21"/>
    <mergeCell ref="J24:K24"/>
    <mergeCell ref="J30:K30"/>
    <mergeCell ref="J32:K32"/>
    <mergeCell ref="J33:K33"/>
    <mergeCell ref="J28:K28"/>
    <mergeCell ref="J29:K29"/>
    <mergeCell ref="J31:K31"/>
  </mergeCells>
  <printOptions verticalCentered="1"/>
  <pageMargins left="0.5511811023622047" right="0.15748031496062992" top="0.7874015748031497" bottom="0.7874015748031497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37"/>
  <sheetViews>
    <sheetView zoomScalePageLayoutView="0" workbookViewId="0" topLeftCell="A19">
      <selection activeCell="A35" sqref="A35:IV37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1" width="1.57421875" style="9" hidden="1" customWidth="1"/>
    <col min="12" max="13" width="9.140625" style="9" customWidth="1"/>
    <col min="14" max="14" width="11.8515625" style="9" customWidth="1"/>
    <col min="15" max="16384" width="9.140625" style="9" customWidth="1"/>
  </cols>
  <sheetData>
    <row r="1" spans="1:15" ht="12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65"/>
      <c r="O1" s="65"/>
    </row>
    <row r="2" spans="1:15" ht="15">
      <c r="A2" s="8"/>
      <c r="B2" s="57"/>
      <c r="C2" s="57"/>
      <c r="D2" s="57"/>
      <c r="E2" s="13"/>
      <c r="F2" s="13"/>
      <c r="G2" s="13"/>
      <c r="H2" s="57"/>
      <c r="I2" s="57"/>
      <c r="J2" s="13"/>
      <c r="K2" s="57"/>
      <c r="L2" s="57"/>
      <c r="M2" s="30"/>
      <c r="N2" s="57"/>
      <c r="O2" s="65"/>
    </row>
    <row r="3" spans="1:15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74" t="s">
        <v>45</v>
      </c>
      <c r="N3" s="63" t="s">
        <v>3</v>
      </c>
      <c r="O3" s="1"/>
    </row>
    <row r="4" spans="1:15" ht="63" customHeight="1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77" t="s">
        <v>11</v>
      </c>
      <c r="K4" s="78"/>
      <c r="L4" s="16" t="s">
        <v>12</v>
      </c>
      <c r="M4" s="75"/>
      <c r="N4" s="64"/>
      <c r="O4" s="1"/>
    </row>
    <row r="5" spans="1:16" ht="36.75">
      <c r="A5" s="22" t="s">
        <v>32</v>
      </c>
      <c r="B5" s="4">
        <v>2183.3222</v>
      </c>
      <c r="C5" s="4">
        <v>108.95121032219998</v>
      </c>
      <c r="D5" s="4">
        <v>204.39082498363848</v>
      </c>
      <c r="E5" s="4">
        <v>2496.6642353058387</v>
      </c>
      <c r="F5" s="4">
        <v>677.5400318475001</v>
      </c>
      <c r="G5" s="4">
        <v>107.72072213313477</v>
      </c>
      <c r="H5" s="4">
        <v>1204.6679268384762</v>
      </c>
      <c r="I5" s="4">
        <v>18.3</v>
      </c>
      <c r="J5" s="72">
        <v>21.6</v>
      </c>
      <c r="K5" s="72"/>
      <c r="L5" s="4">
        <v>466.8439354234408</v>
      </c>
      <c r="M5" s="4">
        <v>164.7</v>
      </c>
      <c r="N5" s="37">
        <v>120.02051241932116</v>
      </c>
      <c r="O5" s="1"/>
      <c r="P5" s="10"/>
    </row>
    <row r="6" spans="1:16" ht="12.75" customHeight="1">
      <c r="A6" s="23" t="s">
        <v>30</v>
      </c>
      <c r="B6" s="2">
        <v>922.2833</v>
      </c>
      <c r="C6" s="2">
        <v>67.53886339719999</v>
      </c>
      <c r="D6" s="2">
        <v>25.975472152370145</v>
      </c>
      <c r="E6" s="2">
        <v>1015.7976355495701</v>
      </c>
      <c r="F6" s="2">
        <v>326.18676986450004</v>
      </c>
      <c r="G6" s="2">
        <v>77.26456976837243</v>
      </c>
      <c r="H6" s="2">
        <v>189.33415364895592</v>
      </c>
      <c r="I6" s="2" t="s">
        <v>14</v>
      </c>
      <c r="J6" s="71">
        <v>3.9</v>
      </c>
      <c r="K6" s="71"/>
      <c r="L6" s="2">
        <v>419.11003735304723</v>
      </c>
      <c r="M6" s="2">
        <v>147.9</v>
      </c>
      <c r="N6" s="2">
        <v>133.7396705725902</v>
      </c>
      <c r="O6" s="1"/>
      <c r="P6" s="10"/>
    </row>
    <row r="7" spans="1:16" ht="12.75" customHeight="1">
      <c r="A7" s="24" t="s">
        <v>33</v>
      </c>
      <c r="B7" s="2">
        <v>1076.7776999999999</v>
      </c>
      <c r="C7" s="2">
        <v>9.270335507</v>
      </c>
      <c r="D7" s="2">
        <v>155.95570238798135</v>
      </c>
      <c r="E7" s="2">
        <v>1242.0037378949812</v>
      </c>
      <c r="F7" s="2">
        <v>241.79898606600005</v>
      </c>
      <c r="G7" s="2">
        <v>12.278428316701275</v>
      </c>
      <c r="H7" s="2">
        <v>941.694629713691</v>
      </c>
      <c r="I7" s="2" t="s">
        <v>14</v>
      </c>
      <c r="J7" s="71">
        <v>15</v>
      </c>
      <c r="K7" s="71"/>
      <c r="L7" s="2">
        <v>31.2018</v>
      </c>
      <c r="M7" s="2">
        <v>11</v>
      </c>
      <c r="N7" s="2">
        <v>107.65572729293646</v>
      </c>
      <c r="O7" s="1"/>
      <c r="P7" s="10"/>
    </row>
    <row r="8" spans="1:16" ht="15">
      <c r="A8" s="24" t="s">
        <v>15</v>
      </c>
      <c r="B8" s="2">
        <v>0.9456</v>
      </c>
      <c r="C8" s="2">
        <v>4.873136082000001</v>
      </c>
      <c r="D8" s="2">
        <v>-0.12399493209599587</v>
      </c>
      <c r="E8" s="2">
        <v>5.694741149904005</v>
      </c>
      <c r="F8" s="2">
        <v>0.0134</v>
      </c>
      <c r="G8" s="2">
        <v>0.1459653257601069</v>
      </c>
      <c r="H8" s="2">
        <v>1.4240518830828117</v>
      </c>
      <c r="I8" s="2" t="s">
        <v>14</v>
      </c>
      <c r="J8" s="71">
        <v>0.1</v>
      </c>
      <c r="K8" s="71"/>
      <c r="L8" s="2">
        <v>4.052928927393636</v>
      </c>
      <c r="M8" s="2">
        <v>1.4</v>
      </c>
      <c r="N8" s="2">
        <v>16.643957386997915</v>
      </c>
      <c r="O8" s="1"/>
      <c r="P8" s="10"/>
    </row>
    <row r="9" spans="1:16" ht="15">
      <c r="A9" s="24" t="s">
        <v>16</v>
      </c>
      <c r="B9" s="2">
        <v>178.8265</v>
      </c>
      <c r="C9" s="2">
        <v>20.827126443000004</v>
      </c>
      <c r="D9" s="2">
        <v>17.170205375383272</v>
      </c>
      <c r="E9" s="2">
        <v>216.82383181838327</v>
      </c>
      <c r="F9" s="2">
        <v>106.74538970000002</v>
      </c>
      <c r="G9" s="2">
        <v>16.6440671805764</v>
      </c>
      <c r="H9" s="2">
        <v>67.53090890307334</v>
      </c>
      <c r="I9" s="2">
        <v>18.3</v>
      </c>
      <c r="J9" s="71">
        <v>1.6</v>
      </c>
      <c r="K9" s="71"/>
      <c r="L9" s="2">
        <v>6.048894893000001</v>
      </c>
      <c r="M9" s="2">
        <v>2.1</v>
      </c>
      <c r="N9" s="2">
        <v>162.4536980707649</v>
      </c>
      <c r="O9" s="1"/>
      <c r="P9" s="10"/>
    </row>
    <row r="10" spans="1:16" ht="15">
      <c r="A10" s="24" t="s">
        <v>17</v>
      </c>
      <c r="B10" s="2">
        <v>1.5</v>
      </c>
      <c r="C10" s="2">
        <v>2.6</v>
      </c>
      <c r="D10" s="2">
        <v>0</v>
      </c>
      <c r="E10" s="2">
        <v>4.1054537</v>
      </c>
      <c r="F10" s="2">
        <v>0.0021079999999999996</v>
      </c>
      <c r="G10" s="2">
        <v>0.38004154172456667</v>
      </c>
      <c r="H10" s="2">
        <v>2.5841826896731064</v>
      </c>
      <c r="I10" s="2" t="s">
        <v>14</v>
      </c>
      <c r="J10" s="71">
        <v>0.1</v>
      </c>
      <c r="K10" s="71"/>
      <c r="L10" s="2">
        <v>1.0493</v>
      </c>
      <c r="M10" s="2">
        <v>0.4</v>
      </c>
      <c r="N10" s="2">
        <v>35.23953636175475</v>
      </c>
      <c r="O10" s="1"/>
      <c r="P10" s="10"/>
    </row>
    <row r="11" spans="1:16" ht="15">
      <c r="A11" s="24" t="s">
        <v>34</v>
      </c>
      <c r="B11" s="2">
        <v>3.043100000000186</v>
      </c>
      <c r="C11" s="2">
        <v>3.7822951930000004</v>
      </c>
      <c r="D11" s="2">
        <v>5.4134400000000005</v>
      </c>
      <c r="E11" s="2">
        <v>12.238835193000188</v>
      </c>
      <c r="F11" s="2">
        <v>2.793378217</v>
      </c>
      <c r="G11" s="2">
        <v>1.0076500000000002</v>
      </c>
      <c r="H11" s="2">
        <v>2.1</v>
      </c>
      <c r="I11" s="2" t="s">
        <v>14</v>
      </c>
      <c r="J11" s="71">
        <v>1</v>
      </c>
      <c r="K11" s="71"/>
      <c r="L11" s="2">
        <v>5.38097425</v>
      </c>
      <c r="M11" s="2">
        <v>1.9</v>
      </c>
      <c r="N11" s="2">
        <v>32.21757789904517</v>
      </c>
      <c r="O11" s="1"/>
      <c r="P11" s="10"/>
    </row>
    <row r="12" spans="1:16" ht="15">
      <c r="A12" s="25" t="s">
        <v>18</v>
      </c>
      <c r="B12" s="4">
        <v>23.112000000000002</v>
      </c>
      <c r="C12" s="4">
        <v>0.7607784999999999</v>
      </c>
      <c r="D12" s="4">
        <v>0.3472494880103605</v>
      </c>
      <c r="E12" s="4">
        <v>24.22002798801036</v>
      </c>
      <c r="F12" s="4">
        <v>3.2827129999999998</v>
      </c>
      <c r="G12" s="4">
        <v>4.756152619423345</v>
      </c>
      <c r="H12" s="4">
        <v>3.257119186055783</v>
      </c>
      <c r="I12" s="4" t="s">
        <v>14</v>
      </c>
      <c r="J12" s="72">
        <v>1.1</v>
      </c>
      <c r="K12" s="72"/>
      <c r="L12" s="4">
        <v>11.832639844196324</v>
      </c>
      <c r="M12" s="4">
        <v>4.2</v>
      </c>
      <c r="N12" s="4">
        <v>110.38664706164545</v>
      </c>
      <c r="O12" s="1"/>
      <c r="P12" s="10"/>
    </row>
    <row r="13" spans="1:16" ht="15">
      <c r="A13" s="24" t="s">
        <v>19</v>
      </c>
      <c r="B13" s="2">
        <v>11.3033</v>
      </c>
      <c r="C13" s="2">
        <v>0.36493010000000004</v>
      </c>
      <c r="D13" s="2">
        <v>0.5076427328489063</v>
      </c>
      <c r="E13" s="2">
        <v>12.175872832848906</v>
      </c>
      <c r="F13" s="2">
        <v>1.5899189999999999</v>
      </c>
      <c r="G13" s="2">
        <v>1.8169174390243903</v>
      </c>
      <c r="H13" s="2">
        <v>0.09331615853658536</v>
      </c>
      <c r="I13" s="2" t="s">
        <v>14</v>
      </c>
      <c r="J13" s="71">
        <v>0.6</v>
      </c>
      <c r="K13" s="71"/>
      <c r="L13" s="2">
        <v>8.105353428264399</v>
      </c>
      <c r="M13" s="2">
        <v>2.9</v>
      </c>
      <c r="N13" s="2">
        <v>106.77639614226464</v>
      </c>
      <c r="O13" s="1"/>
      <c r="P13" s="10"/>
    </row>
    <row r="14" spans="1:16" ht="15">
      <c r="A14" s="24" t="s">
        <v>20</v>
      </c>
      <c r="B14" s="2">
        <v>11.8087</v>
      </c>
      <c r="C14" s="2">
        <v>0.3958483999999999</v>
      </c>
      <c r="D14" s="2">
        <v>-0.1603932448385458</v>
      </c>
      <c r="E14" s="2">
        <v>12.044155155161455</v>
      </c>
      <c r="F14" s="2">
        <v>1.692794</v>
      </c>
      <c r="G14" s="2">
        <v>2.939235180398954</v>
      </c>
      <c r="H14" s="2">
        <v>3.1638030275191977</v>
      </c>
      <c r="I14" s="2" t="s">
        <v>14</v>
      </c>
      <c r="J14" s="71">
        <v>0.5</v>
      </c>
      <c r="K14" s="71"/>
      <c r="L14" s="2">
        <v>3.7272864159319252</v>
      </c>
      <c r="M14" s="2">
        <v>1.3</v>
      </c>
      <c r="N14" s="2">
        <v>114.07871702082267</v>
      </c>
      <c r="O14" s="1"/>
      <c r="P14" s="10"/>
    </row>
    <row r="15" spans="1:16" ht="15">
      <c r="A15" s="25" t="s">
        <v>21</v>
      </c>
      <c r="B15" s="4">
        <v>484.7795</v>
      </c>
      <c r="C15" s="4">
        <v>4.3001629</v>
      </c>
      <c r="D15" s="4">
        <v>99.16452356656531</v>
      </c>
      <c r="E15" s="4">
        <v>588.2441864665652</v>
      </c>
      <c r="F15" s="4">
        <v>365.737479</v>
      </c>
      <c r="G15" s="4">
        <v>1.7329193051399698</v>
      </c>
      <c r="H15" s="4">
        <v>1.651042901368189</v>
      </c>
      <c r="I15" s="4">
        <v>210.4</v>
      </c>
      <c r="J15" s="72">
        <v>3.4</v>
      </c>
      <c r="K15" s="72"/>
      <c r="L15" s="4">
        <v>5.331162</v>
      </c>
      <c r="M15" s="4">
        <v>1.9</v>
      </c>
      <c r="N15" s="4">
        <v>217.87185901928132</v>
      </c>
      <c r="O15" s="1"/>
      <c r="P15" s="10"/>
    </row>
    <row r="16" spans="1:16" ht="15">
      <c r="A16" s="25" t="s">
        <v>22</v>
      </c>
      <c r="B16" s="4">
        <v>158.2218</v>
      </c>
      <c r="C16" s="4">
        <v>44.80152045</v>
      </c>
      <c r="D16" s="4">
        <v>71.30473514421985</v>
      </c>
      <c r="E16" s="4">
        <v>274.32805559421985</v>
      </c>
      <c r="F16" s="4">
        <v>7.964666</v>
      </c>
      <c r="G16" s="4">
        <v>58.54429484424829</v>
      </c>
      <c r="H16" s="4">
        <v>5.361166869570233</v>
      </c>
      <c r="I16" s="4" t="s">
        <v>14</v>
      </c>
      <c r="J16" s="72">
        <v>12.3</v>
      </c>
      <c r="K16" s="72"/>
      <c r="L16" s="4">
        <v>190.14788498587882</v>
      </c>
      <c r="M16" s="4">
        <v>67.1</v>
      </c>
      <c r="N16" s="4">
        <v>59.40073079901723</v>
      </c>
      <c r="O16" s="1"/>
      <c r="P16" s="10"/>
    </row>
    <row r="17" spans="1:16" ht="15">
      <c r="A17" s="25" t="s">
        <v>35</v>
      </c>
      <c r="B17" s="4">
        <v>245.82240000000002</v>
      </c>
      <c r="C17" s="4">
        <v>55.27764791099999</v>
      </c>
      <c r="D17" s="4">
        <v>21.655741397548162</v>
      </c>
      <c r="E17" s="4">
        <v>322.7557893085482</v>
      </c>
      <c r="F17" s="4">
        <v>28.906911262999998</v>
      </c>
      <c r="G17" s="4">
        <v>4.636591366476917</v>
      </c>
      <c r="H17" s="4">
        <v>10.672725664706796</v>
      </c>
      <c r="I17" s="4" t="s">
        <v>14</v>
      </c>
      <c r="J17" s="72">
        <v>9.3</v>
      </c>
      <c r="K17" s="72"/>
      <c r="L17" s="4">
        <v>269.3327860143645</v>
      </c>
      <c r="M17" s="4">
        <v>95</v>
      </c>
      <c r="N17" s="4">
        <v>83.65606213473315</v>
      </c>
      <c r="O17" s="1"/>
      <c r="P17" s="10"/>
    </row>
    <row r="18" spans="1:16" ht="15">
      <c r="A18" s="24" t="s">
        <v>23</v>
      </c>
      <c r="B18" s="2">
        <v>59.3</v>
      </c>
      <c r="C18" s="2">
        <v>17.5</v>
      </c>
      <c r="D18" s="2">
        <v>-1.8</v>
      </c>
      <c r="E18" s="2">
        <v>75</v>
      </c>
      <c r="F18" s="2">
        <v>1.520879763</v>
      </c>
      <c r="G18" s="2">
        <v>0</v>
      </c>
      <c r="H18" s="2">
        <v>0</v>
      </c>
      <c r="I18" s="2" t="s">
        <v>14</v>
      </c>
      <c r="J18" s="71">
        <v>1.9</v>
      </c>
      <c r="K18" s="71"/>
      <c r="L18" s="2">
        <v>71.6</v>
      </c>
      <c r="M18" s="2">
        <v>23.6</v>
      </c>
      <c r="N18" s="2">
        <v>79.3</v>
      </c>
      <c r="O18" s="1"/>
      <c r="P18" s="10"/>
    </row>
    <row r="19" spans="1:16" ht="15">
      <c r="A19" s="24" t="s">
        <v>24</v>
      </c>
      <c r="B19" s="2">
        <v>186.5</v>
      </c>
      <c r="C19" s="2">
        <v>37.8</v>
      </c>
      <c r="D19" s="2">
        <v>23.5</v>
      </c>
      <c r="E19" s="2">
        <v>247.8</v>
      </c>
      <c r="F19" s="2">
        <v>27.386031499999998</v>
      </c>
      <c r="G19" s="2">
        <v>4.636591366476917</v>
      </c>
      <c r="H19" s="2">
        <v>10.672725664706796</v>
      </c>
      <c r="I19" s="2" t="s">
        <v>14</v>
      </c>
      <c r="J19" s="71">
        <v>7.4</v>
      </c>
      <c r="K19" s="71"/>
      <c r="L19" s="2">
        <v>197.7</v>
      </c>
      <c r="M19" s="2">
        <v>71.4</v>
      </c>
      <c r="N19" s="2">
        <v>85</v>
      </c>
      <c r="O19" s="1"/>
      <c r="P19" s="10"/>
    </row>
    <row r="20" spans="1:16" ht="15">
      <c r="A20" s="25" t="s">
        <v>36</v>
      </c>
      <c r="B20" s="4">
        <v>54.5325</v>
      </c>
      <c r="C20" s="4">
        <v>5.4319096</v>
      </c>
      <c r="D20" s="4">
        <v>0</v>
      </c>
      <c r="E20" s="4">
        <v>59.964409599999996</v>
      </c>
      <c r="F20" s="4">
        <v>0.10989</v>
      </c>
      <c r="G20" s="4">
        <v>0</v>
      </c>
      <c r="H20" s="4">
        <v>0.7298326671308678</v>
      </c>
      <c r="I20" s="4" t="s">
        <v>14</v>
      </c>
      <c r="J20" s="72">
        <v>0</v>
      </c>
      <c r="K20" s="72"/>
      <c r="L20" s="4">
        <v>59.11622216584485</v>
      </c>
      <c r="M20" s="4">
        <v>20.9</v>
      </c>
      <c r="N20" s="4">
        <v>91.1084081276295</v>
      </c>
      <c r="O20" s="1"/>
      <c r="P20" s="10"/>
    </row>
    <row r="21" spans="1:16" ht="15">
      <c r="A21" s="25" t="s">
        <v>37</v>
      </c>
      <c r="B21" s="4">
        <v>485.5</v>
      </c>
      <c r="C21" s="4">
        <v>54.206641970000014</v>
      </c>
      <c r="D21" s="4">
        <v>3.81163094389264</v>
      </c>
      <c r="E21" s="4">
        <v>543.5</v>
      </c>
      <c r="F21" s="4">
        <v>288.264363234</v>
      </c>
      <c r="G21" s="4">
        <v>0</v>
      </c>
      <c r="H21" s="4">
        <v>1.190917638919415</v>
      </c>
      <c r="I21" s="4">
        <v>32.1</v>
      </c>
      <c r="J21" s="72">
        <v>5.2</v>
      </c>
      <c r="K21" s="72"/>
      <c r="L21" s="4">
        <v>216.7</v>
      </c>
      <c r="M21" s="4">
        <v>70.9</v>
      </c>
      <c r="N21" s="4">
        <v>196.1</v>
      </c>
      <c r="O21" s="1"/>
      <c r="P21" s="10"/>
    </row>
    <row r="22" spans="1:16" ht="15">
      <c r="A22" s="24" t="s">
        <v>31</v>
      </c>
      <c r="B22" s="2">
        <v>307.7</v>
      </c>
      <c r="C22" s="2">
        <v>1.8</v>
      </c>
      <c r="D22" s="2">
        <v>6.1</v>
      </c>
      <c r="E22" s="2">
        <v>315.6</v>
      </c>
      <c r="F22" s="2">
        <v>168.6</v>
      </c>
      <c r="G22" s="2">
        <v>0</v>
      </c>
      <c r="H22" s="2">
        <v>1.2</v>
      </c>
      <c r="I22" s="2">
        <v>32.1</v>
      </c>
      <c r="J22" s="2">
        <v>4.9</v>
      </c>
      <c r="K22" s="2"/>
      <c r="L22" s="2">
        <v>108.8</v>
      </c>
      <c r="M22" s="2">
        <v>38.3</v>
      </c>
      <c r="N22" s="2">
        <v>209.8</v>
      </c>
      <c r="O22" s="1"/>
      <c r="P22" s="10"/>
    </row>
    <row r="23" spans="1:16" ht="15">
      <c r="A23" s="24" t="s">
        <v>38</v>
      </c>
      <c r="B23" s="2">
        <v>4.7</v>
      </c>
      <c r="C23" s="2">
        <v>0</v>
      </c>
      <c r="D23" s="2">
        <v>0</v>
      </c>
      <c r="E23" s="2">
        <v>4.7</v>
      </c>
      <c r="F23" s="2">
        <v>0.2</v>
      </c>
      <c r="G23" s="2">
        <v>0</v>
      </c>
      <c r="H23" s="2">
        <v>0</v>
      </c>
      <c r="I23" s="2">
        <v>0</v>
      </c>
      <c r="J23" s="2">
        <v>0</v>
      </c>
      <c r="K23" s="2"/>
      <c r="L23" s="2">
        <v>4.5</v>
      </c>
      <c r="M23" s="2">
        <v>1.6</v>
      </c>
      <c r="N23" s="2">
        <v>103.1</v>
      </c>
      <c r="O23" s="1"/>
      <c r="P23" s="10"/>
    </row>
    <row r="24" spans="1:16" ht="15">
      <c r="A24" s="25" t="s">
        <v>39</v>
      </c>
      <c r="B24" s="4">
        <v>598.6638000000002</v>
      </c>
      <c r="C24" s="4">
        <v>13</v>
      </c>
      <c r="D24" s="4">
        <v>0.16705243069159997</v>
      </c>
      <c r="E24" s="4">
        <v>611.8978010906917</v>
      </c>
      <c r="F24" s="4">
        <v>45.884442936</v>
      </c>
      <c r="G24" s="4">
        <v>0</v>
      </c>
      <c r="H24" s="4" t="s">
        <v>14</v>
      </c>
      <c r="I24" s="4">
        <v>539.5</v>
      </c>
      <c r="J24" s="72">
        <v>6</v>
      </c>
      <c r="K24" s="72"/>
      <c r="L24" s="4">
        <v>20.5</v>
      </c>
      <c r="M24" s="4">
        <v>7.2</v>
      </c>
      <c r="N24" s="4">
        <v>105.76849315919942</v>
      </c>
      <c r="O24" s="1"/>
      <c r="P24" s="10"/>
    </row>
    <row r="25" spans="1:16" ht="15">
      <c r="A25" s="24" t="s">
        <v>25</v>
      </c>
      <c r="B25" s="2">
        <v>84.7335</v>
      </c>
      <c r="C25" s="2">
        <v>1.6129318999999998</v>
      </c>
      <c r="D25" s="2">
        <v>0.16705243069159997</v>
      </c>
      <c r="E25" s="2">
        <v>86.51348433069161</v>
      </c>
      <c r="F25" s="2">
        <v>40.8241331</v>
      </c>
      <c r="G25" s="2">
        <v>0</v>
      </c>
      <c r="H25" s="2" t="s">
        <v>14</v>
      </c>
      <c r="I25" s="2">
        <v>24.3</v>
      </c>
      <c r="J25" s="71">
        <v>0.9</v>
      </c>
      <c r="K25" s="71"/>
      <c r="L25" s="2">
        <v>20.5</v>
      </c>
      <c r="M25" s="2">
        <v>7.2</v>
      </c>
      <c r="N25" s="4">
        <v>185.455686538794</v>
      </c>
      <c r="O25" s="1"/>
      <c r="P25" s="10"/>
    </row>
    <row r="26" spans="1:16" ht="15">
      <c r="A26" s="24" t="s">
        <v>40</v>
      </c>
      <c r="B26" s="2">
        <v>514</v>
      </c>
      <c r="C26" s="2">
        <v>11.4</v>
      </c>
      <c r="D26" s="2">
        <v>0</v>
      </c>
      <c r="E26" s="2">
        <v>525.38431676</v>
      </c>
      <c r="F26" s="2">
        <v>5.060309836</v>
      </c>
      <c r="G26" s="2">
        <v>0</v>
      </c>
      <c r="H26" s="2" t="s">
        <v>14</v>
      </c>
      <c r="I26" s="2">
        <v>515.2</v>
      </c>
      <c r="J26" s="71">
        <v>5.2</v>
      </c>
      <c r="K26" s="71"/>
      <c r="L26" s="2">
        <v>0</v>
      </c>
      <c r="M26" s="2">
        <v>0</v>
      </c>
      <c r="N26" s="4">
        <v>98.77120662531071</v>
      </c>
      <c r="O26" s="1"/>
      <c r="P26" s="10"/>
    </row>
    <row r="27" spans="1:16" ht="15">
      <c r="A27" s="25" t="s">
        <v>41</v>
      </c>
      <c r="B27" s="4">
        <v>130.5718</v>
      </c>
      <c r="C27" s="4">
        <v>25.299893467000004</v>
      </c>
      <c r="D27" s="4">
        <v>-0.5341840000000001</v>
      </c>
      <c r="E27" s="4">
        <v>155.337509467</v>
      </c>
      <c r="F27" s="4">
        <v>3.5913001000000007</v>
      </c>
      <c r="G27" s="4" t="s">
        <v>27</v>
      </c>
      <c r="H27" s="2" t="s">
        <v>14</v>
      </c>
      <c r="I27" s="4" t="s">
        <v>14</v>
      </c>
      <c r="J27" s="72">
        <v>0.7</v>
      </c>
      <c r="K27" s="72"/>
      <c r="L27" s="4">
        <v>151.01859980319637</v>
      </c>
      <c r="M27" s="4">
        <v>53.3</v>
      </c>
      <c r="N27" s="4">
        <v>86.06406582461368</v>
      </c>
      <c r="O27" s="1"/>
      <c r="P27" s="10"/>
    </row>
    <row r="28" spans="1:16" ht="15">
      <c r="A28" s="24" t="s">
        <v>26</v>
      </c>
      <c r="B28" s="2">
        <v>8.4185</v>
      </c>
      <c r="C28" s="2">
        <v>0.563618439</v>
      </c>
      <c r="D28" s="2">
        <v>-0.05513799999999998</v>
      </c>
      <c r="E28" s="2">
        <v>8.926980439000001</v>
      </c>
      <c r="F28" s="2">
        <v>2.5735858900000004</v>
      </c>
      <c r="G28" s="2" t="s">
        <v>27</v>
      </c>
      <c r="H28" s="2" t="s">
        <v>14</v>
      </c>
      <c r="I28" s="2" t="s">
        <v>14</v>
      </c>
      <c r="J28" s="71">
        <v>0.1</v>
      </c>
      <c r="K28" s="71"/>
      <c r="L28" s="2">
        <v>6.24238071745643</v>
      </c>
      <c r="M28" s="2">
        <v>2.2</v>
      </c>
      <c r="N28" s="2">
        <v>132.5039698868542</v>
      </c>
      <c r="O28" s="1"/>
      <c r="P28" s="10"/>
    </row>
    <row r="29" spans="1:16" ht="15">
      <c r="A29" s="24" t="s">
        <v>28</v>
      </c>
      <c r="B29" s="2">
        <v>71.9232</v>
      </c>
      <c r="C29" s="2">
        <v>4.608270779</v>
      </c>
      <c r="D29" s="2">
        <v>-0.24778199999999997</v>
      </c>
      <c r="E29" s="2">
        <v>76.28368877899999</v>
      </c>
      <c r="F29" s="2">
        <v>0.38892725</v>
      </c>
      <c r="G29" s="2" t="s">
        <v>27</v>
      </c>
      <c r="H29" s="2" t="s">
        <v>14</v>
      </c>
      <c r="I29" s="2" t="s">
        <v>14</v>
      </c>
      <c r="J29" s="71">
        <v>0.4</v>
      </c>
      <c r="K29" s="71"/>
      <c r="L29" s="2">
        <v>75.47372019911691</v>
      </c>
      <c r="M29" s="2">
        <v>26.6</v>
      </c>
      <c r="N29" s="2">
        <v>94.76701494413098</v>
      </c>
      <c r="O29" s="1"/>
      <c r="P29" s="10"/>
    </row>
    <row r="30" spans="1:16" ht="15">
      <c r="A30" s="24" t="s">
        <v>29</v>
      </c>
      <c r="B30" s="2">
        <v>47.0492</v>
      </c>
      <c r="C30" s="2">
        <v>18.648590040000002</v>
      </c>
      <c r="D30" s="2">
        <v>-0.1253000000000002</v>
      </c>
      <c r="E30" s="2">
        <v>65.57249004</v>
      </c>
      <c r="F30" s="2">
        <v>0.00018765</v>
      </c>
      <c r="G30" s="2" t="s">
        <v>27</v>
      </c>
      <c r="H30" s="2" t="s">
        <v>14</v>
      </c>
      <c r="I30" s="2" t="s">
        <v>14</v>
      </c>
      <c r="J30" s="71">
        <v>0</v>
      </c>
      <c r="K30" s="71"/>
      <c r="L30" s="2">
        <v>65.54505782782508</v>
      </c>
      <c r="M30" s="2">
        <v>23.1</v>
      </c>
      <c r="N30" s="2">
        <v>71.75163641527884</v>
      </c>
      <c r="O30" s="1"/>
      <c r="P30" s="10"/>
    </row>
    <row r="31" spans="1:16" ht="15">
      <c r="A31" s="24" t="s">
        <v>42</v>
      </c>
      <c r="B31" s="2">
        <v>3.1809000000000087</v>
      </c>
      <c r="C31" s="2">
        <v>1.4794142090000022</v>
      </c>
      <c r="D31" s="2">
        <v>-0.10596399999999997</v>
      </c>
      <c r="E31" s="2">
        <v>4.5543502090000105</v>
      </c>
      <c r="F31" s="2">
        <v>0.6285993100000001</v>
      </c>
      <c r="G31" s="2" t="s">
        <v>27</v>
      </c>
      <c r="H31" s="2" t="s">
        <v>14</v>
      </c>
      <c r="I31" s="2" t="s">
        <v>14</v>
      </c>
      <c r="J31" s="71">
        <v>0.1</v>
      </c>
      <c r="K31" s="71"/>
      <c r="L31" s="2">
        <v>3.7574410587979656</v>
      </c>
      <c r="M31" s="2">
        <v>1.3</v>
      </c>
      <c r="N31" s="2">
        <v>81.6831017878902</v>
      </c>
      <c r="O31" s="1"/>
      <c r="P31" s="10"/>
    </row>
    <row r="32" spans="1:16" ht="15">
      <c r="A32" s="25" t="s">
        <v>43</v>
      </c>
      <c r="B32" s="4">
        <v>519.7341</v>
      </c>
      <c r="C32" s="4">
        <v>79.32789779500001</v>
      </c>
      <c r="D32" s="4">
        <v>8.523444999999997</v>
      </c>
      <c r="E32" s="4">
        <v>607.5854427950001</v>
      </c>
      <c r="F32" s="4">
        <v>27.29418379</v>
      </c>
      <c r="G32" s="4" t="s">
        <v>27</v>
      </c>
      <c r="H32" s="4">
        <v>14.652884835098714</v>
      </c>
      <c r="I32" s="4" t="s">
        <v>14</v>
      </c>
      <c r="J32" s="72">
        <v>0</v>
      </c>
      <c r="K32" s="72"/>
      <c r="L32" s="4">
        <v>565.6383741699011</v>
      </c>
      <c r="M32" s="4">
        <v>199.6</v>
      </c>
      <c r="N32" s="4">
        <v>89.56435099352788</v>
      </c>
      <c r="O32" s="1"/>
      <c r="P32" s="10"/>
    </row>
    <row r="33" spans="1:16" ht="15">
      <c r="A33" s="26" t="s">
        <v>48</v>
      </c>
      <c r="B33" s="27">
        <v>628.821</v>
      </c>
      <c r="C33" s="27">
        <v>21.253972600000004</v>
      </c>
      <c r="D33" s="27">
        <v>-0.19149662615017768</v>
      </c>
      <c r="E33" s="27">
        <v>649.8834759738498</v>
      </c>
      <c r="F33" s="27">
        <v>38.6377</v>
      </c>
      <c r="G33" s="27">
        <v>28.750994789566306</v>
      </c>
      <c r="H33" s="27">
        <v>15.013200000000001</v>
      </c>
      <c r="I33" s="27" t="s">
        <v>14</v>
      </c>
      <c r="J33" s="73">
        <v>0.6</v>
      </c>
      <c r="K33" s="73"/>
      <c r="L33" s="27">
        <v>566.8893121252903</v>
      </c>
      <c r="M33" s="27">
        <v>200</v>
      </c>
      <c r="N33" s="27">
        <v>102.87531214398149</v>
      </c>
      <c r="O33" s="1"/>
      <c r="P33" s="10"/>
    </row>
    <row r="34" spans="1:16" ht="15">
      <c r="A34" s="4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0"/>
    </row>
    <row r="35" spans="1:13" s="50" customFormat="1" ht="13.5">
      <c r="A35" s="54" t="s">
        <v>66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0" customFormat="1" ht="18" customHeight="1">
      <c r="A36" s="55" t="s">
        <v>67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s="50" customFormat="1" ht="12">
      <c r="A37" s="51" t="s">
        <v>64</v>
      </c>
      <c r="M37" s="51"/>
    </row>
  </sheetData>
  <sheetProtection/>
  <mergeCells count="41">
    <mergeCell ref="A35:M35"/>
    <mergeCell ref="A36:M36"/>
    <mergeCell ref="J33:K33"/>
    <mergeCell ref="J32:K32"/>
    <mergeCell ref="J27:K27"/>
    <mergeCell ref="J26:K26"/>
    <mergeCell ref="J29:K29"/>
    <mergeCell ref="J28:K28"/>
    <mergeCell ref="J30:K30"/>
    <mergeCell ref="J31:K31"/>
    <mergeCell ref="J19:K19"/>
    <mergeCell ref="J18:K18"/>
    <mergeCell ref="J21:K21"/>
    <mergeCell ref="J20:K20"/>
    <mergeCell ref="J25:K25"/>
    <mergeCell ref="J24:K24"/>
    <mergeCell ref="J13:K13"/>
    <mergeCell ref="J12:K12"/>
    <mergeCell ref="J15:K15"/>
    <mergeCell ref="J14:K14"/>
    <mergeCell ref="J17:K17"/>
    <mergeCell ref="J16:K16"/>
    <mergeCell ref="J11:K11"/>
    <mergeCell ref="N3:N4"/>
    <mergeCell ref="J6:K6"/>
    <mergeCell ref="J4:K4"/>
    <mergeCell ref="J5:K5"/>
    <mergeCell ref="J8:K8"/>
    <mergeCell ref="J10:K10"/>
    <mergeCell ref="J9:K9"/>
    <mergeCell ref="J7:K7"/>
    <mergeCell ref="A1:L1"/>
    <mergeCell ref="N1:O1"/>
    <mergeCell ref="B2:D2"/>
    <mergeCell ref="H2:I2"/>
    <mergeCell ref="K2:L2"/>
    <mergeCell ref="A3:A4"/>
    <mergeCell ref="B3:E3"/>
    <mergeCell ref="F3:L3"/>
    <mergeCell ref="N2:O2"/>
    <mergeCell ref="M3:M4"/>
  </mergeCells>
  <printOptions verticalCentered="1"/>
  <pageMargins left="0.5511811023622047" right="0.15748031496062992" top="0.7874015748031497" bottom="0.7874015748031497" header="0.31496062992125984" footer="0.31496062992125984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35"/>
  <sheetViews>
    <sheetView zoomScalePageLayoutView="0" workbookViewId="0" topLeftCell="A28">
      <selection activeCell="A33" sqref="A33:IV35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1" width="3.00390625" style="9" hidden="1" customWidth="1"/>
    <col min="12" max="13" width="9.140625" style="9" customWidth="1"/>
    <col min="14" max="14" width="11.8515625" style="9" customWidth="1"/>
    <col min="15" max="16384" width="9.140625" style="9" customWidth="1"/>
  </cols>
  <sheetData>
    <row r="1" spans="1:15" ht="12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65"/>
      <c r="O1" s="65"/>
    </row>
    <row r="2" spans="1:15" ht="15">
      <c r="A2" s="8"/>
      <c r="B2" s="57"/>
      <c r="C2" s="57"/>
      <c r="D2" s="57"/>
      <c r="E2" s="13"/>
      <c r="F2" s="13"/>
      <c r="G2" s="13"/>
      <c r="H2" s="57"/>
      <c r="I2" s="57"/>
      <c r="J2" s="13"/>
      <c r="K2" s="57"/>
      <c r="L2" s="57"/>
      <c r="M2" s="30"/>
      <c r="N2" s="57"/>
      <c r="O2" s="65"/>
    </row>
    <row r="3" spans="1:15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74" t="s">
        <v>45</v>
      </c>
      <c r="N3" s="66" t="s">
        <v>3</v>
      </c>
      <c r="O3" s="1"/>
    </row>
    <row r="4" spans="1:15" ht="48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77" t="s">
        <v>11</v>
      </c>
      <c r="K4" s="78"/>
      <c r="L4" s="16" t="s">
        <v>12</v>
      </c>
      <c r="M4" s="75"/>
      <c r="N4" s="67"/>
      <c r="O4" s="1"/>
    </row>
    <row r="5" spans="1:15" ht="36.75">
      <c r="A5" s="22" t="s">
        <v>32</v>
      </c>
      <c r="B5" s="4">
        <v>2891.1</v>
      </c>
      <c r="C5" s="4">
        <v>114</v>
      </c>
      <c r="D5" s="4">
        <v>-343.1</v>
      </c>
      <c r="E5" s="4">
        <f aca="true" t="shared" si="0" ref="E5:E14">B5+C5+D5</f>
        <v>2662</v>
      </c>
      <c r="F5" s="31">
        <v>999.2</v>
      </c>
      <c r="G5" s="4">
        <v>112.7</v>
      </c>
      <c r="H5" s="4">
        <v>1010.7</v>
      </c>
      <c r="I5" s="4">
        <v>21.9</v>
      </c>
      <c r="J5" s="72">
        <v>28</v>
      </c>
      <c r="K5" s="72"/>
      <c r="L5" s="4">
        <v>489.6</v>
      </c>
      <c r="M5" s="4">
        <v>171.4</v>
      </c>
      <c r="N5" s="4">
        <v>173.9</v>
      </c>
      <c r="O5" s="1"/>
    </row>
    <row r="6" spans="1:15" ht="15">
      <c r="A6" s="23" t="s">
        <v>30</v>
      </c>
      <c r="B6" s="2">
        <v>1101.7</v>
      </c>
      <c r="C6" s="2">
        <v>66.3</v>
      </c>
      <c r="D6" s="2">
        <v>-4.2</v>
      </c>
      <c r="E6" s="2">
        <f t="shared" si="0"/>
        <v>1163.8</v>
      </c>
      <c r="F6" s="2">
        <v>473.3</v>
      </c>
      <c r="G6" s="2">
        <v>82.8</v>
      </c>
      <c r="H6" s="2">
        <v>177.2</v>
      </c>
      <c r="I6" s="2">
        <v>0.5</v>
      </c>
      <c r="J6" s="71">
        <v>5.4</v>
      </c>
      <c r="K6" s="71"/>
      <c r="L6" s="2">
        <v>424.7</v>
      </c>
      <c r="M6" s="2" t="s">
        <v>47</v>
      </c>
      <c r="N6" s="2">
        <v>159.5</v>
      </c>
      <c r="O6" s="1"/>
    </row>
    <row r="7" spans="1:15" ht="15">
      <c r="A7" s="24" t="s">
        <v>33</v>
      </c>
      <c r="B7" s="2">
        <v>1556.2</v>
      </c>
      <c r="C7" s="2">
        <v>8.6</v>
      </c>
      <c r="D7" s="2">
        <v>-347</v>
      </c>
      <c r="E7" s="2">
        <f t="shared" si="0"/>
        <v>1217.8</v>
      </c>
      <c r="F7" s="2">
        <v>425.6</v>
      </c>
      <c r="G7" s="2">
        <v>11.6</v>
      </c>
      <c r="H7" s="2">
        <v>730.1</v>
      </c>
      <c r="I7" s="2">
        <v>0</v>
      </c>
      <c r="J7" s="71">
        <v>19.2</v>
      </c>
      <c r="K7" s="71"/>
      <c r="L7" s="2">
        <v>31.2</v>
      </c>
      <c r="M7" s="2">
        <v>10.9</v>
      </c>
      <c r="N7" s="2">
        <v>196.5</v>
      </c>
      <c r="O7" s="1"/>
    </row>
    <row r="8" spans="1:15" ht="15">
      <c r="A8" s="24" t="s">
        <v>15</v>
      </c>
      <c r="B8" s="2">
        <v>1.1</v>
      </c>
      <c r="C8" s="2">
        <v>4.3</v>
      </c>
      <c r="D8" s="2">
        <v>0.3</v>
      </c>
      <c r="E8" s="2">
        <f t="shared" si="0"/>
        <v>5.7</v>
      </c>
      <c r="F8" s="2">
        <v>0</v>
      </c>
      <c r="G8" s="2">
        <v>0.1</v>
      </c>
      <c r="H8" s="2">
        <v>2.2</v>
      </c>
      <c r="I8" s="2" t="s">
        <v>14</v>
      </c>
      <c r="J8" s="71">
        <v>0.1</v>
      </c>
      <c r="K8" s="71"/>
      <c r="L8" s="2">
        <v>3.4</v>
      </c>
      <c r="M8" s="2">
        <v>1.2</v>
      </c>
      <c r="N8" s="2">
        <v>19</v>
      </c>
      <c r="O8" s="1"/>
    </row>
    <row r="9" spans="1:15" ht="15">
      <c r="A9" s="24" t="s">
        <v>16</v>
      </c>
      <c r="B9" s="2">
        <v>220.6</v>
      </c>
      <c r="C9" s="2">
        <v>23.5</v>
      </c>
      <c r="D9" s="2">
        <v>-5.6</v>
      </c>
      <c r="E9" s="2">
        <f t="shared" si="0"/>
        <v>238.5</v>
      </c>
      <c r="F9" s="2">
        <v>98.9</v>
      </c>
      <c r="G9" s="2">
        <v>16.9</v>
      </c>
      <c r="H9" s="2">
        <v>93.8</v>
      </c>
      <c r="I9" s="2">
        <v>21.4</v>
      </c>
      <c r="J9" s="71">
        <v>2</v>
      </c>
      <c r="K9" s="71"/>
      <c r="L9" s="2">
        <v>5.5</v>
      </c>
      <c r="M9" s="2">
        <v>1.9</v>
      </c>
      <c r="N9" s="2">
        <v>158</v>
      </c>
      <c r="O9" s="1"/>
    </row>
    <row r="10" spans="1:15" ht="15">
      <c r="A10" s="24" t="s">
        <v>17</v>
      </c>
      <c r="B10" s="2">
        <v>2.6</v>
      </c>
      <c r="C10" s="2">
        <v>2.4</v>
      </c>
      <c r="D10" s="2">
        <v>0</v>
      </c>
      <c r="E10" s="2">
        <f t="shared" si="0"/>
        <v>5</v>
      </c>
      <c r="F10" s="2">
        <v>0</v>
      </c>
      <c r="G10" s="2">
        <v>0.3</v>
      </c>
      <c r="H10" s="2">
        <v>3.2</v>
      </c>
      <c r="I10" s="2" t="s">
        <v>14</v>
      </c>
      <c r="J10" s="71">
        <v>0</v>
      </c>
      <c r="K10" s="71"/>
      <c r="L10" s="2">
        <v>1.5</v>
      </c>
      <c r="M10" s="2">
        <v>0.5</v>
      </c>
      <c r="N10" s="2">
        <v>52.4</v>
      </c>
      <c r="O10" s="1"/>
    </row>
    <row r="11" spans="1:15" ht="15">
      <c r="A11" s="24" t="s">
        <v>34</v>
      </c>
      <c r="B11" s="2">
        <v>8.9</v>
      </c>
      <c r="C11" s="2">
        <v>8.8</v>
      </c>
      <c r="D11" s="2">
        <v>13.5</v>
      </c>
      <c r="E11" s="2">
        <f t="shared" si="0"/>
        <v>31.200000000000003</v>
      </c>
      <c r="F11" s="2">
        <v>1.3</v>
      </c>
      <c r="G11" s="2">
        <v>1</v>
      </c>
      <c r="H11" s="2">
        <v>4.2</v>
      </c>
      <c r="I11" s="2" t="s">
        <v>14</v>
      </c>
      <c r="J11" s="71">
        <v>1.2</v>
      </c>
      <c r="K11" s="71"/>
      <c r="L11" s="2">
        <v>23.4</v>
      </c>
      <c r="M11" s="2">
        <v>8.2</v>
      </c>
      <c r="N11" s="2">
        <v>29.8</v>
      </c>
      <c r="O11" s="1"/>
    </row>
    <row r="12" spans="1:15" ht="15">
      <c r="A12" s="25" t="s">
        <v>18</v>
      </c>
      <c r="B12" s="4">
        <v>31.3</v>
      </c>
      <c r="C12" s="4">
        <v>0.6</v>
      </c>
      <c r="D12" s="4">
        <v>-0.9</v>
      </c>
      <c r="E12" s="4">
        <f t="shared" si="0"/>
        <v>31.000000000000004</v>
      </c>
      <c r="F12" s="4">
        <v>0</v>
      </c>
      <c r="G12" s="4">
        <v>3</v>
      </c>
      <c r="H12" s="4">
        <v>4.3</v>
      </c>
      <c r="I12" s="4" t="s">
        <v>14</v>
      </c>
      <c r="J12" s="72">
        <v>0.8</v>
      </c>
      <c r="K12" s="72"/>
      <c r="L12" s="4">
        <v>22.9</v>
      </c>
      <c r="M12" s="4">
        <v>8</v>
      </c>
      <c r="N12" s="4">
        <v>101</v>
      </c>
      <c r="O12" s="1"/>
    </row>
    <row r="13" spans="1:15" ht="15">
      <c r="A13" s="24" t="s">
        <v>19</v>
      </c>
      <c r="B13" s="2">
        <v>15.5</v>
      </c>
      <c r="C13" s="2">
        <v>0</v>
      </c>
      <c r="D13" s="2">
        <v>0.2</v>
      </c>
      <c r="E13" s="2">
        <f t="shared" si="0"/>
        <v>15.7</v>
      </c>
      <c r="F13" s="2">
        <v>0</v>
      </c>
      <c r="G13" s="2">
        <v>1.1</v>
      </c>
      <c r="H13" s="2">
        <v>0</v>
      </c>
      <c r="I13" s="2" t="s">
        <v>14</v>
      </c>
      <c r="J13" s="71">
        <v>0.4</v>
      </c>
      <c r="K13" s="71"/>
      <c r="L13" s="2">
        <v>14.3</v>
      </c>
      <c r="M13" s="2">
        <v>5</v>
      </c>
      <c r="N13" s="2">
        <v>98.5</v>
      </c>
      <c r="O13" s="1"/>
    </row>
    <row r="14" spans="1:15" ht="15">
      <c r="A14" s="24" t="s">
        <v>20</v>
      </c>
      <c r="B14" s="2">
        <v>15.8</v>
      </c>
      <c r="C14" s="2">
        <v>0.6</v>
      </c>
      <c r="D14" s="2">
        <v>-1.1</v>
      </c>
      <c r="E14" s="2">
        <f t="shared" si="0"/>
        <v>15.300000000000002</v>
      </c>
      <c r="F14" s="2">
        <v>0</v>
      </c>
      <c r="G14" s="2">
        <v>2</v>
      </c>
      <c r="H14" s="2">
        <v>4.3</v>
      </c>
      <c r="I14" s="2" t="s">
        <v>14</v>
      </c>
      <c r="J14" s="71">
        <v>0.4</v>
      </c>
      <c r="K14" s="71"/>
      <c r="L14" s="2">
        <v>8.7</v>
      </c>
      <c r="M14" s="2">
        <v>3</v>
      </c>
      <c r="N14" s="2">
        <v>103.5</v>
      </c>
      <c r="O14" s="1"/>
    </row>
    <row r="15" spans="1:15" ht="15">
      <c r="A15" s="25" t="s">
        <v>21</v>
      </c>
      <c r="B15" s="4">
        <v>547.5</v>
      </c>
      <c r="C15" s="4">
        <v>2.8</v>
      </c>
      <c r="D15" s="4">
        <v>-72.1</v>
      </c>
      <c r="E15" s="4">
        <f>B15+C15+D15</f>
        <v>478.19999999999993</v>
      </c>
      <c r="F15" s="4">
        <v>247.5</v>
      </c>
      <c r="G15" s="4">
        <v>3</v>
      </c>
      <c r="H15" s="4">
        <v>2.1</v>
      </c>
      <c r="I15" s="4">
        <v>213.4</v>
      </c>
      <c r="J15" s="72">
        <v>6.8</v>
      </c>
      <c r="K15" s="72"/>
      <c r="L15" s="4">
        <v>5.3</v>
      </c>
      <c r="M15" s="4">
        <v>1.9</v>
      </c>
      <c r="N15" s="4">
        <v>237.4</v>
      </c>
      <c r="O15" s="1"/>
    </row>
    <row r="16" spans="1:15" ht="15">
      <c r="A16" s="25" t="s">
        <v>22</v>
      </c>
      <c r="B16" s="4">
        <v>268</v>
      </c>
      <c r="C16" s="4">
        <v>37</v>
      </c>
      <c r="D16" s="4">
        <v>-17.7</v>
      </c>
      <c r="E16" s="4">
        <f aca="true" t="shared" si="1" ref="E16:E31">B16+C16+D16</f>
        <v>287.3</v>
      </c>
      <c r="F16" s="4">
        <v>7.5</v>
      </c>
      <c r="G16" s="4">
        <v>56.4</v>
      </c>
      <c r="H16" s="4">
        <v>4.2</v>
      </c>
      <c r="I16" s="4" t="s">
        <v>14</v>
      </c>
      <c r="J16" s="72">
        <v>11.3</v>
      </c>
      <c r="K16" s="72"/>
      <c r="L16" s="4">
        <v>207.9</v>
      </c>
      <c r="M16" s="4">
        <v>72.8</v>
      </c>
      <c r="N16" s="4">
        <v>95.8</v>
      </c>
      <c r="O16" s="1"/>
    </row>
    <row r="17" spans="1:15" ht="15">
      <c r="A17" s="25" t="s">
        <v>35</v>
      </c>
      <c r="B17" s="4">
        <v>327.2</v>
      </c>
      <c r="C17" s="4">
        <v>58</v>
      </c>
      <c r="D17" s="4">
        <v>-17.3</v>
      </c>
      <c r="E17" s="4">
        <f t="shared" si="1"/>
        <v>367.9</v>
      </c>
      <c r="F17" s="4">
        <v>22.2</v>
      </c>
      <c r="G17" s="4">
        <v>5.1</v>
      </c>
      <c r="H17" s="4">
        <v>15.6</v>
      </c>
      <c r="I17" s="4" t="s">
        <v>14</v>
      </c>
      <c r="J17" s="72">
        <v>11.9</v>
      </c>
      <c r="K17" s="72"/>
      <c r="L17" s="4">
        <v>313.1</v>
      </c>
      <c r="M17" s="4">
        <v>109.6</v>
      </c>
      <c r="N17" s="4">
        <v>94.7</v>
      </c>
      <c r="O17" s="1"/>
    </row>
    <row r="18" spans="1:15" ht="15">
      <c r="A18" s="24" t="s">
        <v>23</v>
      </c>
      <c r="B18" s="2">
        <v>62.2</v>
      </c>
      <c r="C18" s="2">
        <v>29.8</v>
      </c>
      <c r="D18" s="2">
        <v>0.5</v>
      </c>
      <c r="E18" s="2">
        <f t="shared" si="1"/>
        <v>92.5</v>
      </c>
      <c r="F18" s="2">
        <v>11.2</v>
      </c>
      <c r="G18" s="2">
        <v>0</v>
      </c>
      <c r="H18" s="2">
        <v>0</v>
      </c>
      <c r="I18" s="2" t="s">
        <v>14</v>
      </c>
      <c r="J18" s="71">
        <v>2.5</v>
      </c>
      <c r="K18" s="71"/>
      <c r="L18" s="2">
        <v>78.8</v>
      </c>
      <c r="M18" s="2">
        <v>27.6</v>
      </c>
      <c r="N18" s="2">
        <v>76.5</v>
      </c>
      <c r="O18" s="1"/>
    </row>
    <row r="19" spans="1:15" ht="15">
      <c r="A19" s="24" t="s">
        <v>24</v>
      </c>
      <c r="B19" s="2">
        <v>265</v>
      </c>
      <c r="C19" s="2">
        <v>28.2</v>
      </c>
      <c r="D19" s="2">
        <v>-17.8</v>
      </c>
      <c r="E19" s="2">
        <f t="shared" si="1"/>
        <v>275.4</v>
      </c>
      <c r="F19" s="2">
        <v>11</v>
      </c>
      <c r="G19" s="2">
        <v>5.1</v>
      </c>
      <c r="H19" s="2">
        <v>15.6</v>
      </c>
      <c r="I19" s="2" t="s">
        <v>14</v>
      </c>
      <c r="J19" s="71">
        <v>9.4</v>
      </c>
      <c r="K19" s="71"/>
      <c r="L19" s="2">
        <v>234.3</v>
      </c>
      <c r="M19" s="2">
        <v>82</v>
      </c>
      <c r="N19" s="2">
        <v>100.3</v>
      </c>
      <c r="O19" s="1"/>
    </row>
    <row r="20" spans="1:15" ht="15">
      <c r="A20" s="25" t="s">
        <v>36</v>
      </c>
      <c r="B20" s="4">
        <v>47</v>
      </c>
      <c r="C20" s="4">
        <v>2.3</v>
      </c>
      <c r="D20" s="4">
        <v>0</v>
      </c>
      <c r="E20" s="4">
        <f t="shared" si="1"/>
        <v>49.3</v>
      </c>
      <c r="F20" s="4">
        <v>0</v>
      </c>
      <c r="G20" s="4">
        <v>0</v>
      </c>
      <c r="H20" s="4">
        <v>0.1</v>
      </c>
      <c r="I20" s="4" t="s">
        <v>14</v>
      </c>
      <c r="J20" s="72">
        <v>0</v>
      </c>
      <c r="K20" s="72"/>
      <c r="L20" s="4">
        <v>49.1</v>
      </c>
      <c r="M20" s="4">
        <v>17.2</v>
      </c>
      <c r="N20" s="4">
        <v>95.3</v>
      </c>
      <c r="O20" s="1"/>
    </row>
    <row r="21" spans="1:15" ht="15">
      <c r="A21" s="25" t="s">
        <v>37</v>
      </c>
      <c r="B21" s="4">
        <v>497.3</v>
      </c>
      <c r="C21" s="4">
        <v>61</v>
      </c>
      <c r="D21" s="4">
        <v>-20.3</v>
      </c>
      <c r="E21" s="4">
        <f t="shared" si="1"/>
        <v>538</v>
      </c>
      <c r="F21" s="4">
        <v>295.5</v>
      </c>
      <c r="G21" s="4">
        <v>0</v>
      </c>
      <c r="H21" s="4">
        <v>0.6</v>
      </c>
      <c r="I21" s="4">
        <v>34.4</v>
      </c>
      <c r="J21" s="72">
        <v>5.8</v>
      </c>
      <c r="K21" s="72"/>
      <c r="L21" s="4">
        <v>201.7</v>
      </c>
      <c r="M21" s="4">
        <v>70.6</v>
      </c>
      <c r="N21" s="4">
        <v>205</v>
      </c>
      <c r="O21" s="1"/>
    </row>
    <row r="22" spans="1:15" ht="15">
      <c r="A22" s="25" t="s">
        <v>39</v>
      </c>
      <c r="B22" s="4">
        <v>593.9</v>
      </c>
      <c r="C22" s="4">
        <v>15.2</v>
      </c>
      <c r="D22" s="4">
        <v>1.1</v>
      </c>
      <c r="E22" s="4">
        <f t="shared" si="1"/>
        <v>610.2</v>
      </c>
      <c r="F22" s="4">
        <v>52.2</v>
      </c>
      <c r="G22" s="4">
        <v>0</v>
      </c>
      <c r="H22" s="4" t="s">
        <v>14</v>
      </c>
      <c r="I22" s="4">
        <v>529.4</v>
      </c>
      <c r="J22" s="72">
        <v>5.8</v>
      </c>
      <c r="K22" s="72"/>
      <c r="L22" s="4">
        <v>22.8</v>
      </c>
      <c r="M22" s="4">
        <v>8</v>
      </c>
      <c r="N22" s="4">
        <v>106.4</v>
      </c>
      <c r="O22" s="1"/>
    </row>
    <row r="23" spans="1:15" ht="15">
      <c r="A23" s="24" t="s">
        <v>25</v>
      </c>
      <c r="B23" s="2">
        <v>94.4</v>
      </c>
      <c r="C23" s="2">
        <v>2.2</v>
      </c>
      <c r="D23" s="2">
        <v>1.1</v>
      </c>
      <c r="E23" s="2">
        <f t="shared" si="1"/>
        <v>97.7</v>
      </c>
      <c r="F23" s="2">
        <v>47.8</v>
      </c>
      <c r="G23" s="2">
        <v>0</v>
      </c>
      <c r="H23" s="2" t="s">
        <v>14</v>
      </c>
      <c r="I23" s="2">
        <v>26.2</v>
      </c>
      <c r="J23" s="71">
        <v>1</v>
      </c>
      <c r="K23" s="71"/>
      <c r="L23" s="2">
        <v>22.8</v>
      </c>
      <c r="M23" s="2">
        <v>8</v>
      </c>
      <c r="N23" s="2">
        <v>189.2</v>
      </c>
      <c r="O23" s="1"/>
    </row>
    <row r="24" spans="1:15" ht="15">
      <c r="A24" s="24" t="s">
        <v>40</v>
      </c>
      <c r="B24" s="2">
        <v>499.5</v>
      </c>
      <c r="C24" s="2">
        <v>13</v>
      </c>
      <c r="D24" s="2">
        <v>0</v>
      </c>
      <c r="E24" s="2">
        <f t="shared" si="1"/>
        <v>512.5</v>
      </c>
      <c r="F24" s="2">
        <v>4.4</v>
      </c>
      <c r="G24" s="2">
        <v>0</v>
      </c>
      <c r="H24" s="2" t="s">
        <v>14</v>
      </c>
      <c r="I24" s="2">
        <v>503.2</v>
      </c>
      <c r="J24" s="71">
        <v>4.9</v>
      </c>
      <c r="K24" s="71"/>
      <c r="L24" s="2">
        <v>0</v>
      </c>
      <c r="M24" s="2">
        <v>0</v>
      </c>
      <c r="N24" s="2">
        <v>98.3</v>
      </c>
      <c r="O24" s="1"/>
    </row>
    <row r="25" spans="1:15" ht="15">
      <c r="A25" s="25" t="s">
        <v>41</v>
      </c>
      <c r="B25" s="4">
        <v>122.2</v>
      </c>
      <c r="C25" s="4">
        <v>39.5</v>
      </c>
      <c r="D25" s="4">
        <v>0.3</v>
      </c>
      <c r="E25" s="4">
        <f t="shared" si="1"/>
        <v>162</v>
      </c>
      <c r="F25" s="4">
        <v>7.2</v>
      </c>
      <c r="G25" s="4" t="s">
        <v>27</v>
      </c>
      <c r="H25" s="2" t="s">
        <v>14</v>
      </c>
      <c r="I25" s="4" t="s">
        <v>14</v>
      </c>
      <c r="J25" s="72">
        <v>0.6</v>
      </c>
      <c r="K25" s="72"/>
      <c r="L25" s="4">
        <v>154.2</v>
      </c>
      <c r="M25" s="4">
        <v>54</v>
      </c>
      <c r="N25" s="4">
        <v>79</v>
      </c>
      <c r="O25" s="1"/>
    </row>
    <row r="26" spans="1:15" ht="15">
      <c r="A26" s="24" t="s">
        <v>26</v>
      </c>
      <c r="B26" s="2">
        <v>8.2</v>
      </c>
      <c r="C26" s="2">
        <v>1</v>
      </c>
      <c r="D26" s="2">
        <v>0.1</v>
      </c>
      <c r="E26" s="2">
        <f t="shared" si="1"/>
        <v>9.299999999999999</v>
      </c>
      <c r="F26" s="2">
        <v>0</v>
      </c>
      <c r="G26" s="2" t="s">
        <v>27</v>
      </c>
      <c r="H26" s="2" t="s">
        <v>14</v>
      </c>
      <c r="I26" s="2" t="s">
        <v>14</v>
      </c>
      <c r="J26" s="71">
        <v>0.1</v>
      </c>
      <c r="K26" s="71"/>
      <c r="L26" s="2">
        <v>9.2</v>
      </c>
      <c r="M26" s="2">
        <v>3.2</v>
      </c>
      <c r="N26" s="2">
        <v>88.8</v>
      </c>
      <c r="O26" s="1"/>
    </row>
    <row r="27" spans="1:15" ht="15">
      <c r="A27" s="24" t="s">
        <v>28</v>
      </c>
      <c r="B27" s="2">
        <v>64.6</v>
      </c>
      <c r="C27" s="2">
        <v>13.1</v>
      </c>
      <c r="D27" s="2">
        <v>-0.1</v>
      </c>
      <c r="E27" s="2">
        <f t="shared" si="1"/>
        <v>77.6</v>
      </c>
      <c r="F27" s="2">
        <v>6</v>
      </c>
      <c r="G27" s="2" t="s">
        <v>27</v>
      </c>
      <c r="H27" s="2" t="s">
        <v>14</v>
      </c>
      <c r="I27" s="2" t="s">
        <v>14</v>
      </c>
      <c r="J27" s="71">
        <v>0.4</v>
      </c>
      <c r="K27" s="71"/>
      <c r="L27" s="2">
        <v>71.2</v>
      </c>
      <c r="M27" s="2">
        <v>24.9</v>
      </c>
      <c r="N27" s="2">
        <v>89.6</v>
      </c>
      <c r="O27" s="1"/>
    </row>
    <row r="28" spans="1:15" ht="15">
      <c r="A28" s="24" t="s">
        <v>29</v>
      </c>
      <c r="B28" s="2">
        <v>46.7</v>
      </c>
      <c r="C28" s="2">
        <v>20.7</v>
      </c>
      <c r="D28" s="2">
        <v>0.1</v>
      </c>
      <c r="E28" s="2">
        <f t="shared" si="1"/>
        <v>67.5</v>
      </c>
      <c r="F28" s="2">
        <v>0.2</v>
      </c>
      <c r="G28" s="2" t="s">
        <v>27</v>
      </c>
      <c r="H28" s="2" t="s">
        <v>14</v>
      </c>
      <c r="I28" s="2" t="s">
        <v>14</v>
      </c>
      <c r="J28" s="71">
        <v>0</v>
      </c>
      <c r="K28" s="71"/>
      <c r="L28" s="2">
        <v>67.3</v>
      </c>
      <c r="M28" s="2">
        <v>23.6</v>
      </c>
      <c r="N28" s="2">
        <v>69.3</v>
      </c>
      <c r="O28" s="1"/>
    </row>
    <row r="29" spans="1:15" ht="15">
      <c r="A29" s="24" t="s">
        <v>42</v>
      </c>
      <c r="B29" s="2">
        <v>2.7</v>
      </c>
      <c r="C29" s="2">
        <v>4.7</v>
      </c>
      <c r="D29" s="2">
        <v>0.2</v>
      </c>
      <c r="E29" s="2">
        <f>B29+C29+D29</f>
        <v>7.6000000000000005</v>
      </c>
      <c r="F29" s="2">
        <v>1</v>
      </c>
      <c r="G29" s="2" t="s">
        <v>27</v>
      </c>
      <c r="H29" s="2" t="s">
        <v>14</v>
      </c>
      <c r="I29" s="2" t="s">
        <v>14</v>
      </c>
      <c r="J29" s="71">
        <v>0.1</v>
      </c>
      <c r="K29" s="71"/>
      <c r="L29" s="2">
        <v>6.5</v>
      </c>
      <c r="M29" s="2">
        <v>2.3</v>
      </c>
      <c r="N29" s="2">
        <v>40.4</v>
      </c>
      <c r="O29" s="1"/>
    </row>
    <row r="30" spans="1:15" ht="15">
      <c r="A30" s="25" t="s">
        <v>43</v>
      </c>
      <c r="B30" s="4">
        <v>524.7</v>
      </c>
      <c r="C30" s="4">
        <v>86.5</v>
      </c>
      <c r="D30" s="4">
        <v>-9.2</v>
      </c>
      <c r="E30" s="4">
        <f t="shared" si="1"/>
        <v>602</v>
      </c>
      <c r="F30" s="4">
        <v>20.8</v>
      </c>
      <c r="G30" s="4" t="s">
        <v>27</v>
      </c>
      <c r="H30" s="4">
        <v>17.8</v>
      </c>
      <c r="I30" s="4" t="s">
        <v>14</v>
      </c>
      <c r="J30" s="72">
        <v>0.1</v>
      </c>
      <c r="K30" s="72"/>
      <c r="L30" s="4">
        <v>563.3</v>
      </c>
      <c r="M30" s="4">
        <v>197.2</v>
      </c>
      <c r="N30" s="4">
        <v>90.3</v>
      </c>
      <c r="O30" s="1"/>
    </row>
    <row r="31" spans="1:15" ht="15">
      <c r="A31" s="26" t="s">
        <v>48</v>
      </c>
      <c r="B31" s="27">
        <v>645</v>
      </c>
      <c r="C31" s="27">
        <v>11.4</v>
      </c>
      <c r="D31" s="27">
        <v>0.2</v>
      </c>
      <c r="E31" s="27">
        <f t="shared" si="1"/>
        <v>656.6</v>
      </c>
      <c r="F31" s="27">
        <v>3.9</v>
      </c>
      <c r="G31" s="27">
        <v>29.3</v>
      </c>
      <c r="H31" s="27">
        <v>19.9</v>
      </c>
      <c r="I31" s="27" t="s">
        <v>14</v>
      </c>
      <c r="J31" s="73">
        <v>1.6</v>
      </c>
      <c r="K31" s="73"/>
      <c r="L31" s="27">
        <v>601.9</v>
      </c>
      <c r="M31" s="27">
        <v>210.7</v>
      </c>
      <c r="N31" s="27">
        <v>98.8</v>
      </c>
      <c r="O31" s="1"/>
    </row>
    <row r="32" spans="1:15" ht="15">
      <c r="A32" s="4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</row>
    <row r="33" spans="1:13" s="50" customFormat="1" ht="13.5">
      <c r="A33" s="54" t="s">
        <v>66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0" customFormat="1" ht="18" customHeight="1">
      <c r="A34" s="55" t="s">
        <v>67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50" customFormat="1" ht="12">
      <c r="A35" s="51" t="s">
        <v>64</v>
      </c>
      <c r="M35" s="51"/>
    </row>
  </sheetData>
  <sheetProtection/>
  <mergeCells count="41">
    <mergeCell ref="A33:M33"/>
    <mergeCell ref="A34:M34"/>
    <mergeCell ref="N3:N4"/>
    <mergeCell ref="J4:K4"/>
    <mergeCell ref="A1:L1"/>
    <mergeCell ref="N1:O1"/>
    <mergeCell ref="B2:D2"/>
    <mergeCell ref="H2:I2"/>
    <mergeCell ref="K2:L2"/>
    <mergeCell ref="N2:O2"/>
    <mergeCell ref="M3:M4"/>
    <mergeCell ref="J5:K5"/>
    <mergeCell ref="J6:K6"/>
    <mergeCell ref="J7:K7"/>
    <mergeCell ref="A3:A4"/>
    <mergeCell ref="B3:E3"/>
    <mergeCell ref="F3:L3"/>
    <mergeCell ref="J11:K11"/>
    <mergeCell ref="J12:K12"/>
    <mergeCell ref="J13:K13"/>
    <mergeCell ref="J8:K8"/>
    <mergeCell ref="J9:K9"/>
    <mergeCell ref="J10:K10"/>
    <mergeCell ref="J17:K17"/>
    <mergeCell ref="J18:K18"/>
    <mergeCell ref="J19:K19"/>
    <mergeCell ref="J14:K14"/>
    <mergeCell ref="J15:K15"/>
    <mergeCell ref="J16:K16"/>
    <mergeCell ref="J23:K23"/>
    <mergeCell ref="J24:K24"/>
    <mergeCell ref="J25:K25"/>
    <mergeCell ref="J20:K20"/>
    <mergeCell ref="J21:K21"/>
    <mergeCell ref="J22:K22"/>
    <mergeCell ref="J28:K28"/>
    <mergeCell ref="J30:K30"/>
    <mergeCell ref="J31:K31"/>
    <mergeCell ref="J26:K26"/>
    <mergeCell ref="J27:K27"/>
    <mergeCell ref="J29:K29"/>
  </mergeCells>
  <printOptions/>
  <pageMargins left="0.75" right="0.75" top="1" bottom="1" header="0.5" footer="0.5"/>
  <pageSetup fitToHeight="0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35"/>
  <sheetViews>
    <sheetView zoomScalePageLayoutView="0" workbookViewId="0" topLeftCell="A1">
      <selection activeCell="A33" sqref="A33:IV35"/>
    </sheetView>
  </sheetViews>
  <sheetFormatPr defaultColWidth="9.140625" defaultRowHeight="12.75"/>
  <cols>
    <col min="1" max="1" width="30.8515625" style="9" customWidth="1"/>
    <col min="2" max="2" width="9.140625" style="9" customWidth="1"/>
    <col min="3" max="3" width="7.8515625" style="9" customWidth="1"/>
    <col min="4" max="5" width="9.140625" style="9" customWidth="1"/>
    <col min="6" max="6" width="7.00390625" style="9" customWidth="1"/>
    <col min="7" max="8" width="7.57421875" style="9" customWidth="1"/>
    <col min="9" max="9" width="11.8515625" style="9" customWidth="1"/>
    <col min="10" max="10" width="8.7109375" style="9" customWidth="1"/>
    <col min="11" max="11" width="0" style="9" hidden="1" customWidth="1"/>
    <col min="12" max="13" width="9.140625" style="9" customWidth="1"/>
    <col min="14" max="14" width="11.8515625" style="9" customWidth="1"/>
    <col min="15" max="16384" width="9.140625" style="9" customWidth="1"/>
  </cols>
  <sheetData>
    <row r="1" spans="1:15" ht="12.7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65"/>
      <c r="O1" s="65"/>
    </row>
    <row r="2" spans="1:15" ht="15">
      <c r="A2" s="8"/>
      <c r="B2" s="57"/>
      <c r="C2" s="57"/>
      <c r="D2" s="57"/>
      <c r="E2" s="13"/>
      <c r="F2" s="13"/>
      <c r="G2" s="13"/>
      <c r="H2" s="57"/>
      <c r="I2" s="57"/>
      <c r="J2" s="13"/>
      <c r="K2" s="57"/>
      <c r="L2" s="57"/>
      <c r="M2" s="30"/>
      <c r="N2" s="57"/>
      <c r="O2" s="65"/>
    </row>
    <row r="3" spans="1:15" ht="15.75" customHeight="1">
      <c r="A3" s="58" t="s">
        <v>0</v>
      </c>
      <c r="B3" s="69" t="s">
        <v>1</v>
      </c>
      <c r="C3" s="69"/>
      <c r="D3" s="69"/>
      <c r="E3" s="69"/>
      <c r="F3" s="70" t="s">
        <v>2</v>
      </c>
      <c r="G3" s="69"/>
      <c r="H3" s="69"/>
      <c r="I3" s="69"/>
      <c r="J3" s="69"/>
      <c r="K3" s="69"/>
      <c r="L3" s="69"/>
      <c r="M3" s="79"/>
      <c r="N3" s="66" t="s">
        <v>3</v>
      </c>
      <c r="O3" s="1"/>
    </row>
    <row r="4" spans="1:15" ht="48">
      <c r="A4" s="59"/>
      <c r="B4" s="18" t="s">
        <v>4</v>
      </c>
      <c r="C4" s="32" t="s">
        <v>5</v>
      </c>
      <c r="D4" s="16" t="s">
        <v>6</v>
      </c>
      <c r="E4" s="34" t="s">
        <v>7</v>
      </c>
      <c r="F4" s="18" t="s">
        <v>8</v>
      </c>
      <c r="G4" s="32" t="s">
        <v>9</v>
      </c>
      <c r="H4" s="15" t="s">
        <v>10</v>
      </c>
      <c r="I4" s="16" t="s">
        <v>65</v>
      </c>
      <c r="J4" s="77" t="s">
        <v>11</v>
      </c>
      <c r="K4" s="78"/>
      <c r="L4" s="16" t="s">
        <v>12</v>
      </c>
      <c r="M4" s="17" t="s">
        <v>13</v>
      </c>
      <c r="N4" s="67"/>
      <c r="O4" s="1"/>
    </row>
    <row r="5" spans="1:15" ht="36.75">
      <c r="A5" s="22" t="s">
        <v>32</v>
      </c>
      <c r="B5" s="4">
        <v>2657.7</v>
      </c>
      <c r="C5" s="4">
        <v>141.3</v>
      </c>
      <c r="D5" s="4">
        <v>-443.8</v>
      </c>
      <c r="E5" s="4">
        <f aca="true" t="shared" si="0" ref="E5:E14">B5+C5+D5</f>
        <v>2355.2</v>
      </c>
      <c r="F5" s="31">
        <v>586.7</v>
      </c>
      <c r="G5" s="4">
        <v>116.4</v>
      </c>
      <c r="H5" s="4">
        <v>1100.3</v>
      </c>
      <c r="I5" s="4">
        <v>33.5</v>
      </c>
      <c r="J5" s="72">
        <v>29.2</v>
      </c>
      <c r="K5" s="72"/>
      <c r="L5" s="4">
        <v>489.1</v>
      </c>
      <c r="M5" s="4">
        <f>F5+G5+H5+I5+J5+L5</f>
        <v>2355.2000000000003</v>
      </c>
      <c r="N5" s="4">
        <v>150.3</v>
      </c>
      <c r="O5" s="1"/>
    </row>
    <row r="6" spans="1:15" ht="15">
      <c r="A6" s="23" t="s">
        <v>30</v>
      </c>
      <c r="B6" s="2">
        <v>1008.6</v>
      </c>
      <c r="C6" s="2">
        <v>89.5</v>
      </c>
      <c r="D6" s="2">
        <v>-52.8</v>
      </c>
      <c r="E6" s="2">
        <f t="shared" si="0"/>
        <v>1045.3</v>
      </c>
      <c r="F6" s="2">
        <v>326.7</v>
      </c>
      <c r="G6" s="2">
        <v>82.8</v>
      </c>
      <c r="H6" s="2">
        <v>194.4</v>
      </c>
      <c r="I6" s="2">
        <v>2.1</v>
      </c>
      <c r="J6" s="71">
        <v>9.1</v>
      </c>
      <c r="K6" s="71"/>
      <c r="L6" s="2">
        <v>430.2</v>
      </c>
      <c r="M6" s="2">
        <f>F6+G6+H6+I6+J6+L6</f>
        <v>1045.3</v>
      </c>
      <c r="N6" s="2">
        <v>140.4</v>
      </c>
      <c r="O6" s="1"/>
    </row>
    <row r="7" spans="1:15" ht="15">
      <c r="A7" s="24" t="s">
        <v>33</v>
      </c>
      <c r="B7" s="2">
        <v>1419.2</v>
      </c>
      <c r="C7" s="2">
        <v>2.7</v>
      </c>
      <c r="D7" s="2">
        <v>-358.1</v>
      </c>
      <c r="E7" s="2">
        <f t="shared" si="0"/>
        <v>1063.8000000000002</v>
      </c>
      <c r="F7" s="2">
        <v>133.5</v>
      </c>
      <c r="G7" s="2">
        <v>12.2</v>
      </c>
      <c r="H7" s="2">
        <v>858.6</v>
      </c>
      <c r="I7" s="2">
        <v>10.3</v>
      </c>
      <c r="J7" s="71">
        <v>18</v>
      </c>
      <c r="K7" s="71"/>
      <c r="L7" s="2">
        <v>31.2</v>
      </c>
      <c r="M7" s="2">
        <f>F7+G7+H7+I7+J7+L7</f>
        <v>1063.8</v>
      </c>
      <c r="N7" s="2">
        <v>152.6</v>
      </c>
      <c r="O7" s="1"/>
    </row>
    <row r="8" spans="1:15" ht="15">
      <c r="A8" s="24" t="s">
        <v>15</v>
      </c>
      <c r="B8" s="2">
        <v>1.9</v>
      </c>
      <c r="C8" s="2">
        <v>5.2</v>
      </c>
      <c r="D8" s="2">
        <v>-0.2</v>
      </c>
      <c r="E8" s="2">
        <f t="shared" si="0"/>
        <v>6.8999999999999995</v>
      </c>
      <c r="F8" s="2">
        <v>0</v>
      </c>
      <c r="G8" s="2">
        <v>0.1</v>
      </c>
      <c r="H8" s="2">
        <v>2.3</v>
      </c>
      <c r="I8" s="2" t="s">
        <v>14</v>
      </c>
      <c r="J8" s="71">
        <v>0</v>
      </c>
      <c r="K8" s="71"/>
      <c r="L8" s="2">
        <v>4.5</v>
      </c>
      <c r="M8" s="2">
        <f>F8+G8+H8+J8+L8</f>
        <v>6.9</v>
      </c>
      <c r="N8" s="2">
        <v>27.5</v>
      </c>
      <c r="O8" s="1"/>
    </row>
    <row r="9" spans="1:15" ht="15">
      <c r="A9" s="24" t="s">
        <v>16</v>
      </c>
      <c r="B9" s="2">
        <v>218.6</v>
      </c>
      <c r="C9" s="2">
        <v>21.7</v>
      </c>
      <c r="D9" s="2">
        <v>-27.3</v>
      </c>
      <c r="E9" s="2">
        <f t="shared" si="0"/>
        <v>212.99999999999997</v>
      </c>
      <c r="F9" s="2">
        <v>125.3</v>
      </c>
      <c r="G9" s="2">
        <v>20</v>
      </c>
      <c r="H9" s="2">
        <v>41.8</v>
      </c>
      <c r="I9" s="2">
        <v>21.1</v>
      </c>
      <c r="J9" s="71">
        <v>1.2</v>
      </c>
      <c r="K9" s="71"/>
      <c r="L9" s="2">
        <v>3.6</v>
      </c>
      <c r="M9" s="2">
        <f>F9+G9+H9+I9+J9+L9</f>
        <v>213</v>
      </c>
      <c r="N9" s="2">
        <v>249.3</v>
      </c>
      <c r="O9" s="1"/>
    </row>
    <row r="10" spans="1:15" ht="15">
      <c r="A10" s="24" t="s">
        <v>17</v>
      </c>
      <c r="B10" s="2">
        <v>3.5</v>
      </c>
      <c r="C10" s="2">
        <v>0.3</v>
      </c>
      <c r="D10" s="2">
        <v>-1.4</v>
      </c>
      <c r="E10" s="2">
        <f t="shared" si="0"/>
        <v>2.4</v>
      </c>
      <c r="F10" s="2">
        <v>0</v>
      </c>
      <c r="G10" s="2">
        <v>0.3</v>
      </c>
      <c r="H10" s="2">
        <v>0.4</v>
      </c>
      <c r="I10" s="2" t="s">
        <v>14</v>
      </c>
      <c r="J10" s="71">
        <v>0.1</v>
      </c>
      <c r="K10" s="71"/>
      <c r="L10" s="2">
        <v>1.6</v>
      </c>
      <c r="M10" s="2">
        <f>F10+G10+H10+J10+L10</f>
        <v>2.4</v>
      </c>
      <c r="N10" s="2">
        <v>145.8</v>
      </c>
      <c r="O10" s="1"/>
    </row>
    <row r="11" spans="1:15" ht="15">
      <c r="A11" s="24" t="s">
        <v>34</v>
      </c>
      <c r="B11" s="2">
        <v>5.9</v>
      </c>
      <c r="C11" s="2">
        <v>21.9</v>
      </c>
      <c r="D11" s="2">
        <v>-4</v>
      </c>
      <c r="E11" s="2">
        <f t="shared" si="0"/>
        <v>23.799999999999997</v>
      </c>
      <c r="F11" s="2">
        <v>1.2</v>
      </c>
      <c r="G11" s="2">
        <v>1</v>
      </c>
      <c r="H11" s="2">
        <v>2.8</v>
      </c>
      <c r="I11" s="2" t="s">
        <v>14</v>
      </c>
      <c r="J11" s="71">
        <v>0.8</v>
      </c>
      <c r="K11" s="71"/>
      <c r="L11" s="2">
        <v>18</v>
      </c>
      <c r="M11" s="2">
        <f>F11+G11+H11+J11+L11</f>
        <v>23.8</v>
      </c>
      <c r="N11" s="2">
        <v>26.1</v>
      </c>
      <c r="O11" s="1"/>
    </row>
    <row r="12" spans="1:15" ht="15">
      <c r="A12" s="25" t="s">
        <v>18</v>
      </c>
      <c r="B12" s="4">
        <v>23.1</v>
      </c>
      <c r="C12" s="4">
        <v>0.3</v>
      </c>
      <c r="D12" s="4">
        <v>-4.7</v>
      </c>
      <c r="E12" s="4">
        <f t="shared" si="0"/>
        <v>18.700000000000003</v>
      </c>
      <c r="F12" s="4">
        <v>0</v>
      </c>
      <c r="G12" s="4">
        <v>3.3</v>
      </c>
      <c r="H12" s="4">
        <v>5.2</v>
      </c>
      <c r="I12" s="4" t="s">
        <v>14</v>
      </c>
      <c r="J12" s="72">
        <v>1</v>
      </c>
      <c r="K12" s="72"/>
      <c r="L12" s="4">
        <v>9.2</v>
      </c>
      <c r="M12" s="4">
        <f>F12+G12+H12+J12+L12</f>
        <v>18.7</v>
      </c>
      <c r="N12" s="4">
        <v>123.5</v>
      </c>
      <c r="O12" s="1"/>
    </row>
    <row r="13" spans="1:15" ht="15">
      <c r="A13" s="24" t="s">
        <v>19</v>
      </c>
      <c r="B13" s="2">
        <v>11.9</v>
      </c>
      <c r="C13" s="2">
        <v>0</v>
      </c>
      <c r="D13" s="2">
        <v>-5.7</v>
      </c>
      <c r="E13" s="2">
        <f t="shared" si="0"/>
        <v>6.2</v>
      </c>
      <c r="F13" s="2">
        <v>0</v>
      </c>
      <c r="G13" s="2">
        <v>1.1</v>
      </c>
      <c r="H13" s="2">
        <v>0</v>
      </c>
      <c r="I13" s="2" t="s">
        <v>14</v>
      </c>
      <c r="J13" s="71">
        <v>0.5</v>
      </c>
      <c r="K13" s="71"/>
      <c r="L13" s="2">
        <v>4.6</v>
      </c>
      <c r="M13" s="2">
        <f>F13+G13+H13+J13+L13</f>
        <v>6.199999999999999</v>
      </c>
      <c r="N13" s="2">
        <v>190.3</v>
      </c>
      <c r="O13" s="1"/>
    </row>
    <row r="14" spans="1:15" ht="15">
      <c r="A14" s="24" t="s">
        <v>20</v>
      </c>
      <c r="B14" s="2">
        <v>11.2</v>
      </c>
      <c r="C14" s="2">
        <v>0.3</v>
      </c>
      <c r="D14" s="2">
        <v>1</v>
      </c>
      <c r="E14" s="2">
        <f t="shared" si="0"/>
        <v>12.5</v>
      </c>
      <c r="F14" s="2">
        <v>0</v>
      </c>
      <c r="G14" s="2">
        <v>2.2</v>
      </c>
      <c r="H14" s="2">
        <v>5.2</v>
      </c>
      <c r="I14" s="2" t="s">
        <v>14</v>
      </c>
      <c r="J14" s="71">
        <v>0.5</v>
      </c>
      <c r="K14" s="71"/>
      <c r="L14" s="2">
        <v>4.6</v>
      </c>
      <c r="M14" s="2">
        <f>F14+G14+H14+J14+L14</f>
        <v>12.5</v>
      </c>
      <c r="N14" s="2">
        <v>90.4</v>
      </c>
      <c r="O14" s="1"/>
    </row>
    <row r="15" spans="1:15" ht="15">
      <c r="A15" s="25" t="s">
        <v>21</v>
      </c>
      <c r="B15" s="4">
        <v>504.5</v>
      </c>
      <c r="C15" s="4">
        <v>0.3</v>
      </c>
      <c r="D15" s="4">
        <v>-75.1</v>
      </c>
      <c r="E15" s="4">
        <f>B15+C15+D15</f>
        <v>429.70000000000005</v>
      </c>
      <c r="F15" s="4">
        <v>275.1</v>
      </c>
      <c r="G15" s="4">
        <v>2.2</v>
      </c>
      <c r="H15" s="4">
        <v>4.3</v>
      </c>
      <c r="I15" s="4">
        <v>139.2</v>
      </c>
      <c r="J15" s="72">
        <v>3.6</v>
      </c>
      <c r="K15" s="72"/>
      <c r="L15" s="4">
        <v>5.3</v>
      </c>
      <c r="M15" s="4">
        <f>F15+G15+H15+J15+L15+I15</f>
        <v>429.70000000000005</v>
      </c>
      <c r="N15" s="4">
        <v>326.3</v>
      </c>
      <c r="O15" s="1"/>
    </row>
    <row r="16" spans="1:15" ht="15">
      <c r="A16" s="25" t="s">
        <v>22</v>
      </c>
      <c r="B16" s="4">
        <v>239.5</v>
      </c>
      <c r="C16" s="4">
        <v>33.4</v>
      </c>
      <c r="D16" s="4">
        <v>-5.3</v>
      </c>
      <c r="E16" s="4">
        <f aca="true" t="shared" si="1" ref="E16:E31">B16+C16+D16</f>
        <v>267.59999999999997</v>
      </c>
      <c r="F16" s="4">
        <v>0.9</v>
      </c>
      <c r="G16" s="4">
        <v>57</v>
      </c>
      <c r="H16" s="4">
        <v>4.2</v>
      </c>
      <c r="I16" s="4" t="s">
        <v>14</v>
      </c>
      <c r="J16" s="72">
        <v>18.1</v>
      </c>
      <c r="K16" s="72"/>
      <c r="L16" s="4">
        <v>187.4</v>
      </c>
      <c r="M16" s="4">
        <f>F16+G16+H16+J16+L16</f>
        <v>267.6</v>
      </c>
      <c r="N16" s="4">
        <v>89.8</v>
      </c>
      <c r="O16" s="1"/>
    </row>
    <row r="17" spans="1:15" ht="15">
      <c r="A17" s="25" t="s">
        <v>35</v>
      </c>
      <c r="B17" s="4">
        <v>291.6</v>
      </c>
      <c r="C17" s="4">
        <v>46.7</v>
      </c>
      <c r="D17" s="4">
        <v>-11.2</v>
      </c>
      <c r="E17" s="4">
        <f t="shared" si="1"/>
        <v>327.1</v>
      </c>
      <c r="F17" s="4">
        <v>43.2</v>
      </c>
      <c r="G17" s="4">
        <v>5.5</v>
      </c>
      <c r="H17" s="4">
        <v>16.1</v>
      </c>
      <c r="I17" s="4" t="s">
        <v>14</v>
      </c>
      <c r="J17" s="72">
        <v>10.7</v>
      </c>
      <c r="K17" s="72"/>
      <c r="L17" s="4">
        <v>251.6</v>
      </c>
      <c r="M17" s="4">
        <f>F17+G17+H17+J17+L17</f>
        <v>327.1</v>
      </c>
      <c r="N17" s="4">
        <v>102.7</v>
      </c>
      <c r="O17" s="1"/>
    </row>
    <row r="18" spans="1:15" ht="15">
      <c r="A18" s="24" t="s">
        <v>23</v>
      </c>
      <c r="B18" s="2">
        <v>54.2</v>
      </c>
      <c r="C18" s="2">
        <v>23.3</v>
      </c>
      <c r="D18" s="2">
        <v>3.1</v>
      </c>
      <c r="E18" s="2">
        <f t="shared" si="1"/>
        <v>80.6</v>
      </c>
      <c r="F18" s="2">
        <v>12.4</v>
      </c>
      <c r="G18" s="2">
        <v>0</v>
      </c>
      <c r="H18" s="2">
        <v>0</v>
      </c>
      <c r="I18" s="2" t="s">
        <v>14</v>
      </c>
      <c r="J18" s="71">
        <v>2.2</v>
      </c>
      <c r="K18" s="71"/>
      <c r="L18" s="2">
        <v>66</v>
      </c>
      <c r="M18" s="2">
        <f>F18+G18+H18+J18+L18</f>
        <v>80.6</v>
      </c>
      <c r="N18" s="2">
        <v>79.5</v>
      </c>
      <c r="O18" s="1"/>
    </row>
    <row r="19" spans="1:15" ht="15">
      <c r="A19" s="24" t="s">
        <v>24</v>
      </c>
      <c r="B19" s="2">
        <v>237.4</v>
      </c>
      <c r="C19" s="2">
        <v>23.4</v>
      </c>
      <c r="D19" s="2">
        <v>-14.3</v>
      </c>
      <c r="E19" s="2">
        <f t="shared" si="1"/>
        <v>246.5</v>
      </c>
      <c r="F19" s="2">
        <v>30.8</v>
      </c>
      <c r="G19" s="2">
        <v>5.5</v>
      </c>
      <c r="H19" s="2">
        <v>16.1</v>
      </c>
      <c r="I19" s="2" t="s">
        <v>14</v>
      </c>
      <c r="J19" s="71">
        <v>8.5</v>
      </c>
      <c r="K19" s="71"/>
      <c r="L19" s="2">
        <v>185.6</v>
      </c>
      <c r="M19" s="2">
        <f>F19+G19+H19+J19+L19</f>
        <v>246.5</v>
      </c>
      <c r="N19" s="2">
        <v>110.1</v>
      </c>
      <c r="O19" s="1"/>
    </row>
    <row r="20" spans="1:15" ht="15">
      <c r="A20" s="25" t="s">
        <v>36</v>
      </c>
      <c r="B20" s="4">
        <v>54.9</v>
      </c>
      <c r="C20" s="4">
        <v>0.5</v>
      </c>
      <c r="D20" s="4">
        <v>0</v>
      </c>
      <c r="E20" s="4">
        <f t="shared" si="1"/>
        <v>55.4</v>
      </c>
      <c r="F20" s="4">
        <v>0.8</v>
      </c>
      <c r="G20" s="4">
        <v>0</v>
      </c>
      <c r="H20" s="4">
        <v>0.4</v>
      </c>
      <c r="I20" s="4" t="s">
        <v>14</v>
      </c>
      <c r="J20" s="72">
        <v>0</v>
      </c>
      <c r="K20" s="72"/>
      <c r="L20" s="4">
        <v>54.2</v>
      </c>
      <c r="M20" s="4">
        <f>F20+G20+H20+J20+L20</f>
        <v>55.400000000000006</v>
      </c>
      <c r="N20" s="4">
        <v>100.5</v>
      </c>
      <c r="O20" s="1"/>
    </row>
    <row r="21" spans="1:15" ht="15">
      <c r="A21" s="25" t="s">
        <v>37</v>
      </c>
      <c r="B21" s="4">
        <v>419</v>
      </c>
      <c r="C21" s="4">
        <v>61.4</v>
      </c>
      <c r="D21" s="4">
        <v>48.5</v>
      </c>
      <c r="E21" s="4">
        <f t="shared" si="1"/>
        <v>528.9</v>
      </c>
      <c r="F21" s="4">
        <v>370.3</v>
      </c>
      <c r="G21" s="4">
        <v>0</v>
      </c>
      <c r="H21" s="4">
        <v>0.7</v>
      </c>
      <c r="I21" s="4">
        <v>28.7</v>
      </c>
      <c r="J21" s="72">
        <v>4.4</v>
      </c>
      <c r="K21" s="72"/>
      <c r="L21" s="4">
        <v>124.8</v>
      </c>
      <c r="M21" s="4">
        <f>F21+G21+H21+J21+L21+I21</f>
        <v>528.9</v>
      </c>
      <c r="N21" s="4">
        <v>264.2</v>
      </c>
      <c r="O21" s="1"/>
    </row>
    <row r="22" spans="1:15" ht="15">
      <c r="A22" s="25" t="s">
        <v>39</v>
      </c>
      <c r="B22" s="4">
        <v>612.7</v>
      </c>
      <c r="C22" s="4">
        <v>17.3</v>
      </c>
      <c r="D22" s="4">
        <v>-1</v>
      </c>
      <c r="E22" s="4">
        <f t="shared" si="1"/>
        <v>629</v>
      </c>
      <c r="F22" s="4">
        <v>38.3</v>
      </c>
      <c r="G22" s="4">
        <v>0</v>
      </c>
      <c r="H22" s="4" t="s">
        <v>14</v>
      </c>
      <c r="I22" s="4">
        <v>561.9</v>
      </c>
      <c r="J22" s="72">
        <v>6</v>
      </c>
      <c r="K22" s="72"/>
      <c r="L22" s="4">
        <v>22.8</v>
      </c>
      <c r="M22" s="4">
        <f>F22+G22+J22+L22+I22</f>
        <v>629</v>
      </c>
      <c r="N22" s="4">
        <v>103.7</v>
      </c>
      <c r="O22" s="1"/>
    </row>
    <row r="23" spans="1:15" ht="15">
      <c r="A23" s="24" t="s">
        <v>25</v>
      </c>
      <c r="B23" s="2">
        <v>87</v>
      </c>
      <c r="C23" s="2">
        <v>3.6</v>
      </c>
      <c r="D23" s="2">
        <v>-1</v>
      </c>
      <c r="E23" s="2">
        <f t="shared" si="1"/>
        <v>89.6</v>
      </c>
      <c r="F23" s="2">
        <v>37.4</v>
      </c>
      <c r="G23" s="2">
        <v>0</v>
      </c>
      <c r="H23" s="2" t="s">
        <v>14</v>
      </c>
      <c r="I23" s="2">
        <v>28.5</v>
      </c>
      <c r="J23" s="71">
        <v>0.9</v>
      </c>
      <c r="K23" s="71"/>
      <c r="L23" s="2">
        <v>22.8</v>
      </c>
      <c r="M23" s="2">
        <f>F23+G23+J23+L23+I23</f>
        <v>89.6</v>
      </c>
      <c r="N23" s="2">
        <v>166.7</v>
      </c>
      <c r="O23" s="1"/>
    </row>
    <row r="24" spans="1:15" ht="15">
      <c r="A24" s="24" t="s">
        <v>40</v>
      </c>
      <c r="B24" s="2">
        <v>525.7</v>
      </c>
      <c r="C24" s="2">
        <v>13.7</v>
      </c>
      <c r="D24" s="2">
        <v>0</v>
      </c>
      <c r="E24" s="2">
        <f t="shared" si="1"/>
        <v>539.4000000000001</v>
      </c>
      <c r="F24" s="2">
        <v>0.9</v>
      </c>
      <c r="G24" s="2">
        <v>0</v>
      </c>
      <c r="H24" s="2" t="s">
        <v>14</v>
      </c>
      <c r="I24" s="2">
        <v>533.4</v>
      </c>
      <c r="J24" s="71">
        <v>5.1</v>
      </c>
      <c r="K24" s="71"/>
      <c r="L24" s="2">
        <v>0</v>
      </c>
      <c r="M24" s="2">
        <f>F24+G24+J24+L24+I24</f>
        <v>539.4</v>
      </c>
      <c r="N24" s="2">
        <v>97.6</v>
      </c>
      <c r="O24" s="1"/>
    </row>
    <row r="25" spans="1:15" ht="15">
      <c r="A25" s="25" t="s">
        <v>41</v>
      </c>
      <c r="B25" s="4">
        <v>115.1</v>
      </c>
      <c r="C25" s="4">
        <v>50.6</v>
      </c>
      <c r="D25" s="4">
        <v>0.6</v>
      </c>
      <c r="E25" s="4">
        <f t="shared" si="1"/>
        <v>166.29999999999998</v>
      </c>
      <c r="F25" s="4">
        <v>1.4</v>
      </c>
      <c r="G25" s="4" t="s">
        <v>27</v>
      </c>
      <c r="H25" s="2" t="s">
        <v>14</v>
      </c>
      <c r="I25" s="4" t="s">
        <v>14</v>
      </c>
      <c r="J25" s="72">
        <v>0.6</v>
      </c>
      <c r="K25" s="72"/>
      <c r="L25" s="4">
        <v>164.4</v>
      </c>
      <c r="M25" s="4">
        <f>F25+J25+L25</f>
        <v>166.4</v>
      </c>
      <c r="N25" s="4">
        <v>69.8</v>
      </c>
      <c r="O25" s="1"/>
    </row>
    <row r="26" spans="1:15" ht="15">
      <c r="A26" s="24" t="s">
        <v>26</v>
      </c>
      <c r="B26" s="2">
        <v>8.3</v>
      </c>
      <c r="C26" s="2">
        <v>0.7</v>
      </c>
      <c r="D26" s="2">
        <v>0.3</v>
      </c>
      <c r="E26" s="2">
        <f t="shared" si="1"/>
        <v>9.3</v>
      </c>
      <c r="F26" s="2">
        <v>0</v>
      </c>
      <c r="G26" s="2" t="s">
        <v>27</v>
      </c>
      <c r="H26" s="2" t="s">
        <v>14</v>
      </c>
      <c r="I26" s="2" t="s">
        <v>14</v>
      </c>
      <c r="J26" s="71">
        <v>0.1</v>
      </c>
      <c r="K26" s="71"/>
      <c r="L26" s="2">
        <v>9.2</v>
      </c>
      <c r="M26" s="2">
        <f>F26+J26+L26</f>
        <v>9.299999999999999</v>
      </c>
      <c r="N26" s="2">
        <v>89.2</v>
      </c>
      <c r="O26" s="1"/>
    </row>
    <row r="27" spans="1:15" ht="15">
      <c r="A27" s="24" t="s">
        <v>28</v>
      </c>
      <c r="B27" s="2">
        <v>61.1</v>
      </c>
      <c r="C27" s="2">
        <v>24.6</v>
      </c>
      <c r="D27" s="2">
        <v>0</v>
      </c>
      <c r="E27" s="2">
        <f t="shared" si="1"/>
        <v>85.7</v>
      </c>
      <c r="F27" s="2">
        <v>0</v>
      </c>
      <c r="G27" s="2" t="s">
        <v>27</v>
      </c>
      <c r="H27" s="2" t="s">
        <v>14</v>
      </c>
      <c r="I27" s="2" t="s">
        <v>14</v>
      </c>
      <c r="J27" s="71">
        <v>0.4</v>
      </c>
      <c r="K27" s="71"/>
      <c r="L27" s="2">
        <v>85.3</v>
      </c>
      <c r="M27" s="2">
        <f>F27+J27+L27</f>
        <v>85.7</v>
      </c>
      <c r="N27" s="2">
        <v>71.3</v>
      </c>
      <c r="O27" s="1"/>
    </row>
    <row r="28" spans="1:15" ht="15">
      <c r="A28" s="24" t="s">
        <v>29</v>
      </c>
      <c r="B28" s="2">
        <v>42.9</v>
      </c>
      <c r="C28" s="2">
        <v>20.8</v>
      </c>
      <c r="D28" s="2">
        <v>0.4</v>
      </c>
      <c r="E28" s="2">
        <f t="shared" si="1"/>
        <v>64.10000000000001</v>
      </c>
      <c r="F28" s="2">
        <v>0.5</v>
      </c>
      <c r="G28" s="2" t="s">
        <v>27</v>
      </c>
      <c r="H28" s="2" t="s">
        <v>14</v>
      </c>
      <c r="I28" s="2" t="s">
        <v>14</v>
      </c>
      <c r="J28" s="71">
        <v>0</v>
      </c>
      <c r="K28" s="71"/>
      <c r="L28" s="2">
        <v>63.7</v>
      </c>
      <c r="M28" s="2">
        <f>F28+J28+L28</f>
        <v>64.2</v>
      </c>
      <c r="N28" s="2">
        <v>67.3</v>
      </c>
      <c r="O28" s="1"/>
    </row>
    <row r="29" spans="1:15" ht="15">
      <c r="A29" s="24" t="s">
        <v>42</v>
      </c>
      <c r="B29" s="2">
        <v>2.8</v>
      </c>
      <c r="C29" s="2">
        <v>4.5</v>
      </c>
      <c r="D29" s="2">
        <v>-0.1</v>
      </c>
      <c r="E29" s="2">
        <f>B29+C29+D29</f>
        <v>7.2</v>
      </c>
      <c r="F29" s="2">
        <v>0.9</v>
      </c>
      <c r="G29" s="2" t="s">
        <v>27</v>
      </c>
      <c r="H29" s="2" t="s">
        <v>14</v>
      </c>
      <c r="I29" s="2" t="s">
        <v>14</v>
      </c>
      <c r="J29" s="71">
        <v>0.1</v>
      </c>
      <c r="K29" s="71"/>
      <c r="L29" s="2">
        <v>6.2</v>
      </c>
      <c r="M29" s="2">
        <f>F29+J29+L29</f>
        <v>7.2</v>
      </c>
      <c r="N29" s="2">
        <v>44.4</v>
      </c>
      <c r="O29" s="1"/>
    </row>
    <row r="30" spans="1:15" ht="15">
      <c r="A30" s="25" t="s">
        <v>43</v>
      </c>
      <c r="B30" s="4">
        <v>526.9</v>
      </c>
      <c r="C30" s="4">
        <v>96.3</v>
      </c>
      <c r="D30" s="4">
        <v>0.8</v>
      </c>
      <c r="E30" s="4">
        <f t="shared" si="1"/>
        <v>623.9999999999999</v>
      </c>
      <c r="F30" s="4">
        <v>16.7</v>
      </c>
      <c r="G30" s="4" t="s">
        <v>27</v>
      </c>
      <c r="H30" s="4">
        <v>16.5</v>
      </c>
      <c r="I30" s="4" t="s">
        <v>14</v>
      </c>
      <c r="J30" s="72">
        <v>0</v>
      </c>
      <c r="K30" s="72"/>
      <c r="L30" s="4">
        <v>590.8</v>
      </c>
      <c r="M30" s="4">
        <f>F30+H30+J30+L30</f>
        <v>624</v>
      </c>
      <c r="N30" s="4">
        <v>86.8</v>
      </c>
      <c r="O30" s="1"/>
    </row>
    <row r="31" spans="1:15" ht="15">
      <c r="A31" s="26" t="s">
        <v>48</v>
      </c>
      <c r="B31" s="27">
        <v>623.7</v>
      </c>
      <c r="C31" s="27">
        <v>13.6</v>
      </c>
      <c r="D31" s="27">
        <v>4</v>
      </c>
      <c r="E31" s="27">
        <f t="shared" si="1"/>
        <v>641.3000000000001</v>
      </c>
      <c r="F31" s="27">
        <v>5.1</v>
      </c>
      <c r="G31" s="27">
        <v>29</v>
      </c>
      <c r="H31" s="27">
        <v>19.1</v>
      </c>
      <c r="I31" s="27" t="s">
        <v>14</v>
      </c>
      <c r="J31" s="73">
        <v>1</v>
      </c>
      <c r="K31" s="73"/>
      <c r="L31" s="27">
        <v>587.1</v>
      </c>
      <c r="M31" s="27">
        <f>F31+H31+J31+L31+G31</f>
        <v>641.3000000000001</v>
      </c>
      <c r="N31" s="27">
        <v>98</v>
      </c>
      <c r="O31" s="1"/>
    </row>
    <row r="32" spans="1:15" ht="15">
      <c r="A32" s="4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</row>
    <row r="33" spans="1:13" s="50" customFormat="1" ht="13.5">
      <c r="A33" s="54" t="s">
        <v>66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0" customFormat="1" ht="18" customHeight="1">
      <c r="A34" s="55" t="s">
        <v>67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50" customFormat="1" ht="12">
      <c r="A35" s="51" t="s">
        <v>64</v>
      </c>
      <c r="M35" s="51"/>
    </row>
  </sheetData>
  <sheetProtection/>
  <mergeCells count="40">
    <mergeCell ref="A33:M33"/>
    <mergeCell ref="A34:M34"/>
    <mergeCell ref="J30:K30"/>
    <mergeCell ref="J31:K31"/>
    <mergeCell ref="J24:K24"/>
    <mergeCell ref="J27:K27"/>
    <mergeCell ref="J29:K29"/>
    <mergeCell ref="J18:K18"/>
    <mergeCell ref="J19:K19"/>
    <mergeCell ref="J20:K20"/>
    <mergeCell ref="J21:K21"/>
    <mergeCell ref="J22:K22"/>
    <mergeCell ref="J28:K28"/>
    <mergeCell ref="J23:K23"/>
    <mergeCell ref="J25:K25"/>
    <mergeCell ref="J26:K26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3:A4"/>
    <mergeCell ref="B3:E3"/>
    <mergeCell ref="F3:M3"/>
    <mergeCell ref="N3:N4"/>
    <mergeCell ref="J4:K4"/>
    <mergeCell ref="J5:K5"/>
    <mergeCell ref="A1:M1"/>
    <mergeCell ref="N1:O1"/>
    <mergeCell ref="B2:D2"/>
    <mergeCell ref="H2:I2"/>
    <mergeCell ref="K2:L2"/>
    <mergeCell ref="N2:O2"/>
  </mergeCells>
  <printOptions/>
  <pageMargins left="0.75" right="0.75" top="1" bottom="1" header="0.5" footer="0.5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Elvina Butmalai</cp:lastModifiedBy>
  <cp:lastPrinted>2019-09-30T08:58:48Z</cp:lastPrinted>
  <dcterms:created xsi:type="dcterms:W3CDTF">2014-04-15T10:51:57Z</dcterms:created>
  <dcterms:modified xsi:type="dcterms:W3CDTF">2022-10-05T08:22:12Z</dcterms:modified>
  <cp:category/>
  <cp:version/>
  <cp:contentType/>
  <cp:contentStatus/>
</cp:coreProperties>
</file>