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Lungu\Desktop\comunicate\"/>
    </mc:Choice>
  </mc:AlternateContent>
  <xr:revisionPtr revIDLastSave="0" documentId="13_ncr:1_{9F9BD915-244B-4E32-96CF-C3B98FAEEF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tlu" sheetId="2" r:id="rId1"/>
    <sheet name="Efectivul la 31.12.2023" sheetId="1" r:id="rId2"/>
  </sheets>
  <definedNames>
    <definedName name="_xlnm.Print_Titles" localSheetId="1">'Efectivul la 31.12.2023'!$A:$A</definedName>
    <definedName name="TITLZ_2_1" localSheetId="0">titlu!$A$2:$C$15</definedName>
    <definedName name="TITLZ_2_2" localSheetId="0">titlu!$A$2:$C$15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TLZ-212" type="6" refreshedVersion="1" background="1" saveData="1">
    <textPr fileType="dos" firstRow="2" sourceFile="D:\STATFORM\29AN{RM}.05\PECHATI\TITLZ-2.TXT" delimited="0" decimal="," thousands=" ">
      <textFields count="3">
        <textField/>
        <textField position="221"/>
        <textField position="251"/>
      </textFields>
    </textPr>
  </connection>
  <connection id="2" xr16:uid="{00000000-0015-0000-FFFF-FFFF01000000}" name="TITLZ-23" type="6" refreshedVersion="1" background="1" saveData="1">
    <textPr fileType="dos" firstRow="2" sourceFile="D:\STATFORM\29AN{RM}.05\PECHATI\TITLZ-2.TXT" delimited="0" decimal="," thousands=" ">
      <textFields count="3">
        <textField/>
        <textField position="221"/>
        <textField position="251"/>
      </textFields>
    </textPr>
  </connection>
</connections>
</file>

<file path=xl/sharedStrings.xml><?xml version="1.0" encoding="utf-8"?>
<sst xmlns="http://schemas.openxmlformats.org/spreadsheetml/2006/main" count="87" uniqueCount="81">
  <si>
    <t/>
  </si>
  <si>
    <t>Bovine</t>
  </si>
  <si>
    <t>Ovine si caprine</t>
  </si>
  <si>
    <t>Ovine</t>
  </si>
  <si>
    <t>Caprine</t>
  </si>
  <si>
    <t>Cabaline</t>
  </si>
  <si>
    <t>din care scroafe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</si>
  <si>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</si>
  <si>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</si>
  <si>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</si>
  <si>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</si>
  <si>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</si>
  <si>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</si>
  <si>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</si>
  <si>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</si>
  <si>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</si>
  <si>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</si>
  <si>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</si>
  <si>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</si>
  <si>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</si>
  <si>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</si>
  <si>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</si>
  <si>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</si>
  <si>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</si>
  <si>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</si>
  <si>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</si>
  <si>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</si>
  <si>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</si>
  <si>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</si>
  <si>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</si>
  <si>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</si>
  <si>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</si>
  <si>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</si>
  <si>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MUN.CHISINAU</t>
  </si>
  <si>
    <t>NORD</t>
  </si>
  <si>
    <t>R-UL BRICENI</t>
  </si>
  <si>
    <t>R-UL DROCHIA</t>
  </si>
  <si>
    <t>R-UL GLODENI</t>
  </si>
  <si>
    <t>R-UL SINGEREI</t>
  </si>
  <si>
    <t>R-UL SOROCA</t>
  </si>
  <si>
    <t>CENTRU</t>
  </si>
  <si>
    <t>R-UL ANENII NOI</t>
  </si>
  <si>
    <t>R-UL CRIULENI</t>
  </si>
  <si>
    <t>R-UL IALOVENI</t>
  </si>
  <si>
    <t>R-UL NISPORENI</t>
  </si>
  <si>
    <t>R-UL ORHEI</t>
  </si>
  <si>
    <t>R-UL REZINA</t>
  </si>
  <si>
    <t>R-UL UNGHENI</t>
  </si>
  <si>
    <t>SUD</t>
  </si>
  <si>
    <t>R-UL BASARABEASCA</t>
  </si>
  <si>
    <t>R-UL CAHUL</t>
  </si>
  <si>
    <t>R-UL CANTEMIR</t>
  </si>
  <si>
    <t>R-UL LEOVA</t>
  </si>
  <si>
    <t>R-UL TARACLIA</t>
  </si>
  <si>
    <t>BIROUL    NAŢIONAL   DE   STATISTICĂ   AL   REPUBLICII   MOLDOVA</t>
  </si>
  <si>
    <t>MUN. CHIŞINĂU</t>
  </si>
  <si>
    <t>Porcine</t>
  </si>
  <si>
    <t xml:space="preserve">EFECTIVUL   ANIMALELOR  ÎN  GOSPODĂRIILE  POPULAŢIEI  </t>
  </si>
  <si>
    <t>din care capre fătătoare</t>
  </si>
  <si>
    <t>2023 in % față de 2022</t>
  </si>
  <si>
    <t>din care oi fătătoare
 și mioare de la 1 an și peste</t>
  </si>
  <si>
    <t>MUN.BĂLȚI</t>
  </si>
  <si>
    <t>R-UL DONDUȘENI</t>
  </si>
  <si>
    <t>R-UL EDINEȚI</t>
  </si>
  <si>
    <t>R-UL FĂLEȘTI</t>
  </si>
  <si>
    <t>R-UL FLOREȘTI</t>
  </si>
  <si>
    <t>R-UL OCNIȚA</t>
  </si>
  <si>
    <t>R-UL RÎȘCANI</t>
  </si>
  <si>
    <t>R-UL CĂLĂRAȘI</t>
  </si>
  <si>
    <t>R-UL DUBĂSARI</t>
  </si>
  <si>
    <t>R-UL HÎNCEȘTI</t>
  </si>
  <si>
    <t>R-UL STRĂȘENI</t>
  </si>
  <si>
    <t>R-UL ȘOLDĂNEȘTI</t>
  </si>
  <si>
    <t>R-UL TELENEȘTI</t>
  </si>
  <si>
    <t>R-UL CĂUȘENI</t>
  </si>
  <si>
    <t>R-UL CIMIȘLIA</t>
  </si>
  <si>
    <t>R-UL ȘTEFAN VODĂ</t>
  </si>
  <si>
    <t>UTA GĂGĂUZIA</t>
  </si>
  <si>
    <t xml:space="preserve">Efectivul animalelor în gospodăriile populației la 31 decembrie </t>
  </si>
  <si>
    <t>la 31 decembrie 2023</t>
  </si>
  <si>
    <r>
      <rPr>
        <sz val="10"/>
        <color rgb="FF000000"/>
        <rFont val="Arial"/>
        <family val="2"/>
      </rPr>
      <t xml:space="preserve">din care </t>
    </r>
    <r>
      <rPr>
        <b/>
        <sz val="10"/>
        <color indexed="8"/>
        <rFont val="Arial"/>
        <family val="2"/>
      </rPr>
      <t xml:space="preserve">vaci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</si>
</sst>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sz val="14"/>
      <name val="Bookman Old Style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1"/>
      <color theme="1"/>
      <name val="Times New Roman"/>
      <family val="1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5" fillId="33" borderId="18">
      <alignment horizontal="center"/>
    </xf>
    <xf numFmtId="0" fontId="26" fillId="0" borderId="18"/>
    <xf numFmtId="0" fontId="27" fillId="0" borderId="0"/>
    <xf numFmtId="0" fontId="28" fillId="33" borderId="18">
      <alignment horizontal="center"/>
    </xf>
    <xf numFmtId="0" fontId="29" fillId="0" borderId="18"/>
    <xf numFmtId="0" fontId="24" fillId="0" borderId="0"/>
  </cellStyleXfs>
  <cellXfs count="48">
    <xf numFmtId="0" fontId="0" fillId="0" borderId="0" xfId="0"/>
    <xf numFmtId="0" fontId="22" fillId="0" borderId="0" xfId="0" applyFont="1"/>
    <xf numFmtId="0" fontId="30" fillId="0" borderId="0" xfId="0" applyFont="1"/>
    <xf numFmtId="0" fontId="18" fillId="0" borderId="0" xfId="0" applyFont="1"/>
    <xf numFmtId="0" fontId="20" fillId="0" borderId="0" xfId="0" applyFont="1"/>
    <xf numFmtId="0" fontId="23" fillId="0" borderId="0" xfId="0" applyFont="1"/>
    <xf numFmtId="1" fontId="30" fillId="0" borderId="0" xfId="0" applyNumberFormat="1" applyFont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left" wrapText="1"/>
    </xf>
    <xf numFmtId="0" fontId="35" fillId="0" borderId="21" xfId="0" applyFont="1" applyBorder="1" applyAlignment="1">
      <alignment horizontal="right" wrapText="1"/>
    </xf>
    <xf numFmtId="164" fontId="35" fillId="0" borderId="0" xfId="0" applyNumberFormat="1" applyFont="1" applyAlignment="1">
      <alignment horizontal="right" wrapText="1"/>
    </xf>
    <xf numFmtId="0" fontId="36" fillId="0" borderId="21" xfId="0" applyFont="1" applyBorder="1"/>
    <xf numFmtId="0" fontId="35" fillId="0" borderId="23" xfId="0" applyFont="1" applyBorder="1" applyAlignment="1">
      <alignment horizontal="left" wrapText="1"/>
    </xf>
    <xf numFmtId="0" fontId="35" fillId="0" borderId="0" xfId="0" applyFont="1" applyAlignment="1">
      <alignment horizontal="right" wrapText="1"/>
    </xf>
    <xf numFmtId="0" fontId="36" fillId="0" borderId="0" xfId="0" applyFont="1"/>
    <xf numFmtId="0" fontId="34" fillId="0" borderId="23" xfId="0" applyFont="1" applyBorder="1" applyAlignment="1">
      <alignment horizontal="left" wrapText="1" indent="2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37" fillId="0" borderId="0" xfId="0" applyFont="1"/>
    <xf numFmtId="0" fontId="35" fillId="0" borderId="25" xfId="0" applyFont="1" applyBorder="1" applyAlignment="1">
      <alignment horizontal="left" wrapText="1"/>
    </xf>
    <xf numFmtId="0" fontId="35" fillId="0" borderId="24" xfId="0" applyFont="1" applyBorder="1" applyAlignment="1">
      <alignment horizontal="right" wrapText="1"/>
    </xf>
    <xf numFmtId="164" fontId="35" fillId="0" borderId="24" xfId="0" applyNumberFormat="1" applyFont="1" applyBorder="1" applyAlignment="1">
      <alignment horizontal="right" wrapText="1"/>
    </xf>
    <xf numFmtId="0" fontId="36" fillId="0" borderId="24" xfId="0" applyFont="1" applyBorder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4" fillId="0" borderId="0" xfId="0" applyFont="1" applyAlignment="1">
      <alignment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" xfId="44" xr:uid="{00000000-0005-0000-0000-000019000000}"/>
    <cellStyle name="Body 2" xfId="47" xr:uid="{00000000-0005-0000-0000-00001A000000}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3" xr:uid="{00000000-0005-0000-0000-00001F000000}"/>
    <cellStyle name="Header 2" xfId="46" xr:uid="{00000000-0005-0000-0000-00002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9000000}"/>
    <cellStyle name="Normal 3" xfId="48" xr:uid="{B5972D9E-1276-4BFD-BA54-8342DB5195F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Обычный 2" xfId="4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TLZ-2_1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TLZ-2_2" connectionId="2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BreakPreview" topLeftCell="A5" zoomScaleNormal="100" zoomScaleSheetLayoutView="100" zoomScalePageLayoutView="91" workbookViewId="0">
      <selection activeCell="A13" sqref="A13"/>
    </sheetView>
  </sheetViews>
  <sheetFormatPr defaultRowHeight="14.4" x14ac:dyDescent="0.3"/>
  <cols>
    <col min="1" max="1" width="76" customWidth="1"/>
    <col min="10" max="10" width="13.44140625" customWidth="1"/>
    <col min="11" max="11" width="17.6640625" hidden="1" customWidth="1"/>
    <col min="12" max="12" width="9.109375" hidden="1" customWidth="1"/>
  </cols>
  <sheetData>
    <row r="1" spans="1:12" hidden="1" x14ac:dyDescent="0.3"/>
    <row r="2" spans="1:12" ht="25.2" x14ac:dyDescent="0.3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6" spans="1:12" x14ac:dyDescent="0.3">
      <c r="E6" s="7"/>
    </row>
    <row r="9" spans="1:12" ht="25.2" x14ac:dyDescent="0.45">
      <c r="A9" s="37" t="s">
        <v>57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25.8" x14ac:dyDescent="0.5">
      <c r="A10" s="37"/>
      <c r="B10" s="37"/>
      <c r="C10" s="37"/>
      <c r="D10" s="37"/>
      <c r="E10" s="37"/>
      <c r="F10" s="37"/>
      <c r="G10" s="37"/>
      <c r="H10" s="37"/>
      <c r="I10" s="38"/>
      <c r="J10" s="1"/>
      <c r="K10" s="1"/>
      <c r="L10" s="1"/>
    </row>
    <row r="11" spans="1:12" ht="25.8" x14ac:dyDescent="0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5.2" x14ac:dyDescent="0.3">
      <c r="A12" s="36" t="s">
        <v>79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ht="25.8" x14ac:dyDescent="0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6" spans="1:12" ht="25.2" x14ac:dyDescent="0.45">
      <c r="A16" s="8"/>
      <c r="B16" s="8"/>
      <c r="C16" s="8"/>
      <c r="D16" s="8"/>
      <c r="E16" s="8"/>
      <c r="F16" s="8"/>
      <c r="G16" s="8"/>
      <c r="H16" s="8"/>
      <c r="I16" s="9"/>
    </row>
    <row r="17" spans="1:12" ht="25.2" x14ac:dyDescent="0.45">
      <c r="A17" s="8"/>
      <c r="B17" s="8"/>
      <c r="C17" s="8"/>
      <c r="D17" s="8"/>
      <c r="E17" s="8"/>
      <c r="F17" s="8"/>
      <c r="G17" s="8"/>
      <c r="H17" s="8"/>
      <c r="I17" s="9"/>
    </row>
    <row r="18" spans="1:12" ht="22.8" x14ac:dyDescent="0.4">
      <c r="I18" s="10"/>
    </row>
    <row r="19" spans="1:12" ht="22.8" x14ac:dyDescent="0.4">
      <c r="I19" s="10"/>
    </row>
    <row r="20" spans="1:12" ht="25.2" x14ac:dyDescent="0.45">
      <c r="A20" s="37"/>
      <c r="B20" s="37"/>
      <c r="C20" s="37"/>
      <c r="D20" s="37"/>
      <c r="E20" s="37"/>
      <c r="F20" s="37"/>
      <c r="G20" s="37"/>
      <c r="H20" s="37"/>
      <c r="I20" s="10"/>
    </row>
    <row r="21" spans="1:12" ht="17.399999999999999" x14ac:dyDescent="0.3">
      <c r="A21" s="35" t="s">
        <v>55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6">
    <mergeCell ref="A21:L21"/>
    <mergeCell ref="A2:L2"/>
    <mergeCell ref="A9:L9"/>
    <mergeCell ref="A10:I10"/>
    <mergeCell ref="A12:L12"/>
    <mergeCell ref="A20:H20"/>
  </mergeCells>
  <printOptions vertic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zoomScaleNormal="100" zoomScaleSheetLayoutView="69" workbookViewId="0">
      <selection activeCell="E2" sqref="E2:G2"/>
    </sheetView>
  </sheetViews>
  <sheetFormatPr defaultRowHeight="14.4" x14ac:dyDescent="0.3"/>
  <cols>
    <col min="1" max="1" width="27.6640625" customWidth="1"/>
    <col min="2" max="7" width="9.33203125" customWidth="1"/>
    <col min="8" max="8" width="12.109375" customWidth="1"/>
    <col min="9" max="9" width="11.5546875" customWidth="1"/>
    <col min="10" max="10" width="10.6640625" customWidth="1"/>
    <col min="11" max="11" width="10.109375" customWidth="1"/>
    <col min="12" max="12" width="12.109375" customWidth="1"/>
    <col min="13" max="13" width="11.109375" customWidth="1"/>
    <col min="14" max="14" width="9.33203125" customWidth="1"/>
    <col min="15" max="15" width="10.6640625" customWidth="1"/>
    <col min="16" max="16" width="12" customWidth="1"/>
    <col min="17" max="17" width="9.33203125" customWidth="1"/>
    <col min="18" max="18" width="10.6640625" customWidth="1"/>
    <col min="19" max="19" width="11.109375" customWidth="1"/>
    <col min="20" max="20" width="11.6640625" customWidth="1"/>
    <col min="21" max="21" width="9.33203125" customWidth="1"/>
    <col min="22" max="22" width="10" customWidth="1"/>
    <col min="23" max="25" width="9.33203125" customWidth="1"/>
  </cols>
  <sheetData>
    <row r="1" spans="1:25" ht="23.4" customHeight="1" x14ac:dyDescent="0.3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/>
      <c r="M1" s="39"/>
      <c r="N1" s="39"/>
      <c r="O1" s="39"/>
      <c r="P1" s="39"/>
      <c r="Q1" s="11"/>
      <c r="R1" s="11"/>
      <c r="S1" s="11"/>
      <c r="T1" s="11"/>
      <c r="U1" s="11"/>
      <c r="V1" s="11"/>
      <c r="W1" s="11"/>
      <c r="X1" s="11"/>
      <c r="Y1" s="11"/>
    </row>
    <row r="2" spans="1:25" ht="15" customHeight="1" x14ac:dyDescent="0.3">
      <c r="A2" s="45" t="s">
        <v>0</v>
      </c>
      <c r="B2" s="41" t="s">
        <v>1</v>
      </c>
      <c r="C2" s="42"/>
      <c r="D2" s="43"/>
      <c r="E2" s="41" t="s">
        <v>80</v>
      </c>
      <c r="F2" s="42"/>
      <c r="G2" s="43"/>
      <c r="H2" s="41" t="s">
        <v>56</v>
      </c>
      <c r="I2" s="42"/>
      <c r="J2" s="42"/>
      <c r="K2" s="47"/>
      <c r="L2" s="41" t="s">
        <v>2</v>
      </c>
      <c r="M2" s="42"/>
      <c r="N2" s="43"/>
      <c r="O2" s="41" t="s">
        <v>3</v>
      </c>
      <c r="P2" s="42"/>
      <c r="Q2" s="42"/>
      <c r="R2" s="43"/>
      <c r="S2" s="41" t="s">
        <v>4</v>
      </c>
      <c r="T2" s="42"/>
      <c r="U2" s="42"/>
      <c r="V2" s="43"/>
      <c r="W2" s="41" t="s">
        <v>5</v>
      </c>
      <c r="X2" s="42"/>
      <c r="Y2" s="43"/>
    </row>
    <row r="3" spans="1:25" ht="73.5" customHeight="1" x14ac:dyDescent="0.3">
      <c r="A3" s="46"/>
      <c r="B3" s="13">
        <v>2022</v>
      </c>
      <c r="C3" s="13">
        <v>2023</v>
      </c>
      <c r="D3" s="14" t="s">
        <v>59</v>
      </c>
      <c r="E3" s="13">
        <v>2022</v>
      </c>
      <c r="F3" s="13">
        <v>2023</v>
      </c>
      <c r="G3" s="14" t="s">
        <v>59</v>
      </c>
      <c r="H3" s="13">
        <v>2022</v>
      </c>
      <c r="I3" s="13">
        <v>2023</v>
      </c>
      <c r="J3" s="14" t="s">
        <v>59</v>
      </c>
      <c r="K3" s="15" t="s">
        <v>6</v>
      </c>
      <c r="L3" s="13">
        <v>2022</v>
      </c>
      <c r="M3" s="13">
        <v>2023</v>
      </c>
      <c r="N3" s="14" t="s">
        <v>59</v>
      </c>
      <c r="O3" s="13">
        <v>2022</v>
      </c>
      <c r="P3" s="13">
        <v>2023</v>
      </c>
      <c r="Q3" s="14" t="s">
        <v>59</v>
      </c>
      <c r="R3" s="13" t="s">
        <v>60</v>
      </c>
      <c r="S3" s="13">
        <v>2022</v>
      </c>
      <c r="T3" s="13">
        <v>2023</v>
      </c>
      <c r="U3" s="14" t="s">
        <v>59</v>
      </c>
      <c r="V3" s="13" t="s">
        <v>58</v>
      </c>
      <c r="W3" s="13">
        <v>2022</v>
      </c>
      <c r="X3" s="13">
        <v>2023</v>
      </c>
      <c r="Y3" s="14" t="s">
        <v>59</v>
      </c>
    </row>
    <row r="4" spans="1:25" x14ac:dyDescent="0.3">
      <c r="A4" s="12" t="s">
        <v>7</v>
      </c>
      <c r="B4" s="12" t="s">
        <v>8</v>
      </c>
      <c r="C4" s="16" t="s">
        <v>9</v>
      </c>
      <c r="D4" s="17" t="s">
        <v>10</v>
      </c>
      <c r="E4" s="18" t="s">
        <v>11</v>
      </c>
      <c r="F4" s="16" t="s">
        <v>12</v>
      </c>
      <c r="G4" s="17" t="s">
        <v>13</v>
      </c>
      <c r="H4" s="18" t="s">
        <v>14</v>
      </c>
      <c r="I4" s="16" t="s">
        <v>15</v>
      </c>
      <c r="J4" s="17" t="s">
        <v>16</v>
      </c>
      <c r="K4" s="19" t="s">
        <v>17</v>
      </c>
      <c r="L4" s="18" t="s">
        <v>18</v>
      </c>
      <c r="M4" s="16" t="s">
        <v>19</v>
      </c>
      <c r="N4" s="17" t="s">
        <v>20</v>
      </c>
      <c r="O4" s="18" t="s">
        <v>21</v>
      </c>
      <c r="P4" s="16" t="s">
        <v>22</v>
      </c>
      <c r="Q4" s="17" t="s">
        <v>23</v>
      </c>
      <c r="R4" s="18" t="s">
        <v>24</v>
      </c>
      <c r="S4" s="12" t="s">
        <v>25</v>
      </c>
      <c r="T4" s="16" t="s">
        <v>26</v>
      </c>
      <c r="U4" s="17" t="s">
        <v>27</v>
      </c>
      <c r="V4" s="18" t="s">
        <v>28</v>
      </c>
      <c r="W4" s="12" t="s">
        <v>29</v>
      </c>
      <c r="X4" s="16" t="s">
        <v>30</v>
      </c>
      <c r="Y4" s="17" t="s">
        <v>31</v>
      </c>
    </row>
    <row r="5" spans="1:25" x14ac:dyDescent="0.3">
      <c r="A5" s="20" t="s">
        <v>32</v>
      </c>
      <c r="B5" s="21">
        <v>76309</v>
      </c>
      <c r="C5" s="21">
        <v>72210</v>
      </c>
      <c r="D5" s="22">
        <f>C5/B5*100</f>
        <v>94.628418666212383</v>
      </c>
      <c r="E5" s="23">
        <v>55791</v>
      </c>
      <c r="F5" s="23">
        <v>52600</v>
      </c>
      <c r="G5" s="22">
        <f>F5/E5*100</f>
        <v>94.280439497409972</v>
      </c>
      <c r="H5" s="21">
        <v>123772</v>
      </c>
      <c r="I5" s="21">
        <v>120229</v>
      </c>
      <c r="J5" s="22">
        <f>I5/H5*100</f>
        <v>97.137478589664866</v>
      </c>
      <c r="K5" s="21">
        <v>18464</v>
      </c>
      <c r="L5" s="21">
        <v>528475</v>
      </c>
      <c r="M5" s="21">
        <v>514744</v>
      </c>
      <c r="N5" s="22">
        <f>M5/L5*100</f>
        <v>97.401769241685983</v>
      </c>
      <c r="O5" s="21">
        <v>395954</v>
      </c>
      <c r="P5" s="21">
        <v>387132</v>
      </c>
      <c r="Q5" s="22">
        <f>P5/O5*100</f>
        <v>97.771963409891043</v>
      </c>
      <c r="R5" s="21">
        <v>295133</v>
      </c>
      <c r="S5" s="21">
        <v>132521</v>
      </c>
      <c r="T5" s="21">
        <v>127612</v>
      </c>
      <c r="U5" s="22">
        <f>T5/S5*100</f>
        <v>96.295681439168135</v>
      </c>
      <c r="V5" s="21">
        <v>96145</v>
      </c>
      <c r="W5" s="21">
        <v>17601</v>
      </c>
      <c r="X5" s="21">
        <v>16186</v>
      </c>
      <c r="Y5" s="22">
        <f>X5/W5*100</f>
        <v>91.960684052042495</v>
      </c>
    </row>
    <row r="6" spans="1:25" x14ac:dyDescent="0.3">
      <c r="A6" s="24" t="s">
        <v>33</v>
      </c>
      <c r="B6" s="25">
        <v>658</v>
      </c>
      <c r="C6" s="25">
        <v>579</v>
      </c>
      <c r="D6" s="22">
        <f t="shared" ref="D6:D43" si="0">C6/B6*100</f>
        <v>87.993920972644375</v>
      </c>
      <c r="E6" s="26">
        <v>477</v>
      </c>
      <c r="F6" s="26">
        <v>420</v>
      </c>
      <c r="G6" s="22">
        <f t="shared" ref="G6:G43" si="1">F6/E6*100</f>
        <v>88.050314465408803</v>
      </c>
      <c r="H6" s="25">
        <v>1026</v>
      </c>
      <c r="I6" s="25">
        <v>861</v>
      </c>
      <c r="J6" s="22">
        <f t="shared" ref="J6:J43" si="2">I6/H6*100</f>
        <v>83.918128654970758</v>
      </c>
      <c r="K6" s="25">
        <v>142</v>
      </c>
      <c r="L6" s="25">
        <v>3408</v>
      </c>
      <c r="M6" s="25">
        <v>2647</v>
      </c>
      <c r="N6" s="22">
        <f t="shared" ref="N6:N43" si="3">M6/L6*100</f>
        <v>77.670187793427232</v>
      </c>
      <c r="O6" s="25">
        <v>1772</v>
      </c>
      <c r="P6" s="25">
        <v>1225</v>
      </c>
      <c r="Q6" s="22">
        <f t="shared" ref="Q6:Q43" si="4">P6/O6*100</f>
        <v>69.13092550790067</v>
      </c>
      <c r="R6" s="25">
        <v>960</v>
      </c>
      <c r="S6" s="25">
        <v>1636</v>
      </c>
      <c r="T6" s="25">
        <v>1422</v>
      </c>
      <c r="U6" s="22">
        <f t="shared" ref="U6:U43" si="5">T6/S6*100</f>
        <v>86.919315403422985</v>
      </c>
      <c r="V6" s="25">
        <v>874</v>
      </c>
      <c r="W6" s="25">
        <v>63</v>
      </c>
      <c r="X6" s="25">
        <v>47</v>
      </c>
      <c r="Y6" s="22">
        <f t="shared" ref="Y6:Y43" si="6">X6/W6*100</f>
        <v>74.603174603174608</v>
      </c>
    </row>
    <row r="7" spans="1:25" x14ac:dyDescent="0.3">
      <c r="A7" s="24" t="s">
        <v>34</v>
      </c>
      <c r="B7" s="25">
        <v>39536</v>
      </c>
      <c r="C7" s="25">
        <v>36785</v>
      </c>
      <c r="D7" s="22">
        <f t="shared" si="0"/>
        <v>93.041784702549577</v>
      </c>
      <c r="E7" s="26">
        <v>30624</v>
      </c>
      <c r="F7" s="26">
        <v>28558</v>
      </c>
      <c r="G7" s="22">
        <f t="shared" si="1"/>
        <v>93.253657262277954</v>
      </c>
      <c r="H7" s="25">
        <v>47283</v>
      </c>
      <c r="I7" s="25">
        <v>46550</v>
      </c>
      <c r="J7" s="22">
        <f t="shared" si="2"/>
        <v>98.449759956009558</v>
      </c>
      <c r="K7" s="25">
        <v>7270</v>
      </c>
      <c r="L7" s="25">
        <v>133877</v>
      </c>
      <c r="M7" s="25">
        <v>134019</v>
      </c>
      <c r="N7" s="22">
        <f t="shared" si="3"/>
        <v>100.10606750972909</v>
      </c>
      <c r="O7" s="25">
        <v>98153</v>
      </c>
      <c r="P7" s="25">
        <v>98668</v>
      </c>
      <c r="Q7" s="22">
        <f t="shared" si="4"/>
        <v>100.52469104357482</v>
      </c>
      <c r="R7" s="25">
        <v>79973</v>
      </c>
      <c r="S7" s="25">
        <v>35724</v>
      </c>
      <c r="T7" s="25">
        <v>35351</v>
      </c>
      <c r="U7" s="22">
        <f t="shared" si="5"/>
        <v>98.955883999552114</v>
      </c>
      <c r="V7" s="25">
        <v>28102</v>
      </c>
      <c r="W7" s="25">
        <v>6821</v>
      </c>
      <c r="X7" s="25">
        <v>6199</v>
      </c>
      <c r="Y7" s="22">
        <f t="shared" si="6"/>
        <v>90.881102477642571</v>
      </c>
    </row>
    <row r="8" spans="1:25" x14ac:dyDescent="0.3">
      <c r="A8" s="27" t="s">
        <v>61</v>
      </c>
      <c r="B8" s="28">
        <v>374</v>
      </c>
      <c r="C8" s="28">
        <v>315</v>
      </c>
      <c r="D8" s="29">
        <f t="shared" si="0"/>
        <v>84.224598930481292</v>
      </c>
      <c r="E8" s="30">
        <v>203</v>
      </c>
      <c r="F8" s="30">
        <v>182</v>
      </c>
      <c r="G8" s="29">
        <f t="shared" si="1"/>
        <v>89.65517241379311</v>
      </c>
      <c r="H8" s="28">
        <v>735</v>
      </c>
      <c r="I8" s="28">
        <v>686</v>
      </c>
      <c r="J8" s="29">
        <f t="shared" si="2"/>
        <v>93.333333333333329</v>
      </c>
      <c r="K8" s="28">
        <v>61</v>
      </c>
      <c r="L8" s="28">
        <v>1538</v>
      </c>
      <c r="M8" s="28">
        <v>1882</v>
      </c>
      <c r="N8" s="29">
        <f t="shared" si="3"/>
        <v>122.3667100130039</v>
      </c>
      <c r="O8" s="28">
        <v>639</v>
      </c>
      <c r="P8" s="28">
        <v>986</v>
      </c>
      <c r="Q8" s="29">
        <f t="shared" si="4"/>
        <v>154.30359937402193</v>
      </c>
      <c r="R8" s="28">
        <v>690</v>
      </c>
      <c r="S8" s="28">
        <v>899</v>
      </c>
      <c r="T8" s="28">
        <v>896</v>
      </c>
      <c r="U8" s="29">
        <f t="shared" si="5"/>
        <v>99.6662958843159</v>
      </c>
      <c r="V8" s="28">
        <v>568</v>
      </c>
      <c r="W8" s="28">
        <v>61</v>
      </c>
      <c r="X8" s="28">
        <v>14</v>
      </c>
      <c r="Y8" s="29">
        <f t="shared" si="6"/>
        <v>22.950819672131146</v>
      </c>
    </row>
    <row r="9" spans="1:25" x14ac:dyDescent="0.3">
      <c r="A9" s="27" t="s">
        <v>35</v>
      </c>
      <c r="B9" s="28">
        <v>2803</v>
      </c>
      <c r="C9" s="28">
        <v>2726</v>
      </c>
      <c r="D9" s="29">
        <f t="shared" si="0"/>
        <v>97.252943275062435</v>
      </c>
      <c r="E9" s="30">
        <v>2398</v>
      </c>
      <c r="F9" s="30">
        <v>2196</v>
      </c>
      <c r="G9" s="29">
        <f t="shared" si="1"/>
        <v>91.576313594662224</v>
      </c>
      <c r="H9" s="28">
        <v>4570</v>
      </c>
      <c r="I9" s="28">
        <v>4866</v>
      </c>
      <c r="J9" s="29">
        <f t="shared" si="2"/>
        <v>106.47702407002188</v>
      </c>
      <c r="K9" s="28">
        <v>685</v>
      </c>
      <c r="L9" s="28">
        <v>7444</v>
      </c>
      <c r="M9" s="28">
        <v>7595</v>
      </c>
      <c r="N9" s="29">
        <f t="shared" si="3"/>
        <v>102.02847931219775</v>
      </c>
      <c r="O9" s="28">
        <v>5826</v>
      </c>
      <c r="P9" s="28">
        <v>6000</v>
      </c>
      <c r="Q9" s="29">
        <f t="shared" si="4"/>
        <v>102.98661174047375</v>
      </c>
      <c r="R9" s="28">
        <v>4953</v>
      </c>
      <c r="S9" s="28">
        <v>1618</v>
      </c>
      <c r="T9" s="28">
        <v>1595</v>
      </c>
      <c r="U9" s="29">
        <f t="shared" si="5"/>
        <v>98.578491965389375</v>
      </c>
      <c r="V9" s="28">
        <v>1234</v>
      </c>
      <c r="W9" s="28">
        <v>453</v>
      </c>
      <c r="X9" s="28">
        <v>380</v>
      </c>
      <c r="Y9" s="29">
        <f t="shared" si="6"/>
        <v>83.885209713024281</v>
      </c>
    </row>
    <row r="10" spans="1:25" x14ac:dyDescent="0.3">
      <c r="A10" s="27" t="s">
        <v>62</v>
      </c>
      <c r="B10" s="28">
        <v>2200</v>
      </c>
      <c r="C10" s="28">
        <v>2023</v>
      </c>
      <c r="D10" s="29">
        <f t="shared" si="0"/>
        <v>91.954545454545453</v>
      </c>
      <c r="E10" s="30">
        <v>1922</v>
      </c>
      <c r="F10" s="30">
        <v>1831</v>
      </c>
      <c r="G10" s="29">
        <f t="shared" si="1"/>
        <v>95.265348595213311</v>
      </c>
      <c r="H10" s="28">
        <v>2561</v>
      </c>
      <c r="I10" s="28">
        <v>2509</v>
      </c>
      <c r="J10" s="29">
        <f t="shared" si="2"/>
        <v>97.969543147208128</v>
      </c>
      <c r="K10" s="28">
        <v>246</v>
      </c>
      <c r="L10" s="28">
        <v>4973</v>
      </c>
      <c r="M10" s="28">
        <v>5204</v>
      </c>
      <c r="N10" s="29">
        <f t="shared" si="3"/>
        <v>104.64508345063341</v>
      </c>
      <c r="O10" s="28">
        <v>2733</v>
      </c>
      <c r="P10" s="28">
        <v>2983</v>
      </c>
      <c r="Q10" s="29">
        <f t="shared" si="4"/>
        <v>109.14745700695208</v>
      </c>
      <c r="R10" s="28">
        <v>2633</v>
      </c>
      <c r="S10" s="28">
        <v>2240</v>
      </c>
      <c r="T10" s="28">
        <v>2221</v>
      </c>
      <c r="U10" s="29">
        <f t="shared" si="5"/>
        <v>99.151785714285708</v>
      </c>
      <c r="V10" s="28">
        <v>1894</v>
      </c>
      <c r="W10" s="28">
        <v>342</v>
      </c>
      <c r="X10" s="28">
        <v>267</v>
      </c>
      <c r="Y10" s="29">
        <f t="shared" si="6"/>
        <v>78.070175438596493</v>
      </c>
    </row>
    <row r="11" spans="1:25" x14ac:dyDescent="0.3">
      <c r="A11" s="27" t="s">
        <v>36</v>
      </c>
      <c r="B11" s="28">
        <v>4223</v>
      </c>
      <c r="C11" s="28">
        <v>4064</v>
      </c>
      <c r="D11" s="29">
        <f t="shared" si="0"/>
        <v>96.234904096613789</v>
      </c>
      <c r="E11" s="30">
        <v>3402</v>
      </c>
      <c r="F11" s="30">
        <v>3375</v>
      </c>
      <c r="G11" s="29">
        <f t="shared" si="1"/>
        <v>99.206349206349216</v>
      </c>
      <c r="H11" s="28">
        <v>4351</v>
      </c>
      <c r="I11" s="28">
        <v>3791</v>
      </c>
      <c r="J11" s="29">
        <f t="shared" si="2"/>
        <v>87.12939554125488</v>
      </c>
      <c r="K11" s="28">
        <v>482</v>
      </c>
      <c r="L11" s="28">
        <v>12932</v>
      </c>
      <c r="M11" s="28">
        <v>13006</v>
      </c>
      <c r="N11" s="29">
        <f t="shared" si="3"/>
        <v>100.57222394061243</v>
      </c>
      <c r="O11" s="28">
        <v>9168</v>
      </c>
      <c r="P11" s="28">
        <v>9001</v>
      </c>
      <c r="Q11" s="29">
        <f t="shared" si="4"/>
        <v>98.178446771378717</v>
      </c>
      <c r="R11" s="28">
        <v>6768</v>
      </c>
      <c r="S11" s="28">
        <v>3764</v>
      </c>
      <c r="T11" s="28">
        <v>4005</v>
      </c>
      <c r="U11" s="29">
        <f t="shared" si="5"/>
        <v>106.40276301806588</v>
      </c>
      <c r="V11" s="28">
        <v>3150</v>
      </c>
      <c r="W11" s="28">
        <v>601</v>
      </c>
      <c r="X11" s="28">
        <v>555</v>
      </c>
      <c r="Y11" s="29">
        <f t="shared" si="6"/>
        <v>92.346089850249584</v>
      </c>
    </row>
    <row r="12" spans="1:25" x14ac:dyDescent="0.3">
      <c r="A12" s="27" t="s">
        <v>63</v>
      </c>
      <c r="B12" s="28">
        <v>3997</v>
      </c>
      <c r="C12" s="28">
        <v>3718</v>
      </c>
      <c r="D12" s="29">
        <f t="shared" si="0"/>
        <v>93.019764823617706</v>
      </c>
      <c r="E12" s="30">
        <v>3172</v>
      </c>
      <c r="F12" s="30">
        <v>2989</v>
      </c>
      <c r="G12" s="29">
        <f t="shared" si="1"/>
        <v>94.230769230769226</v>
      </c>
      <c r="H12" s="28">
        <v>4119</v>
      </c>
      <c r="I12" s="28">
        <v>4851</v>
      </c>
      <c r="J12" s="29">
        <f t="shared" si="2"/>
        <v>117.7713037144938</v>
      </c>
      <c r="K12" s="28">
        <v>917</v>
      </c>
      <c r="L12" s="28">
        <v>12898</v>
      </c>
      <c r="M12" s="28">
        <v>12585</v>
      </c>
      <c r="N12" s="29">
        <f t="shared" si="3"/>
        <v>97.573267173205153</v>
      </c>
      <c r="O12" s="28">
        <v>8811</v>
      </c>
      <c r="P12" s="28">
        <v>8642</v>
      </c>
      <c r="Q12" s="29">
        <f t="shared" si="4"/>
        <v>98.081943025763252</v>
      </c>
      <c r="R12" s="28">
        <v>6809</v>
      </c>
      <c r="S12" s="28">
        <v>4087</v>
      </c>
      <c r="T12" s="28">
        <v>3943</v>
      </c>
      <c r="U12" s="29">
        <f t="shared" si="5"/>
        <v>96.476633227306095</v>
      </c>
      <c r="V12" s="28">
        <v>3075</v>
      </c>
      <c r="W12" s="28">
        <v>459</v>
      </c>
      <c r="X12" s="28">
        <v>422</v>
      </c>
      <c r="Y12" s="29">
        <f t="shared" si="6"/>
        <v>91.938997821350767</v>
      </c>
    </row>
    <row r="13" spans="1:25" x14ac:dyDescent="0.3">
      <c r="A13" s="27" t="s">
        <v>64</v>
      </c>
      <c r="B13" s="28">
        <v>4549</v>
      </c>
      <c r="C13" s="28">
        <v>4198</v>
      </c>
      <c r="D13" s="29">
        <f t="shared" si="0"/>
        <v>92.284018465596844</v>
      </c>
      <c r="E13" s="30">
        <v>3409</v>
      </c>
      <c r="F13" s="30">
        <v>3211</v>
      </c>
      <c r="G13" s="29">
        <f t="shared" si="1"/>
        <v>94.191845115869754</v>
      </c>
      <c r="H13" s="28">
        <v>4700</v>
      </c>
      <c r="I13" s="28">
        <v>4520</v>
      </c>
      <c r="J13" s="29">
        <f t="shared" si="2"/>
        <v>96.170212765957444</v>
      </c>
      <c r="K13" s="28">
        <v>436</v>
      </c>
      <c r="L13" s="28">
        <v>21882</v>
      </c>
      <c r="M13" s="28">
        <v>23112</v>
      </c>
      <c r="N13" s="29">
        <f t="shared" si="3"/>
        <v>105.6210584041678</v>
      </c>
      <c r="O13" s="28">
        <v>18179</v>
      </c>
      <c r="P13" s="28">
        <v>19367</v>
      </c>
      <c r="Q13" s="29">
        <f t="shared" si="4"/>
        <v>106.53501292700369</v>
      </c>
      <c r="R13" s="28">
        <v>16185</v>
      </c>
      <c r="S13" s="28">
        <v>3703</v>
      </c>
      <c r="T13" s="28">
        <v>3745</v>
      </c>
      <c r="U13" s="29">
        <f t="shared" si="5"/>
        <v>101.13421550094519</v>
      </c>
      <c r="V13" s="28">
        <v>3179</v>
      </c>
      <c r="W13" s="28">
        <v>1092</v>
      </c>
      <c r="X13" s="28">
        <v>1033</v>
      </c>
      <c r="Y13" s="29">
        <f t="shared" si="6"/>
        <v>94.597069597069591</v>
      </c>
    </row>
    <row r="14" spans="1:25" x14ac:dyDescent="0.3">
      <c r="A14" s="27" t="s">
        <v>65</v>
      </c>
      <c r="B14" s="28">
        <v>3558</v>
      </c>
      <c r="C14" s="28">
        <v>2905</v>
      </c>
      <c r="D14" s="29">
        <f t="shared" si="0"/>
        <v>81.646992692523895</v>
      </c>
      <c r="E14" s="30">
        <v>2510</v>
      </c>
      <c r="F14" s="30">
        <v>2056</v>
      </c>
      <c r="G14" s="29">
        <f t="shared" si="1"/>
        <v>81.91235059760956</v>
      </c>
      <c r="H14" s="28">
        <v>5365</v>
      </c>
      <c r="I14" s="28">
        <v>4463</v>
      </c>
      <c r="J14" s="29">
        <f t="shared" si="2"/>
        <v>83.187325256290777</v>
      </c>
      <c r="K14" s="28">
        <v>931</v>
      </c>
      <c r="L14" s="28">
        <v>14809</v>
      </c>
      <c r="M14" s="28">
        <v>14129</v>
      </c>
      <c r="N14" s="29">
        <f t="shared" si="3"/>
        <v>95.408197717604153</v>
      </c>
      <c r="O14" s="28">
        <v>10980</v>
      </c>
      <c r="P14" s="28">
        <v>10360</v>
      </c>
      <c r="Q14" s="29">
        <f t="shared" si="4"/>
        <v>94.353369763205833</v>
      </c>
      <c r="R14" s="28">
        <v>8366</v>
      </c>
      <c r="S14" s="28">
        <v>3829</v>
      </c>
      <c r="T14" s="28">
        <v>3769</v>
      </c>
      <c r="U14" s="29">
        <f t="shared" si="5"/>
        <v>98.43301123008618</v>
      </c>
      <c r="V14" s="28">
        <v>2809</v>
      </c>
      <c r="W14" s="28">
        <v>761</v>
      </c>
      <c r="X14" s="28">
        <v>711</v>
      </c>
      <c r="Y14" s="29">
        <f t="shared" si="6"/>
        <v>93.429697766097235</v>
      </c>
    </row>
    <row r="15" spans="1:25" x14ac:dyDescent="0.3">
      <c r="A15" s="27" t="s">
        <v>37</v>
      </c>
      <c r="B15" s="28">
        <v>3988</v>
      </c>
      <c r="C15" s="28">
        <v>3974</v>
      </c>
      <c r="D15" s="29">
        <f t="shared" si="0"/>
        <v>99.648946840521575</v>
      </c>
      <c r="E15" s="30">
        <v>3183</v>
      </c>
      <c r="F15" s="30">
        <v>2983</v>
      </c>
      <c r="G15" s="29">
        <f t="shared" si="1"/>
        <v>93.716619541313236</v>
      </c>
      <c r="H15" s="28">
        <v>3505</v>
      </c>
      <c r="I15" s="28">
        <v>3506</v>
      </c>
      <c r="J15" s="29">
        <f t="shared" si="2"/>
        <v>100.02853067047074</v>
      </c>
      <c r="K15" s="28">
        <v>783</v>
      </c>
      <c r="L15" s="28">
        <v>12269</v>
      </c>
      <c r="M15" s="28">
        <v>11705</v>
      </c>
      <c r="N15" s="29">
        <f t="shared" si="3"/>
        <v>95.403048333197489</v>
      </c>
      <c r="O15" s="28">
        <v>8846</v>
      </c>
      <c r="P15" s="28">
        <v>8246</v>
      </c>
      <c r="Q15" s="29">
        <f t="shared" si="4"/>
        <v>93.217273343884244</v>
      </c>
      <c r="R15" s="28">
        <v>7356</v>
      </c>
      <c r="S15" s="28">
        <v>3423</v>
      </c>
      <c r="T15" s="28">
        <v>3459</v>
      </c>
      <c r="U15" s="29">
        <f t="shared" si="5"/>
        <v>101.05170902716915</v>
      </c>
      <c r="V15" s="28">
        <v>3041</v>
      </c>
      <c r="W15" s="28">
        <v>842</v>
      </c>
      <c r="X15" s="28">
        <v>750</v>
      </c>
      <c r="Y15" s="29">
        <f t="shared" si="6"/>
        <v>89.073634204275535</v>
      </c>
    </row>
    <row r="16" spans="1:25" x14ac:dyDescent="0.3">
      <c r="A16" s="27" t="s">
        <v>66</v>
      </c>
      <c r="B16" s="28">
        <v>1788</v>
      </c>
      <c r="C16" s="28">
        <v>1560</v>
      </c>
      <c r="D16" s="29">
        <f t="shared" si="0"/>
        <v>87.24832214765101</v>
      </c>
      <c r="E16" s="30">
        <v>1313</v>
      </c>
      <c r="F16" s="30">
        <v>1221</v>
      </c>
      <c r="G16" s="29">
        <f t="shared" si="1"/>
        <v>92.993145468392996</v>
      </c>
      <c r="H16" s="28">
        <v>3587</v>
      </c>
      <c r="I16" s="28">
        <v>4098</v>
      </c>
      <c r="J16" s="29">
        <f t="shared" si="2"/>
        <v>114.24588792863118</v>
      </c>
      <c r="K16" s="28">
        <v>634</v>
      </c>
      <c r="L16" s="28">
        <v>3180</v>
      </c>
      <c r="M16" s="28">
        <v>3231</v>
      </c>
      <c r="N16" s="29">
        <f t="shared" si="3"/>
        <v>101.60377358490567</v>
      </c>
      <c r="O16" s="28">
        <v>2007</v>
      </c>
      <c r="P16" s="28">
        <v>2133</v>
      </c>
      <c r="Q16" s="29">
        <f t="shared" si="4"/>
        <v>106.27802690582959</v>
      </c>
      <c r="R16" s="28">
        <v>1741</v>
      </c>
      <c r="S16" s="28">
        <v>1173</v>
      </c>
      <c r="T16" s="28">
        <v>1098</v>
      </c>
      <c r="U16" s="29">
        <f t="shared" si="5"/>
        <v>93.606138107416882</v>
      </c>
      <c r="V16" s="28">
        <v>882</v>
      </c>
      <c r="W16" s="28">
        <v>259</v>
      </c>
      <c r="X16" s="28">
        <v>256</v>
      </c>
      <c r="Y16" s="29">
        <f t="shared" si="6"/>
        <v>98.841698841698843</v>
      </c>
    </row>
    <row r="17" spans="1:25" x14ac:dyDescent="0.3">
      <c r="A17" s="27" t="s">
        <v>67</v>
      </c>
      <c r="B17" s="28">
        <v>4465</v>
      </c>
      <c r="C17" s="28">
        <v>4009</v>
      </c>
      <c r="D17" s="29">
        <f t="shared" si="0"/>
        <v>89.787234042553195</v>
      </c>
      <c r="E17" s="30">
        <v>3146</v>
      </c>
      <c r="F17" s="30">
        <v>2888</v>
      </c>
      <c r="G17" s="29">
        <f t="shared" si="1"/>
        <v>91.799109980928165</v>
      </c>
      <c r="H17" s="28">
        <v>4167</v>
      </c>
      <c r="I17" s="28">
        <v>4055</v>
      </c>
      <c r="J17" s="29">
        <f t="shared" si="2"/>
        <v>97.312215022798171</v>
      </c>
      <c r="K17" s="28">
        <v>554</v>
      </c>
      <c r="L17" s="28">
        <v>11073</v>
      </c>
      <c r="M17" s="28">
        <v>10731</v>
      </c>
      <c r="N17" s="29">
        <f t="shared" si="3"/>
        <v>96.911406123001896</v>
      </c>
      <c r="O17" s="28">
        <v>7922</v>
      </c>
      <c r="P17" s="28">
        <v>7594</v>
      </c>
      <c r="Q17" s="29">
        <f t="shared" si="4"/>
        <v>95.859631406210553</v>
      </c>
      <c r="R17" s="28">
        <v>5961</v>
      </c>
      <c r="S17" s="28">
        <v>3151</v>
      </c>
      <c r="T17" s="28">
        <v>3137</v>
      </c>
      <c r="U17" s="29">
        <f t="shared" si="5"/>
        <v>99.555696604252617</v>
      </c>
      <c r="V17" s="28">
        <v>2518</v>
      </c>
      <c r="W17" s="28">
        <v>572</v>
      </c>
      <c r="X17" s="28">
        <v>521</v>
      </c>
      <c r="Y17" s="29">
        <f t="shared" si="6"/>
        <v>91.08391608391608</v>
      </c>
    </row>
    <row r="18" spans="1:25" x14ac:dyDescent="0.3">
      <c r="A18" s="27" t="s">
        <v>38</v>
      </c>
      <c r="B18" s="28">
        <v>3322</v>
      </c>
      <c r="C18" s="28">
        <v>3233</v>
      </c>
      <c r="D18" s="29">
        <f t="shared" si="0"/>
        <v>97.320891029500302</v>
      </c>
      <c r="E18" s="30">
        <v>2675</v>
      </c>
      <c r="F18" s="30">
        <v>2574</v>
      </c>
      <c r="G18" s="29">
        <f t="shared" si="1"/>
        <v>96.224299065420553</v>
      </c>
      <c r="H18" s="28">
        <v>4544</v>
      </c>
      <c r="I18" s="28">
        <v>4153</v>
      </c>
      <c r="J18" s="29">
        <f t="shared" si="2"/>
        <v>91.395246478873233</v>
      </c>
      <c r="K18" s="28">
        <v>414</v>
      </c>
      <c r="L18" s="28">
        <v>22378</v>
      </c>
      <c r="M18" s="28">
        <v>22423</v>
      </c>
      <c r="N18" s="29">
        <f t="shared" si="3"/>
        <v>100.20109035660023</v>
      </c>
      <c r="O18" s="28">
        <v>17875</v>
      </c>
      <c r="P18" s="28">
        <v>18363</v>
      </c>
      <c r="Q18" s="29">
        <f t="shared" si="4"/>
        <v>102.73006993006992</v>
      </c>
      <c r="R18" s="28">
        <v>15234</v>
      </c>
      <c r="S18" s="28">
        <v>4503</v>
      </c>
      <c r="T18" s="28">
        <v>4060</v>
      </c>
      <c r="U18" s="29">
        <f t="shared" si="5"/>
        <v>90.162114146124807</v>
      </c>
      <c r="V18" s="28">
        <v>3155</v>
      </c>
      <c r="W18" s="28">
        <v>731</v>
      </c>
      <c r="X18" s="28">
        <v>686</v>
      </c>
      <c r="Y18" s="29">
        <f t="shared" si="6"/>
        <v>93.844049247606023</v>
      </c>
    </row>
    <row r="19" spans="1:25" x14ac:dyDescent="0.3">
      <c r="A19" s="27" t="s">
        <v>39</v>
      </c>
      <c r="B19" s="28">
        <v>4269</v>
      </c>
      <c r="C19" s="28">
        <v>4060</v>
      </c>
      <c r="D19" s="29">
        <f t="shared" si="0"/>
        <v>95.104239868821736</v>
      </c>
      <c r="E19" s="30">
        <v>3291</v>
      </c>
      <c r="F19" s="30">
        <v>3052</v>
      </c>
      <c r="G19" s="29">
        <f t="shared" si="1"/>
        <v>92.737769674870862</v>
      </c>
      <c r="H19" s="28">
        <v>5079</v>
      </c>
      <c r="I19" s="28">
        <v>5052</v>
      </c>
      <c r="J19" s="29">
        <f t="shared" si="2"/>
        <v>99.468399291199049</v>
      </c>
      <c r="K19" s="28">
        <v>1127</v>
      </c>
      <c r="L19" s="28">
        <v>8501</v>
      </c>
      <c r="M19" s="28">
        <v>8416</v>
      </c>
      <c r="N19" s="29">
        <f t="shared" si="3"/>
        <v>99.000117633219617</v>
      </c>
      <c r="O19" s="28">
        <v>5167</v>
      </c>
      <c r="P19" s="28">
        <v>4993</v>
      </c>
      <c r="Q19" s="29">
        <f t="shared" si="4"/>
        <v>96.632475324172631</v>
      </c>
      <c r="R19" s="28">
        <v>3277</v>
      </c>
      <c r="S19" s="28">
        <v>3334</v>
      </c>
      <c r="T19" s="28">
        <v>3423</v>
      </c>
      <c r="U19" s="29">
        <f t="shared" si="5"/>
        <v>102.66946610677866</v>
      </c>
      <c r="V19" s="28">
        <v>2597</v>
      </c>
      <c r="W19" s="28">
        <v>648</v>
      </c>
      <c r="X19" s="28">
        <v>604</v>
      </c>
      <c r="Y19" s="29">
        <f t="shared" si="6"/>
        <v>93.209876543209873</v>
      </c>
    </row>
    <row r="20" spans="1:25" x14ac:dyDescent="0.3">
      <c r="A20" s="24" t="s">
        <v>40</v>
      </c>
      <c r="B20" s="25">
        <v>22879</v>
      </c>
      <c r="C20" s="25">
        <v>21870</v>
      </c>
      <c r="D20" s="22">
        <f t="shared" si="0"/>
        <v>95.589842213383449</v>
      </c>
      <c r="E20" s="26">
        <v>15130</v>
      </c>
      <c r="F20" s="26">
        <v>14544</v>
      </c>
      <c r="G20" s="22">
        <f t="shared" si="1"/>
        <v>96.126900198281561</v>
      </c>
      <c r="H20" s="25">
        <v>49630</v>
      </c>
      <c r="I20" s="25">
        <v>47964</v>
      </c>
      <c r="J20" s="22">
        <f t="shared" si="2"/>
        <v>96.643159379407621</v>
      </c>
      <c r="K20" s="25">
        <v>6601</v>
      </c>
      <c r="L20" s="25">
        <v>125854</v>
      </c>
      <c r="M20" s="25">
        <v>124834</v>
      </c>
      <c r="N20" s="22">
        <f t="shared" si="3"/>
        <v>99.189537082651327</v>
      </c>
      <c r="O20" s="25">
        <v>86006</v>
      </c>
      <c r="P20" s="25">
        <v>87445</v>
      </c>
      <c r="Q20" s="22">
        <f t="shared" si="4"/>
        <v>101.67313908331977</v>
      </c>
      <c r="R20" s="25">
        <v>69391</v>
      </c>
      <c r="S20" s="25">
        <v>39848</v>
      </c>
      <c r="T20" s="25">
        <v>37389</v>
      </c>
      <c r="U20" s="22">
        <f t="shared" si="5"/>
        <v>93.829050391487655</v>
      </c>
      <c r="V20" s="25">
        <v>29249</v>
      </c>
      <c r="W20" s="25">
        <v>7961</v>
      </c>
      <c r="X20" s="25">
        <v>7420</v>
      </c>
      <c r="Y20" s="22">
        <f t="shared" si="6"/>
        <v>93.204371310136906</v>
      </c>
    </row>
    <row r="21" spans="1:25" x14ac:dyDescent="0.3">
      <c r="A21" s="27" t="s">
        <v>41</v>
      </c>
      <c r="B21" s="28">
        <v>2436</v>
      </c>
      <c r="C21" s="28">
        <v>2132</v>
      </c>
      <c r="D21" s="29">
        <f t="shared" si="0"/>
        <v>87.520525451559934</v>
      </c>
      <c r="E21" s="30">
        <v>1687</v>
      </c>
      <c r="F21" s="30">
        <v>1506</v>
      </c>
      <c r="G21" s="29">
        <f t="shared" si="1"/>
        <v>89.27089508002372</v>
      </c>
      <c r="H21" s="28">
        <v>3375</v>
      </c>
      <c r="I21" s="28">
        <v>2942</v>
      </c>
      <c r="J21" s="29">
        <f t="shared" si="2"/>
        <v>87.170370370370378</v>
      </c>
      <c r="K21" s="28">
        <v>391</v>
      </c>
      <c r="L21" s="28">
        <v>9747</v>
      </c>
      <c r="M21" s="28">
        <v>9707</v>
      </c>
      <c r="N21" s="29">
        <f t="shared" si="3"/>
        <v>99.589617318149166</v>
      </c>
      <c r="O21" s="28">
        <v>4156</v>
      </c>
      <c r="P21" s="28">
        <v>4154</v>
      </c>
      <c r="Q21" s="29">
        <f t="shared" si="4"/>
        <v>99.951876804619815</v>
      </c>
      <c r="R21" s="28">
        <v>3834</v>
      </c>
      <c r="S21" s="28">
        <v>5591</v>
      </c>
      <c r="T21" s="28">
        <v>5553</v>
      </c>
      <c r="U21" s="29">
        <f t="shared" si="5"/>
        <v>99.320336254695036</v>
      </c>
      <c r="V21" s="28">
        <v>4875</v>
      </c>
      <c r="W21" s="28">
        <v>147</v>
      </c>
      <c r="X21" s="28">
        <v>135</v>
      </c>
      <c r="Y21" s="29">
        <f t="shared" si="6"/>
        <v>91.83673469387756</v>
      </c>
    </row>
    <row r="22" spans="1:25" x14ac:dyDescent="0.3">
      <c r="A22" s="27" t="s">
        <v>68</v>
      </c>
      <c r="B22" s="28">
        <v>938</v>
      </c>
      <c r="C22" s="28">
        <v>894</v>
      </c>
      <c r="D22" s="29">
        <f t="shared" si="0"/>
        <v>95.309168443496802</v>
      </c>
      <c r="E22" s="30">
        <v>647</v>
      </c>
      <c r="F22" s="30">
        <v>590</v>
      </c>
      <c r="G22" s="29">
        <f t="shared" si="1"/>
        <v>91.190108191653792</v>
      </c>
      <c r="H22" s="28">
        <v>4049</v>
      </c>
      <c r="I22" s="28">
        <v>4056</v>
      </c>
      <c r="J22" s="29">
        <f t="shared" si="2"/>
        <v>100.17288219313411</v>
      </c>
      <c r="K22" s="28">
        <v>471</v>
      </c>
      <c r="L22" s="28">
        <v>6565</v>
      </c>
      <c r="M22" s="28">
        <v>6661</v>
      </c>
      <c r="N22" s="29">
        <f t="shared" si="3"/>
        <v>101.46230007616145</v>
      </c>
      <c r="O22" s="28">
        <v>3768</v>
      </c>
      <c r="P22" s="28">
        <v>3880</v>
      </c>
      <c r="Q22" s="29">
        <f t="shared" si="4"/>
        <v>102.9723991507431</v>
      </c>
      <c r="R22" s="28">
        <v>2818</v>
      </c>
      <c r="S22" s="28">
        <v>2797</v>
      </c>
      <c r="T22" s="28">
        <v>2781</v>
      </c>
      <c r="U22" s="29">
        <f t="shared" si="5"/>
        <v>99.427958526993208</v>
      </c>
      <c r="V22" s="28">
        <v>2217</v>
      </c>
      <c r="W22" s="28">
        <v>1019</v>
      </c>
      <c r="X22" s="28">
        <v>955</v>
      </c>
      <c r="Y22" s="29">
        <f t="shared" si="6"/>
        <v>93.71933267909715</v>
      </c>
    </row>
    <row r="23" spans="1:25" x14ac:dyDescent="0.3">
      <c r="A23" s="27" t="s">
        <v>42</v>
      </c>
      <c r="B23" s="28">
        <v>1544</v>
      </c>
      <c r="C23" s="28">
        <v>1548</v>
      </c>
      <c r="D23" s="29">
        <f t="shared" si="0"/>
        <v>100.25906735751295</v>
      </c>
      <c r="E23" s="30">
        <v>998</v>
      </c>
      <c r="F23" s="30">
        <v>1015</v>
      </c>
      <c r="G23" s="29">
        <f t="shared" si="1"/>
        <v>101.70340681362727</v>
      </c>
      <c r="H23" s="28">
        <v>2870</v>
      </c>
      <c r="I23" s="28">
        <v>2748</v>
      </c>
      <c r="J23" s="29">
        <f t="shared" si="2"/>
        <v>95.749128919860624</v>
      </c>
      <c r="K23" s="28">
        <v>452</v>
      </c>
      <c r="L23" s="28">
        <v>4644</v>
      </c>
      <c r="M23" s="28">
        <v>4499</v>
      </c>
      <c r="N23" s="29">
        <f t="shared" si="3"/>
        <v>96.877691645133496</v>
      </c>
      <c r="O23" s="28">
        <v>2500</v>
      </c>
      <c r="P23" s="28">
        <v>2483</v>
      </c>
      <c r="Q23" s="29">
        <f t="shared" si="4"/>
        <v>99.32</v>
      </c>
      <c r="R23" s="28">
        <v>1866</v>
      </c>
      <c r="S23" s="28">
        <v>2144</v>
      </c>
      <c r="T23" s="28">
        <v>2016</v>
      </c>
      <c r="U23" s="29">
        <f t="shared" si="5"/>
        <v>94.029850746268664</v>
      </c>
      <c r="V23" s="28">
        <v>1493</v>
      </c>
      <c r="W23" s="28">
        <v>258</v>
      </c>
      <c r="X23" s="28">
        <v>284</v>
      </c>
      <c r="Y23" s="29">
        <f t="shared" si="6"/>
        <v>110.07751937984496</v>
      </c>
    </row>
    <row r="24" spans="1:25" x14ac:dyDescent="0.3">
      <c r="A24" s="27" t="s">
        <v>69</v>
      </c>
      <c r="B24" s="28">
        <v>501</v>
      </c>
      <c r="C24" s="28">
        <v>500</v>
      </c>
      <c r="D24" s="29">
        <f t="shared" si="0"/>
        <v>99.800399201596804</v>
      </c>
      <c r="E24" s="30">
        <v>352</v>
      </c>
      <c r="F24" s="30">
        <v>367</v>
      </c>
      <c r="G24" s="29">
        <f t="shared" si="1"/>
        <v>104.26136363636364</v>
      </c>
      <c r="H24" s="28">
        <v>714</v>
      </c>
      <c r="I24" s="28">
        <v>646</v>
      </c>
      <c r="J24" s="29">
        <f t="shared" si="2"/>
        <v>90.476190476190482</v>
      </c>
      <c r="K24" s="28">
        <v>35</v>
      </c>
      <c r="L24" s="28">
        <v>1510</v>
      </c>
      <c r="M24" s="28">
        <v>1537</v>
      </c>
      <c r="N24" s="29">
        <f t="shared" si="3"/>
        <v>101.78807947019868</v>
      </c>
      <c r="O24" s="28">
        <v>453</v>
      </c>
      <c r="P24" s="28">
        <v>468</v>
      </c>
      <c r="Q24" s="29">
        <f t="shared" si="4"/>
        <v>103.31125827814569</v>
      </c>
      <c r="R24" s="28">
        <v>408</v>
      </c>
      <c r="S24" s="28">
        <v>1057</v>
      </c>
      <c r="T24" s="28">
        <v>1069</v>
      </c>
      <c r="U24" s="29">
        <f t="shared" si="5"/>
        <v>101.13528855250709</v>
      </c>
      <c r="V24" s="28">
        <v>855</v>
      </c>
      <c r="W24" s="28">
        <v>79</v>
      </c>
      <c r="X24" s="28">
        <v>59</v>
      </c>
      <c r="Y24" s="29">
        <f t="shared" si="6"/>
        <v>74.683544303797461</v>
      </c>
    </row>
    <row r="25" spans="1:25" x14ac:dyDescent="0.3">
      <c r="A25" s="27" t="s">
        <v>70</v>
      </c>
      <c r="B25" s="28">
        <v>2667</v>
      </c>
      <c r="C25" s="28">
        <v>2776</v>
      </c>
      <c r="D25" s="29">
        <f t="shared" si="0"/>
        <v>104.08698912635921</v>
      </c>
      <c r="E25" s="30">
        <v>1744</v>
      </c>
      <c r="F25" s="30">
        <v>1677</v>
      </c>
      <c r="G25" s="29">
        <f t="shared" si="1"/>
        <v>96.158256880733944</v>
      </c>
      <c r="H25" s="28">
        <v>3827</v>
      </c>
      <c r="I25" s="28">
        <v>3803</v>
      </c>
      <c r="J25" s="29">
        <f t="shared" si="2"/>
        <v>99.372876927096939</v>
      </c>
      <c r="K25" s="28">
        <v>710</v>
      </c>
      <c r="L25" s="28">
        <v>24208</v>
      </c>
      <c r="M25" s="28">
        <v>25636</v>
      </c>
      <c r="N25" s="29">
        <f t="shared" si="3"/>
        <v>105.89887640449437</v>
      </c>
      <c r="O25" s="28">
        <v>19255</v>
      </c>
      <c r="P25" s="28">
        <v>20879</v>
      </c>
      <c r="Q25" s="29">
        <f t="shared" si="4"/>
        <v>108.43417294209297</v>
      </c>
      <c r="R25" s="28">
        <v>15455</v>
      </c>
      <c r="S25" s="28">
        <v>4953</v>
      </c>
      <c r="T25" s="28">
        <v>4757</v>
      </c>
      <c r="U25" s="29">
        <f t="shared" si="5"/>
        <v>96.042802342014937</v>
      </c>
      <c r="V25" s="28">
        <v>3270</v>
      </c>
      <c r="W25" s="28">
        <v>964</v>
      </c>
      <c r="X25" s="28">
        <v>896</v>
      </c>
      <c r="Y25" s="29">
        <f t="shared" si="6"/>
        <v>92.946058091286304</v>
      </c>
    </row>
    <row r="26" spans="1:25" x14ac:dyDescent="0.3">
      <c r="A26" s="27" t="s">
        <v>43</v>
      </c>
      <c r="B26" s="28">
        <v>868</v>
      </c>
      <c r="C26" s="28">
        <v>875</v>
      </c>
      <c r="D26" s="29">
        <f t="shared" si="0"/>
        <v>100.80645161290323</v>
      </c>
      <c r="E26" s="30">
        <v>646</v>
      </c>
      <c r="F26" s="30">
        <v>663</v>
      </c>
      <c r="G26" s="29">
        <f t="shared" si="1"/>
        <v>102.63157894736842</v>
      </c>
      <c r="H26" s="28">
        <v>2753</v>
      </c>
      <c r="I26" s="28">
        <v>2217</v>
      </c>
      <c r="J26" s="29">
        <f t="shared" si="2"/>
        <v>80.530330548492557</v>
      </c>
      <c r="K26" s="28">
        <v>170</v>
      </c>
      <c r="L26" s="28">
        <v>5307</v>
      </c>
      <c r="M26" s="28">
        <v>5114</v>
      </c>
      <c r="N26" s="29">
        <f t="shared" si="3"/>
        <v>96.363293762954598</v>
      </c>
      <c r="O26" s="28">
        <v>3214</v>
      </c>
      <c r="P26" s="28">
        <v>3343</v>
      </c>
      <c r="Q26" s="29">
        <f t="shared" si="4"/>
        <v>104.01369010578718</v>
      </c>
      <c r="R26" s="28">
        <v>2879</v>
      </c>
      <c r="S26" s="28">
        <v>2093</v>
      </c>
      <c r="T26" s="28">
        <v>1771</v>
      </c>
      <c r="U26" s="29">
        <f t="shared" si="5"/>
        <v>84.615384615384613</v>
      </c>
      <c r="V26" s="28">
        <v>1487</v>
      </c>
      <c r="W26" s="28">
        <v>179</v>
      </c>
      <c r="X26" s="28">
        <v>179</v>
      </c>
      <c r="Y26" s="29">
        <f t="shared" si="6"/>
        <v>100</v>
      </c>
    </row>
    <row r="27" spans="1:25" x14ac:dyDescent="0.3">
      <c r="A27" s="27" t="s">
        <v>44</v>
      </c>
      <c r="B27" s="28">
        <v>1278</v>
      </c>
      <c r="C27" s="28">
        <v>1220</v>
      </c>
      <c r="D27" s="29">
        <f t="shared" si="0"/>
        <v>95.461658841940533</v>
      </c>
      <c r="E27" s="30">
        <v>893</v>
      </c>
      <c r="F27" s="30">
        <v>762</v>
      </c>
      <c r="G27" s="29">
        <f t="shared" si="1"/>
        <v>85.33034714445688</v>
      </c>
      <c r="H27" s="28">
        <v>3600</v>
      </c>
      <c r="I27" s="28">
        <v>3459</v>
      </c>
      <c r="J27" s="29">
        <f t="shared" si="2"/>
        <v>96.083333333333329</v>
      </c>
      <c r="K27" s="28">
        <v>509</v>
      </c>
      <c r="L27" s="28">
        <v>9622</v>
      </c>
      <c r="M27" s="28">
        <v>10130</v>
      </c>
      <c r="N27" s="29">
        <f t="shared" si="3"/>
        <v>105.27956765745168</v>
      </c>
      <c r="O27" s="28">
        <v>6307</v>
      </c>
      <c r="P27" s="28">
        <v>6599</v>
      </c>
      <c r="Q27" s="29">
        <f t="shared" si="4"/>
        <v>104.62977643887743</v>
      </c>
      <c r="R27" s="28">
        <v>5636</v>
      </c>
      <c r="S27" s="28">
        <v>3315</v>
      </c>
      <c r="T27" s="28">
        <v>3531</v>
      </c>
      <c r="U27" s="29">
        <f t="shared" si="5"/>
        <v>106.5158371040724</v>
      </c>
      <c r="V27" s="28">
        <v>2670</v>
      </c>
      <c r="W27" s="28">
        <v>638</v>
      </c>
      <c r="X27" s="28">
        <v>633</v>
      </c>
      <c r="Y27" s="29">
        <f t="shared" si="6"/>
        <v>99.21630094043887</v>
      </c>
    </row>
    <row r="28" spans="1:25" x14ac:dyDescent="0.3">
      <c r="A28" s="27" t="s">
        <v>45</v>
      </c>
      <c r="B28" s="28">
        <v>2629</v>
      </c>
      <c r="C28" s="28">
        <v>2575</v>
      </c>
      <c r="D28" s="29">
        <f t="shared" si="0"/>
        <v>97.945987067325973</v>
      </c>
      <c r="E28" s="30">
        <v>2004</v>
      </c>
      <c r="F28" s="30">
        <v>1913</v>
      </c>
      <c r="G28" s="29">
        <f t="shared" si="1"/>
        <v>95.459081836327343</v>
      </c>
      <c r="H28" s="28">
        <v>5483</v>
      </c>
      <c r="I28" s="28">
        <v>5093</v>
      </c>
      <c r="J28" s="29">
        <f t="shared" si="2"/>
        <v>92.887105599124567</v>
      </c>
      <c r="K28" s="28">
        <v>923</v>
      </c>
      <c r="L28" s="28">
        <v>14038</v>
      </c>
      <c r="M28" s="28">
        <v>12188</v>
      </c>
      <c r="N28" s="29">
        <f t="shared" si="3"/>
        <v>86.821484541957545</v>
      </c>
      <c r="O28" s="28">
        <v>7895</v>
      </c>
      <c r="P28" s="28">
        <v>7691</v>
      </c>
      <c r="Q28" s="29">
        <f t="shared" si="4"/>
        <v>97.416086130462318</v>
      </c>
      <c r="R28" s="28">
        <v>6122</v>
      </c>
      <c r="S28" s="28">
        <v>6143</v>
      </c>
      <c r="T28" s="28">
        <v>4497</v>
      </c>
      <c r="U28" s="29">
        <f t="shared" si="5"/>
        <v>73.205274295946609</v>
      </c>
      <c r="V28" s="28">
        <v>3408</v>
      </c>
      <c r="W28" s="28">
        <v>1044</v>
      </c>
      <c r="X28" s="28">
        <v>1017</v>
      </c>
      <c r="Y28" s="29">
        <f t="shared" si="6"/>
        <v>97.41379310344827</v>
      </c>
    </row>
    <row r="29" spans="1:25" x14ac:dyDescent="0.3">
      <c r="A29" s="27" t="s">
        <v>46</v>
      </c>
      <c r="B29" s="28">
        <v>1374</v>
      </c>
      <c r="C29" s="28">
        <v>1420</v>
      </c>
      <c r="D29" s="29">
        <f t="shared" si="0"/>
        <v>103.34788937409026</v>
      </c>
      <c r="E29" s="30">
        <v>932</v>
      </c>
      <c r="F29" s="30">
        <v>944</v>
      </c>
      <c r="G29" s="29">
        <f t="shared" si="1"/>
        <v>101.28755364806867</v>
      </c>
      <c r="H29" s="28">
        <v>4555</v>
      </c>
      <c r="I29" s="28">
        <v>4530</v>
      </c>
      <c r="J29" s="29">
        <f t="shared" si="2"/>
        <v>99.451152579582882</v>
      </c>
      <c r="K29" s="28">
        <v>604</v>
      </c>
      <c r="L29" s="28">
        <v>4254</v>
      </c>
      <c r="M29" s="28">
        <v>4084</v>
      </c>
      <c r="N29" s="29">
        <f t="shared" si="3"/>
        <v>96.00376116596145</v>
      </c>
      <c r="O29" s="28">
        <v>1886</v>
      </c>
      <c r="P29" s="28">
        <v>1792</v>
      </c>
      <c r="Q29" s="29">
        <f t="shared" si="4"/>
        <v>95.015906680805941</v>
      </c>
      <c r="R29" s="28">
        <v>1371</v>
      </c>
      <c r="S29" s="28">
        <v>2368</v>
      </c>
      <c r="T29" s="28">
        <v>2292</v>
      </c>
      <c r="U29" s="29">
        <f t="shared" si="5"/>
        <v>96.790540540540533</v>
      </c>
      <c r="V29" s="28">
        <v>1805</v>
      </c>
      <c r="W29" s="28">
        <v>457</v>
      </c>
      <c r="X29" s="28">
        <v>379</v>
      </c>
      <c r="Y29" s="29">
        <f t="shared" si="6"/>
        <v>82.932166301969374</v>
      </c>
    </row>
    <row r="30" spans="1:25" x14ac:dyDescent="0.3">
      <c r="A30" s="27" t="s">
        <v>71</v>
      </c>
      <c r="B30" s="28">
        <v>1481</v>
      </c>
      <c r="C30" s="28">
        <v>1358</v>
      </c>
      <c r="D30" s="29">
        <f t="shared" si="0"/>
        <v>91.694800810263331</v>
      </c>
      <c r="E30" s="30">
        <v>756</v>
      </c>
      <c r="F30" s="30">
        <v>757</v>
      </c>
      <c r="G30" s="29">
        <f t="shared" si="1"/>
        <v>100.13227513227514</v>
      </c>
      <c r="H30" s="28">
        <v>3762</v>
      </c>
      <c r="I30" s="28">
        <v>3833</v>
      </c>
      <c r="J30" s="29">
        <f t="shared" si="2"/>
        <v>101.88729399255716</v>
      </c>
      <c r="K30" s="28">
        <v>510</v>
      </c>
      <c r="L30" s="28">
        <v>4123</v>
      </c>
      <c r="M30" s="28">
        <v>4364</v>
      </c>
      <c r="N30" s="29">
        <f t="shared" si="3"/>
        <v>105.84525830705797</v>
      </c>
      <c r="O30" s="28">
        <v>2235</v>
      </c>
      <c r="P30" s="28">
        <v>2372</v>
      </c>
      <c r="Q30" s="29">
        <f t="shared" si="4"/>
        <v>106.12975391498883</v>
      </c>
      <c r="R30" s="28">
        <v>1573</v>
      </c>
      <c r="S30" s="28">
        <v>1888</v>
      </c>
      <c r="T30" s="28">
        <v>1992</v>
      </c>
      <c r="U30" s="29">
        <f t="shared" si="5"/>
        <v>105.5084745762712</v>
      </c>
      <c r="V30" s="28">
        <v>1481</v>
      </c>
      <c r="W30" s="28">
        <v>425</v>
      </c>
      <c r="X30" s="28">
        <v>382</v>
      </c>
      <c r="Y30" s="29">
        <f t="shared" si="6"/>
        <v>89.882352941176464</v>
      </c>
    </row>
    <row r="31" spans="1:25" x14ac:dyDescent="0.3">
      <c r="A31" s="27" t="s">
        <v>72</v>
      </c>
      <c r="B31" s="28">
        <v>1660</v>
      </c>
      <c r="C31" s="28">
        <v>1483</v>
      </c>
      <c r="D31" s="29">
        <f t="shared" si="0"/>
        <v>89.337349397590359</v>
      </c>
      <c r="E31" s="30">
        <v>1142</v>
      </c>
      <c r="F31" s="30">
        <v>1229</v>
      </c>
      <c r="G31" s="29">
        <f t="shared" si="1"/>
        <v>107.61821366024517</v>
      </c>
      <c r="H31" s="28">
        <v>2803</v>
      </c>
      <c r="I31" s="28">
        <v>2926</v>
      </c>
      <c r="J31" s="29">
        <f t="shared" si="2"/>
        <v>104.38815554762755</v>
      </c>
      <c r="K31" s="28">
        <v>588</v>
      </c>
      <c r="L31" s="28">
        <v>5693</v>
      </c>
      <c r="M31" s="28">
        <v>5723</v>
      </c>
      <c r="N31" s="29">
        <f t="shared" si="3"/>
        <v>100.52696293694009</v>
      </c>
      <c r="O31" s="28">
        <v>4038</v>
      </c>
      <c r="P31" s="28">
        <v>3989</v>
      </c>
      <c r="Q31" s="29">
        <f t="shared" si="4"/>
        <v>98.786527984150581</v>
      </c>
      <c r="R31" s="28">
        <v>3090</v>
      </c>
      <c r="S31" s="28">
        <v>1655</v>
      </c>
      <c r="T31" s="28">
        <v>1734</v>
      </c>
      <c r="U31" s="29">
        <f t="shared" si="5"/>
        <v>104.77341389728096</v>
      </c>
      <c r="V31" s="28">
        <v>1353</v>
      </c>
      <c r="W31" s="28">
        <v>641</v>
      </c>
      <c r="X31" s="28">
        <v>592</v>
      </c>
      <c r="Y31" s="29">
        <f t="shared" si="6"/>
        <v>92.355694227769121</v>
      </c>
    </row>
    <row r="32" spans="1:25" x14ac:dyDescent="0.3">
      <c r="A32" s="27" t="s">
        <v>73</v>
      </c>
      <c r="B32" s="28">
        <v>2166</v>
      </c>
      <c r="C32" s="28">
        <v>2305</v>
      </c>
      <c r="D32" s="29">
        <f t="shared" si="0"/>
        <v>106.41735918744229</v>
      </c>
      <c r="E32" s="30">
        <v>1370</v>
      </c>
      <c r="F32" s="30">
        <v>1422</v>
      </c>
      <c r="G32" s="29">
        <f t="shared" si="1"/>
        <v>103.7956204379562</v>
      </c>
      <c r="H32" s="28">
        <v>7388</v>
      </c>
      <c r="I32" s="28">
        <v>7689</v>
      </c>
      <c r="J32" s="29">
        <f t="shared" si="2"/>
        <v>104.07417433676231</v>
      </c>
      <c r="K32" s="28">
        <v>639</v>
      </c>
      <c r="L32" s="28">
        <v>17280</v>
      </c>
      <c r="M32" s="28">
        <v>17140</v>
      </c>
      <c r="N32" s="29">
        <f t="shared" si="3"/>
        <v>99.18981481481481</v>
      </c>
      <c r="O32" s="28">
        <v>14093</v>
      </c>
      <c r="P32" s="28">
        <v>14189</v>
      </c>
      <c r="Q32" s="29">
        <f t="shared" si="4"/>
        <v>100.68118924288653</v>
      </c>
      <c r="R32" s="28">
        <v>11457</v>
      </c>
      <c r="S32" s="28">
        <v>3187</v>
      </c>
      <c r="T32" s="28">
        <v>2951</v>
      </c>
      <c r="U32" s="29">
        <f t="shared" si="5"/>
        <v>92.594916849701917</v>
      </c>
      <c r="V32" s="28">
        <v>2353</v>
      </c>
      <c r="W32" s="28">
        <v>740</v>
      </c>
      <c r="X32" s="28">
        <v>710</v>
      </c>
      <c r="Y32" s="29">
        <f t="shared" si="6"/>
        <v>95.945945945945937</v>
      </c>
    </row>
    <row r="33" spans="1:25" x14ac:dyDescent="0.3">
      <c r="A33" s="27" t="s">
        <v>47</v>
      </c>
      <c r="B33" s="28">
        <v>3337</v>
      </c>
      <c r="C33" s="28">
        <v>2784</v>
      </c>
      <c r="D33" s="29">
        <f t="shared" si="0"/>
        <v>83.428228948157027</v>
      </c>
      <c r="E33" s="30">
        <v>1959</v>
      </c>
      <c r="F33" s="30">
        <v>1699</v>
      </c>
      <c r="G33" s="29">
        <f t="shared" si="1"/>
        <v>86.727922409392548</v>
      </c>
      <c r="H33" s="28">
        <v>4451</v>
      </c>
      <c r="I33" s="28">
        <v>4022</v>
      </c>
      <c r="J33" s="29">
        <f t="shared" si="2"/>
        <v>90.361716468209394</v>
      </c>
      <c r="K33" s="28">
        <v>599</v>
      </c>
      <c r="L33" s="28">
        <v>18863</v>
      </c>
      <c r="M33" s="28">
        <v>18051</v>
      </c>
      <c r="N33" s="29">
        <f t="shared" si="3"/>
        <v>95.695276467157925</v>
      </c>
      <c r="O33" s="28">
        <v>16206</v>
      </c>
      <c r="P33" s="28">
        <v>15606</v>
      </c>
      <c r="Q33" s="29">
        <f t="shared" si="4"/>
        <v>96.297667530544246</v>
      </c>
      <c r="R33" s="28">
        <v>12882</v>
      </c>
      <c r="S33" s="28">
        <v>2657</v>
      </c>
      <c r="T33" s="28">
        <v>2445</v>
      </c>
      <c r="U33" s="29">
        <f t="shared" si="5"/>
        <v>92.021076401957089</v>
      </c>
      <c r="V33" s="28">
        <v>1982</v>
      </c>
      <c r="W33" s="28">
        <v>1370</v>
      </c>
      <c r="X33" s="28">
        <v>1199</v>
      </c>
      <c r="Y33" s="29">
        <f t="shared" si="6"/>
        <v>87.518248175182478</v>
      </c>
    </row>
    <row r="34" spans="1:25" x14ac:dyDescent="0.3">
      <c r="A34" s="24" t="s">
        <v>48</v>
      </c>
      <c r="B34" s="25">
        <v>10959</v>
      </c>
      <c r="C34" s="25">
        <v>10788</v>
      </c>
      <c r="D34" s="22">
        <f t="shared" si="0"/>
        <v>98.439638653161794</v>
      </c>
      <c r="E34" s="26">
        <v>8294</v>
      </c>
      <c r="F34" s="26">
        <v>7849</v>
      </c>
      <c r="G34" s="22">
        <f t="shared" si="1"/>
        <v>94.634675669158426</v>
      </c>
      <c r="H34" s="25">
        <v>22660</v>
      </c>
      <c r="I34" s="25">
        <v>22011</v>
      </c>
      <c r="J34" s="22">
        <f t="shared" si="2"/>
        <v>97.135922330097088</v>
      </c>
      <c r="K34" s="25">
        <v>4083</v>
      </c>
      <c r="L34" s="25">
        <v>179522</v>
      </c>
      <c r="M34" s="25">
        <v>179084</v>
      </c>
      <c r="N34" s="22">
        <f t="shared" si="3"/>
        <v>99.756018760931809</v>
      </c>
      <c r="O34" s="25">
        <v>140922</v>
      </c>
      <c r="P34" s="25">
        <v>139691</v>
      </c>
      <c r="Q34" s="22">
        <f t="shared" si="4"/>
        <v>99.126467123657065</v>
      </c>
      <c r="R34" s="25">
        <v>100293</v>
      </c>
      <c r="S34" s="25">
        <v>38600</v>
      </c>
      <c r="T34" s="25">
        <v>39393</v>
      </c>
      <c r="U34" s="22">
        <f t="shared" si="5"/>
        <v>102.05440414507771</v>
      </c>
      <c r="V34" s="25">
        <v>28503</v>
      </c>
      <c r="W34" s="25">
        <v>2260</v>
      </c>
      <c r="X34" s="25">
        <v>2059</v>
      </c>
      <c r="Y34" s="22">
        <f t="shared" si="6"/>
        <v>91.106194690265482</v>
      </c>
    </row>
    <row r="35" spans="1:25" x14ac:dyDescent="0.3">
      <c r="A35" s="27" t="s">
        <v>49</v>
      </c>
      <c r="B35" s="28">
        <v>242</v>
      </c>
      <c r="C35" s="28">
        <v>291</v>
      </c>
      <c r="D35" s="29">
        <f t="shared" si="0"/>
        <v>120.24793388429754</v>
      </c>
      <c r="E35" s="30">
        <v>164</v>
      </c>
      <c r="F35" s="30">
        <v>186</v>
      </c>
      <c r="G35" s="29">
        <f t="shared" si="1"/>
        <v>113.41463414634146</v>
      </c>
      <c r="H35" s="28">
        <v>428</v>
      </c>
      <c r="I35" s="28">
        <v>550</v>
      </c>
      <c r="J35" s="29">
        <f t="shared" si="2"/>
        <v>128.50467289719626</v>
      </c>
      <c r="K35" s="28">
        <v>86</v>
      </c>
      <c r="L35" s="28">
        <v>10899</v>
      </c>
      <c r="M35" s="28">
        <v>10962</v>
      </c>
      <c r="N35" s="29">
        <f t="shared" si="3"/>
        <v>100.57803468208093</v>
      </c>
      <c r="O35" s="28">
        <v>9100</v>
      </c>
      <c r="P35" s="28">
        <v>8768</v>
      </c>
      <c r="Q35" s="29">
        <f t="shared" si="4"/>
        <v>96.35164835164835</v>
      </c>
      <c r="R35" s="28">
        <v>5529</v>
      </c>
      <c r="S35" s="28">
        <v>1799</v>
      </c>
      <c r="T35" s="28">
        <v>2194</v>
      </c>
      <c r="U35" s="29">
        <f t="shared" si="5"/>
        <v>121.95664257921068</v>
      </c>
      <c r="V35" s="28">
        <v>1252</v>
      </c>
      <c r="W35" s="28">
        <v>65</v>
      </c>
      <c r="X35" s="28">
        <v>67</v>
      </c>
      <c r="Y35" s="29">
        <f t="shared" si="6"/>
        <v>103.07692307692307</v>
      </c>
    </row>
    <row r="36" spans="1:25" x14ac:dyDescent="0.3">
      <c r="A36" s="27" t="s">
        <v>50</v>
      </c>
      <c r="B36" s="28">
        <v>1511</v>
      </c>
      <c r="C36" s="28">
        <v>1429</v>
      </c>
      <c r="D36" s="29">
        <f t="shared" si="0"/>
        <v>94.57313037723361</v>
      </c>
      <c r="E36" s="30">
        <v>1088</v>
      </c>
      <c r="F36" s="30">
        <v>967</v>
      </c>
      <c r="G36" s="29">
        <f t="shared" si="1"/>
        <v>88.878676470588232</v>
      </c>
      <c r="H36" s="28">
        <v>3404</v>
      </c>
      <c r="I36" s="28">
        <v>3371</v>
      </c>
      <c r="J36" s="29">
        <f t="shared" si="2"/>
        <v>99.030552291421856</v>
      </c>
      <c r="K36" s="28">
        <v>861</v>
      </c>
      <c r="L36" s="28">
        <v>52160</v>
      </c>
      <c r="M36" s="28">
        <v>54130</v>
      </c>
      <c r="N36" s="29">
        <f t="shared" si="3"/>
        <v>103.77684049079754</v>
      </c>
      <c r="O36" s="28">
        <v>42383</v>
      </c>
      <c r="P36" s="28">
        <v>44306</v>
      </c>
      <c r="Q36" s="29">
        <f t="shared" si="4"/>
        <v>104.53719651747161</v>
      </c>
      <c r="R36" s="28">
        <v>28477</v>
      </c>
      <c r="S36" s="28">
        <v>9777</v>
      </c>
      <c r="T36" s="28">
        <v>9824</v>
      </c>
      <c r="U36" s="29">
        <f t="shared" si="5"/>
        <v>100.48072005727728</v>
      </c>
      <c r="V36" s="28">
        <v>6212</v>
      </c>
      <c r="W36" s="28">
        <v>495</v>
      </c>
      <c r="X36" s="28">
        <v>442</v>
      </c>
      <c r="Y36" s="29">
        <f t="shared" si="6"/>
        <v>89.292929292929287</v>
      </c>
    </row>
    <row r="37" spans="1:25" x14ac:dyDescent="0.3">
      <c r="A37" s="27" t="s">
        <v>51</v>
      </c>
      <c r="B37" s="28">
        <v>1099</v>
      </c>
      <c r="C37" s="28">
        <v>1023</v>
      </c>
      <c r="D37" s="29">
        <f t="shared" si="0"/>
        <v>93.084622383985433</v>
      </c>
      <c r="E37" s="30">
        <v>837</v>
      </c>
      <c r="F37" s="30">
        <v>708</v>
      </c>
      <c r="G37" s="29">
        <f t="shared" si="1"/>
        <v>84.587813620071685</v>
      </c>
      <c r="H37" s="28">
        <v>4117</v>
      </c>
      <c r="I37" s="28">
        <v>3572</v>
      </c>
      <c r="J37" s="29">
        <f t="shared" si="2"/>
        <v>86.762205489434052</v>
      </c>
      <c r="K37" s="28">
        <v>580</v>
      </c>
      <c r="L37" s="28">
        <v>27082</v>
      </c>
      <c r="M37" s="28">
        <v>25192</v>
      </c>
      <c r="N37" s="29">
        <f t="shared" si="3"/>
        <v>93.021194889594554</v>
      </c>
      <c r="O37" s="28">
        <v>23857</v>
      </c>
      <c r="P37" s="28">
        <v>21972</v>
      </c>
      <c r="Q37" s="29">
        <f t="shared" si="4"/>
        <v>92.098755082365756</v>
      </c>
      <c r="R37" s="28">
        <v>15033</v>
      </c>
      <c r="S37" s="28">
        <v>3225</v>
      </c>
      <c r="T37" s="28">
        <v>3220</v>
      </c>
      <c r="U37" s="29">
        <f t="shared" si="5"/>
        <v>99.844961240310084</v>
      </c>
      <c r="V37" s="28">
        <v>2512</v>
      </c>
      <c r="W37" s="28">
        <v>524</v>
      </c>
      <c r="X37" s="28">
        <v>503</v>
      </c>
      <c r="Y37" s="29">
        <f t="shared" si="6"/>
        <v>95.992366412213741</v>
      </c>
    </row>
    <row r="38" spans="1:25" x14ac:dyDescent="0.3">
      <c r="A38" s="27" t="s">
        <v>74</v>
      </c>
      <c r="B38" s="28">
        <v>2894</v>
      </c>
      <c r="C38" s="28">
        <v>3046</v>
      </c>
      <c r="D38" s="29">
        <f t="shared" si="0"/>
        <v>105.25224602626122</v>
      </c>
      <c r="E38" s="30">
        <v>2213</v>
      </c>
      <c r="F38" s="30">
        <v>2154</v>
      </c>
      <c r="G38" s="29">
        <f t="shared" si="1"/>
        <v>97.333935833709901</v>
      </c>
      <c r="H38" s="28">
        <v>7225</v>
      </c>
      <c r="I38" s="28">
        <v>6545</v>
      </c>
      <c r="J38" s="29">
        <f t="shared" si="2"/>
        <v>90.588235294117652</v>
      </c>
      <c r="K38" s="28">
        <v>1187</v>
      </c>
      <c r="L38" s="28">
        <v>25712</v>
      </c>
      <c r="M38" s="28">
        <v>25732</v>
      </c>
      <c r="N38" s="29">
        <f t="shared" si="3"/>
        <v>100.07778469197261</v>
      </c>
      <c r="O38" s="28">
        <v>16690</v>
      </c>
      <c r="P38" s="28">
        <v>17039</v>
      </c>
      <c r="Q38" s="29">
        <f t="shared" si="4"/>
        <v>102.09107249850209</v>
      </c>
      <c r="R38" s="28">
        <v>14179</v>
      </c>
      <c r="S38" s="28">
        <v>9022</v>
      </c>
      <c r="T38" s="28">
        <v>8693</v>
      </c>
      <c r="U38" s="29">
        <f t="shared" si="5"/>
        <v>96.353358457104861</v>
      </c>
      <c r="V38" s="28">
        <v>6871</v>
      </c>
      <c r="W38" s="28">
        <v>132</v>
      </c>
      <c r="X38" s="28">
        <v>108</v>
      </c>
      <c r="Y38" s="29">
        <f t="shared" si="6"/>
        <v>81.818181818181827</v>
      </c>
    </row>
    <row r="39" spans="1:25" x14ac:dyDescent="0.3">
      <c r="A39" s="27" t="s">
        <v>75</v>
      </c>
      <c r="B39" s="28">
        <v>1492</v>
      </c>
      <c r="C39" s="28">
        <v>1364</v>
      </c>
      <c r="D39" s="29">
        <f t="shared" si="0"/>
        <v>91.420911528150143</v>
      </c>
      <c r="E39" s="30">
        <v>1279</v>
      </c>
      <c r="F39" s="30">
        <v>1156</v>
      </c>
      <c r="G39" s="29">
        <f t="shared" si="1"/>
        <v>90.383111806098512</v>
      </c>
      <c r="H39" s="28">
        <v>1882</v>
      </c>
      <c r="I39" s="28">
        <v>1833</v>
      </c>
      <c r="J39" s="29">
        <f t="shared" si="2"/>
        <v>97.396386822529223</v>
      </c>
      <c r="K39" s="28">
        <v>359</v>
      </c>
      <c r="L39" s="28">
        <v>15372</v>
      </c>
      <c r="M39" s="28">
        <v>15616</v>
      </c>
      <c r="N39" s="29">
        <f t="shared" si="3"/>
        <v>101.58730158730158</v>
      </c>
      <c r="O39" s="28">
        <v>12708</v>
      </c>
      <c r="P39" s="28">
        <v>12733</v>
      </c>
      <c r="Q39" s="29">
        <f t="shared" si="4"/>
        <v>100.19672647151401</v>
      </c>
      <c r="R39" s="28">
        <v>10595</v>
      </c>
      <c r="S39" s="28">
        <v>2664</v>
      </c>
      <c r="T39" s="28">
        <v>2883</v>
      </c>
      <c r="U39" s="29">
        <f t="shared" si="5"/>
        <v>108.22072072072073</v>
      </c>
      <c r="V39" s="28">
        <v>2305</v>
      </c>
      <c r="W39" s="28">
        <v>240</v>
      </c>
      <c r="X39" s="28">
        <v>208</v>
      </c>
      <c r="Y39" s="29">
        <f t="shared" si="6"/>
        <v>86.666666666666671</v>
      </c>
    </row>
    <row r="40" spans="1:25" x14ac:dyDescent="0.3">
      <c r="A40" s="27" t="s">
        <v>52</v>
      </c>
      <c r="B40" s="28">
        <v>964</v>
      </c>
      <c r="C40" s="28">
        <v>1013</v>
      </c>
      <c r="D40" s="29">
        <f t="shared" si="0"/>
        <v>105.08298755186722</v>
      </c>
      <c r="E40" s="30">
        <v>759</v>
      </c>
      <c r="F40" s="30">
        <v>741</v>
      </c>
      <c r="G40" s="29">
        <f t="shared" si="1"/>
        <v>97.628458498023718</v>
      </c>
      <c r="H40" s="28">
        <v>1293</v>
      </c>
      <c r="I40" s="28">
        <v>1363</v>
      </c>
      <c r="J40" s="29">
        <f t="shared" si="2"/>
        <v>105.41376643464811</v>
      </c>
      <c r="K40" s="28">
        <v>241</v>
      </c>
      <c r="L40" s="28">
        <v>15226</v>
      </c>
      <c r="M40" s="28">
        <v>14365</v>
      </c>
      <c r="N40" s="29">
        <f t="shared" si="3"/>
        <v>94.345199001707599</v>
      </c>
      <c r="O40" s="28">
        <v>13460</v>
      </c>
      <c r="P40" s="28">
        <v>12618</v>
      </c>
      <c r="Q40" s="29">
        <f t="shared" si="4"/>
        <v>93.7444279346211</v>
      </c>
      <c r="R40" s="28">
        <v>10917</v>
      </c>
      <c r="S40" s="28">
        <v>1766</v>
      </c>
      <c r="T40" s="28">
        <v>1747</v>
      </c>
      <c r="U40" s="29">
        <f t="shared" si="5"/>
        <v>98.924122310305776</v>
      </c>
      <c r="V40" s="28">
        <v>1380</v>
      </c>
      <c r="W40" s="28">
        <v>389</v>
      </c>
      <c r="X40" s="28">
        <v>353</v>
      </c>
      <c r="Y40" s="29">
        <f t="shared" si="6"/>
        <v>90.745501285347046</v>
      </c>
    </row>
    <row r="41" spans="1:25" x14ac:dyDescent="0.3">
      <c r="A41" s="27" t="s">
        <v>76</v>
      </c>
      <c r="B41" s="28">
        <v>2006</v>
      </c>
      <c r="C41" s="28">
        <v>1807</v>
      </c>
      <c r="D41" s="29">
        <f t="shared" si="0"/>
        <v>90.079760717846455</v>
      </c>
      <c r="E41" s="30">
        <v>1478</v>
      </c>
      <c r="F41" s="30">
        <v>1407</v>
      </c>
      <c r="G41" s="29">
        <f t="shared" si="1"/>
        <v>95.196211096075771</v>
      </c>
      <c r="H41" s="28">
        <v>2452</v>
      </c>
      <c r="I41" s="28">
        <v>2460</v>
      </c>
      <c r="J41" s="29">
        <f t="shared" si="2"/>
        <v>100.326264274062</v>
      </c>
      <c r="K41" s="28">
        <v>571</v>
      </c>
      <c r="L41" s="28">
        <v>7351</v>
      </c>
      <c r="M41" s="28">
        <v>7757</v>
      </c>
      <c r="N41" s="29">
        <f t="shared" si="3"/>
        <v>105.52305808733506</v>
      </c>
      <c r="O41" s="28">
        <v>3806</v>
      </c>
      <c r="P41" s="28">
        <v>4131</v>
      </c>
      <c r="Q41" s="29">
        <f t="shared" si="4"/>
        <v>108.53914871255913</v>
      </c>
      <c r="R41" s="28">
        <v>3315</v>
      </c>
      <c r="S41" s="28">
        <v>3545</v>
      </c>
      <c r="T41" s="28">
        <v>3626</v>
      </c>
      <c r="U41" s="29">
        <f t="shared" si="5"/>
        <v>102.28490832157968</v>
      </c>
      <c r="V41" s="28">
        <v>2925</v>
      </c>
      <c r="W41" s="28">
        <v>150</v>
      </c>
      <c r="X41" s="28">
        <v>150</v>
      </c>
      <c r="Y41" s="29">
        <f t="shared" si="6"/>
        <v>100</v>
      </c>
    </row>
    <row r="42" spans="1:25" x14ac:dyDescent="0.3">
      <c r="A42" s="27" t="s">
        <v>53</v>
      </c>
      <c r="B42" s="28">
        <v>751</v>
      </c>
      <c r="C42" s="28">
        <v>815</v>
      </c>
      <c r="D42" s="29">
        <f t="shared" si="0"/>
        <v>108.52197070572569</v>
      </c>
      <c r="E42" s="30">
        <v>476</v>
      </c>
      <c r="F42" s="30">
        <v>530</v>
      </c>
      <c r="G42" s="29">
        <f t="shared" si="1"/>
        <v>111.34453781512606</v>
      </c>
      <c r="H42" s="28">
        <v>1859</v>
      </c>
      <c r="I42" s="28">
        <v>2317</v>
      </c>
      <c r="J42" s="29">
        <f t="shared" si="2"/>
        <v>124.63690155997848</v>
      </c>
      <c r="K42" s="28">
        <v>198</v>
      </c>
      <c r="L42" s="28">
        <v>25720</v>
      </c>
      <c r="M42" s="28">
        <v>25330</v>
      </c>
      <c r="N42" s="29">
        <f t="shared" si="3"/>
        <v>98.483670295489887</v>
      </c>
      <c r="O42" s="28">
        <v>18918</v>
      </c>
      <c r="P42" s="28">
        <v>18124</v>
      </c>
      <c r="Q42" s="29">
        <f t="shared" si="4"/>
        <v>95.80293899989428</v>
      </c>
      <c r="R42" s="28">
        <v>12248</v>
      </c>
      <c r="S42" s="28">
        <v>6802</v>
      </c>
      <c r="T42" s="28">
        <v>7206</v>
      </c>
      <c r="U42" s="29">
        <f t="shared" si="5"/>
        <v>105.93942957953544</v>
      </c>
      <c r="V42" s="28">
        <v>5046</v>
      </c>
      <c r="W42" s="28">
        <v>265</v>
      </c>
      <c r="X42" s="28">
        <v>228</v>
      </c>
      <c r="Y42" s="29">
        <f t="shared" si="6"/>
        <v>86.037735849056602</v>
      </c>
    </row>
    <row r="43" spans="1:25" x14ac:dyDescent="0.3">
      <c r="A43" s="31" t="s">
        <v>77</v>
      </c>
      <c r="B43" s="32">
        <v>2277</v>
      </c>
      <c r="C43" s="32">
        <v>2188</v>
      </c>
      <c r="D43" s="33">
        <f t="shared" si="0"/>
        <v>96.091348265261317</v>
      </c>
      <c r="E43" s="34">
        <v>1266</v>
      </c>
      <c r="F43" s="34">
        <v>1229</v>
      </c>
      <c r="G43" s="33">
        <f t="shared" si="1"/>
        <v>97.077409162717217</v>
      </c>
      <c r="H43" s="32">
        <v>3173</v>
      </c>
      <c r="I43" s="32">
        <v>2843</v>
      </c>
      <c r="J43" s="33">
        <f t="shared" si="2"/>
        <v>89.599747872675707</v>
      </c>
      <c r="K43" s="32">
        <v>368</v>
      </c>
      <c r="L43" s="32">
        <v>85814</v>
      </c>
      <c r="M43" s="32">
        <v>74160</v>
      </c>
      <c r="N43" s="33">
        <f t="shared" si="3"/>
        <v>86.419465355303331</v>
      </c>
      <c r="O43" s="32">
        <v>69101</v>
      </c>
      <c r="P43" s="32">
        <v>60103</v>
      </c>
      <c r="Q43" s="33">
        <f t="shared" si="4"/>
        <v>86.978480774518459</v>
      </c>
      <c r="R43" s="32">
        <v>44516</v>
      </c>
      <c r="S43" s="32">
        <v>16713</v>
      </c>
      <c r="T43" s="32">
        <v>14057</v>
      </c>
      <c r="U43" s="33">
        <f t="shared" si="5"/>
        <v>84.108179261652609</v>
      </c>
      <c r="V43" s="32">
        <v>9417</v>
      </c>
      <c r="W43" s="32">
        <v>496</v>
      </c>
      <c r="X43" s="32">
        <v>461</v>
      </c>
      <c r="Y43" s="33">
        <f t="shared" si="6"/>
        <v>92.943548387096769</v>
      </c>
    </row>
    <row r="44" spans="1:25" x14ac:dyDescent="0.3">
      <c r="A44" s="2"/>
      <c r="B44" s="2"/>
      <c r="C44" s="2"/>
      <c r="D44" s="6"/>
      <c r="E44" s="2"/>
      <c r="F44" s="2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44"/>
      <c r="O45" s="44"/>
      <c r="P45" s="44"/>
      <c r="Q45" s="4"/>
      <c r="R45" s="4"/>
      <c r="S45" s="5"/>
      <c r="T45" s="5"/>
      <c r="U45" s="5"/>
      <c r="V45" s="3"/>
      <c r="W45" s="3"/>
      <c r="X45" s="3"/>
      <c r="Y45" s="3"/>
    </row>
  </sheetData>
  <mergeCells count="11">
    <mergeCell ref="L1:P1"/>
    <mergeCell ref="A1:K1"/>
    <mergeCell ref="S2:V2"/>
    <mergeCell ref="W2:Y2"/>
    <mergeCell ref="M45:P45"/>
    <mergeCell ref="A2:A3"/>
    <mergeCell ref="B2:D2"/>
    <mergeCell ref="E2:G2"/>
    <mergeCell ref="H2:K2"/>
    <mergeCell ref="L2:N2"/>
    <mergeCell ref="O2:R2"/>
  </mergeCells>
  <printOptions verticalCentered="1"/>
  <pageMargins left="0.9055118110236221" right="0.19685039370078741" top="0.19685039370078741" bottom="0.15748031496062992" header="0.11811023622047245" footer="0.11811023622047245"/>
  <pageSetup scale="72" orientation="landscape" r:id="rId1"/>
  <headerFooter>
    <oddFooter>&amp;C&amp;P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titlu</vt:lpstr>
      <vt:lpstr>Efectivul la 31.12.2023</vt:lpstr>
      <vt:lpstr>'Efectivul la 31.12.2023'!Print_Titles</vt:lpstr>
      <vt:lpstr>titlu!TITLZ_2_1</vt:lpstr>
      <vt:lpstr>titlu!TITLZ_2_2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Cojocaru</dc:creator>
  <cp:lastModifiedBy>Marina Lungu</cp:lastModifiedBy>
  <cp:lastPrinted>2019-06-26T11:58:43Z</cp:lastPrinted>
  <dcterms:created xsi:type="dcterms:W3CDTF">2016-09-19T08:20:37Z</dcterms:created>
  <dcterms:modified xsi:type="dcterms:W3CDTF">2024-02-21T13:48:30Z</dcterms:modified>
</cp:coreProperties>
</file>