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D2021787-CD04-4693-8B79-1A1152B2127E}" xr6:coauthVersionLast="37" xr6:coauthVersionMax="47" xr10:uidLastSave="{00000000-0000-0000-0000-000000000000}"/>
  <bookViews>
    <workbookView xWindow="0" yWindow="0" windowWidth="28800" windowHeight="11925" tabRatio="945" xr2:uid="{00000000-000D-0000-FFFF-FFFF00000000}"/>
  </bookViews>
  <sheets>
    <sheet name="Figura 1" sheetId="13" r:id="rId1"/>
    <sheet name="Figura 2" sheetId="11" r:id="rId2"/>
    <sheet name="Figura 3" sheetId="12" r:id="rId3"/>
    <sheet name="Figura 4" sheetId="16" r:id="rId4"/>
    <sheet name="Figura 5" sheetId="10" r:id="rId5"/>
    <sheet name="Figura 6" sheetId="15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3" l="1"/>
  <c r="J114" i="13" s="1"/>
  <c r="I99" i="13"/>
  <c r="I113" i="13" s="1"/>
  <c r="H99" i="13"/>
  <c r="H114" i="13" s="1"/>
  <c r="G99" i="13"/>
  <c r="G114" i="13" s="1"/>
  <c r="F99" i="13"/>
  <c r="F114" i="13" s="1"/>
  <c r="E99" i="13"/>
  <c r="E113" i="13" s="1"/>
  <c r="D99" i="13"/>
  <c r="D114" i="13" s="1"/>
  <c r="C99" i="13"/>
  <c r="C114" i="13" s="1"/>
  <c r="J91" i="13"/>
  <c r="J105" i="13" s="1"/>
  <c r="I91" i="13"/>
  <c r="I105" i="13" s="1"/>
  <c r="H91" i="13"/>
  <c r="H105" i="13" s="1"/>
  <c r="G91" i="13"/>
  <c r="G105" i="13" s="1"/>
  <c r="F91" i="13"/>
  <c r="F105" i="13" s="1"/>
  <c r="E91" i="13"/>
  <c r="E104" i="13" s="1"/>
  <c r="D91" i="13"/>
  <c r="D105" i="13" s="1"/>
  <c r="C91" i="13"/>
  <c r="C105" i="13" s="1"/>
  <c r="I112" i="12"/>
  <c r="I127" i="12" s="1"/>
  <c r="H112" i="12"/>
  <c r="H127" i="12" s="1"/>
  <c r="G112" i="12"/>
  <c r="G126" i="12" s="1"/>
  <c r="F112" i="12"/>
  <c r="F127" i="12" s="1"/>
  <c r="E112" i="12"/>
  <c r="E127" i="12" s="1"/>
  <c r="D112" i="12"/>
  <c r="D126" i="12" s="1"/>
  <c r="C112" i="12"/>
  <c r="C125" i="12" s="1"/>
  <c r="B112" i="12"/>
  <c r="B127" i="12" s="1"/>
  <c r="I104" i="12"/>
  <c r="I118" i="12" s="1"/>
  <c r="H104" i="12"/>
  <c r="H116" i="12" s="1"/>
  <c r="G104" i="12"/>
  <c r="G118" i="12" s="1"/>
  <c r="F104" i="12"/>
  <c r="F118" i="12" s="1"/>
  <c r="E104" i="12"/>
  <c r="E117" i="12" s="1"/>
  <c r="D104" i="12"/>
  <c r="D118" i="12" s="1"/>
  <c r="C104" i="12"/>
  <c r="C118" i="12" s="1"/>
  <c r="B104" i="12"/>
  <c r="B118" i="12" s="1"/>
  <c r="I103" i="13" l="1"/>
  <c r="E105" i="13"/>
  <c r="E112" i="13"/>
  <c r="I112" i="13"/>
  <c r="E114" i="13"/>
  <c r="C103" i="13"/>
  <c r="G103" i="13"/>
  <c r="C104" i="13"/>
  <c r="G104" i="13"/>
  <c r="C112" i="13"/>
  <c r="G112" i="13"/>
  <c r="C113" i="13"/>
  <c r="G113" i="13"/>
  <c r="D103" i="13"/>
  <c r="H103" i="13"/>
  <c r="D104" i="13"/>
  <c r="H104" i="13"/>
  <c r="D112" i="13"/>
  <c r="H112" i="13"/>
  <c r="D113" i="13"/>
  <c r="H113" i="13"/>
  <c r="I104" i="13"/>
  <c r="I114" i="13"/>
  <c r="E103" i="13"/>
  <c r="F103" i="13"/>
  <c r="J103" i="13"/>
  <c r="F104" i="13"/>
  <c r="J104" i="13"/>
  <c r="F112" i="13"/>
  <c r="J112" i="13"/>
  <c r="F113" i="13"/>
  <c r="J113" i="13"/>
  <c r="G116" i="12"/>
  <c r="G117" i="12"/>
  <c r="G125" i="12"/>
  <c r="C126" i="12"/>
  <c r="C127" i="12"/>
  <c r="D116" i="12"/>
  <c r="D117" i="12"/>
  <c r="H117" i="12"/>
  <c r="H118" i="12"/>
  <c r="D125" i="12"/>
  <c r="H125" i="12"/>
  <c r="H126" i="12"/>
  <c r="D127" i="12"/>
  <c r="E116" i="12"/>
  <c r="I116" i="12"/>
  <c r="I117" i="12"/>
  <c r="E118" i="12"/>
  <c r="E125" i="12"/>
  <c r="I126" i="12"/>
  <c r="B116" i="12"/>
  <c r="F116" i="12"/>
  <c r="B117" i="12"/>
  <c r="F117" i="12"/>
  <c r="B125" i="12"/>
  <c r="F125" i="12"/>
  <c r="B126" i="12"/>
  <c r="F126" i="12"/>
  <c r="G127" i="12"/>
  <c r="C116" i="12"/>
  <c r="C117" i="12"/>
  <c r="I125" i="12"/>
  <c r="E126" i="12"/>
</calcChain>
</file>

<file path=xl/sharedStrings.xml><?xml version="1.0" encoding="utf-8"?>
<sst xmlns="http://schemas.openxmlformats.org/spreadsheetml/2006/main" count="266" uniqueCount="46">
  <si>
    <t>Bărbați</t>
  </si>
  <si>
    <t>Femei</t>
  </si>
  <si>
    <t>Total</t>
  </si>
  <si>
    <t>Rata de ocupare</t>
  </si>
  <si>
    <t>LU1</t>
  </si>
  <si>
    <t>LU2</t>
  </si>
  <si>
    <t>LU3</t>
  </si>
  <si>
    <t>LU4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</si>
  <si>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</si>
  <si>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</si>
  <si>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</si>
  <si>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</si>
  <si>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</si>
  <si>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</si>
  <si>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</si>
  <si>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</si>
  <si>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</si>
  <si>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</si>
  <si>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</si>
  <si>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</si>
  <si>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</si>
  <si>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</si>
  <si>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</si>
  <si>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</si>
  <si>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</si>
  <si>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</si>
  <si>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</si>
  <si>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</si>
  <si>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</si>
  <si>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</si>
  <si>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I</t>
  </si>
  <si>
    <t>II</t>
  </si>
  <si>
    <t>III</t>
  </si>
  <si>
    <t>IV</t>
  </si>
  <si>
    <t>Forța de muncă subutilizată, mii persoane</t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</si>
  <si>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</si>
  <si>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2020-2022</t>
    </r>
  </si>
  <si>
    <t>Urban</t>
  </si>
  <si>
    <t>Rural</t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</si>
  <si>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Structura forței de muncă subutilizate după componente pe trimestre, 2020-2022</t>
    </r>
  </si>
  <si>
    <t>55-64 ani</t>
  </si>
  <si>
    <t>25-54 ani</t>
  </si>
  <si>
    <t>15-24 ani</t>
  </si>
  <si>
    <r>
      <t>Figura 5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Evoluția indicatorilor BIM de subutilizare a forței de muncă, pe trimestre, 2020-2022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</si>
  <si>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Distribuția indicatorilor BIM de subutilizare a forței de muncă pe sexe și medii, trimestrul I 2022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</si>
  <si>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Forța de muncă subutilizată pe sexe și grupe de vârstă, trimestrul 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</si>
</sst>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2" applyFont="1"/>
    <xf numFmtId="164" fontId="3" fillId="0" borderId="1" xfId="2" applyNumberFormat="1" applyFont="1" applyBorder="1"/>
    <xf numFmtId="0" fontId="3" fillId="0" borderId="1" xfId="2" applyFont="1" applyBorder="1" applyAlignment="1">
      <alignment horizontal="left" vertical="top"/>
    </xf>
    <xf numFmtId="164" fontId="3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2" applyFont="1"/>
    <xf numFmtId="0" fontId="3" fillId="0" borderId="0" xfId="0" applyFont="1" applyBorder="1"/>
    <xf numFmtId="0" fontId="3" fillId="0" borderId="0" xfId="2" applyFont="1" applyAlignment="1">
      <alignment horizontal="left" vertical="top"/>
    </xf>
    <xf numFmtId="164" fontId="3" fillId="0" borderId="0" xfId="2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5" xfId="0" applyFont="1" applyBorder="1"/>
    <xf numFmtId="164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 vertical="top" readingOrder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vertical="center"/>
    </xf>
    <xf numFmtId="164" fontId="8" fillId="0" borderId="0" xfId="2" applyNumberFormat="1" applyFont="1" applyAlignment="1">
      <alignment wrapText="1"/>
    </xf>
    <xf numFmtId="0" fontId="3" fillId="0" borderId="0" xfId="2" applyFont="1" applyAlignment="1">
      <alignment vertical="top"/>
    </xf>
    <xf numFmtId="164" fontId="3" fillId="0" borderId="0" xfId="2" applyNumberFormat="1" applyFont="1" applyAlignment="1">
      <alignment vertical="top"/>
    </xf>
    <xf numFmtId="0" fontId="3" fillId="0" borderId="0" xfId="2" applyFont="1" applyAlignment="1">
      <alignment horizontal="left" vertical="top" wrapText="1" indent="2"/>
    </xf>
    <xf numFmtId="0" fontId="3" fillId="0" borderId="0" xfId="2" applyFont="1" applyAlignment="1">
      <alignment horizontal="left" vertical="top" wrapText="1" indent="4"/>
    </xf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0" fontId="9" fillId="0" borderId="0" xfId="2" applyFont="1" applyAlignment="1">
      <alignment horizontal="left" vertical="top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wrapText="1"/>
    </xf>
    <xf numFmtId="164" fontId="3" fillId="0" borderId="1" xfId="2" applyNumberFormat="1" applyFont="1" applyBorder="1" applyAlignment="1">
      <alignment vertical="top"/>
    </xf>
    <xf numFmtId="164" fontId="5" fillId="2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right" vertical="top"/>
    </xf>
    <xf numFmtId="164" fontId="5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164" fontId="3" fillId="0" borderId="0" xfId="2" applyNumberFormat="1" applyFont="1" applyBorder="1"/>
    <xf numFmtId="164" fontId="3" fillId="0" borderId="4" xfId="2" applyNumberFormat="1" applyFont="1" applyBorder="1"/>
    <xf numFmtId="164" fontId="3" fillId="0" borderId="11" xfId="2" applyNumberFormat="1" applyFont="1" applyBorder="1"/>
    <xf numFmtId="164" fontId="3" fillId="0" borderId="6" xfId="2" applyNumberFormat="1" applyFont="1" applyBorder="1"/>
    <xf numFmtId="0" fontId="5" fillId="0" borderId="7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3" fillId="0" borderId="9" xfId="2" applyFont="1" applyBorder="1" applyAlignment="1">
      <alignment horizontal="left" vertical="top"/>
    </xf>
    <xf numFmtId="164" fontId="3" fillId="0" borderId="4" xfId="2" applyNumberFormat="1" applyFont="1" applyBorder="1" applyAlignment="1">
      <alignment horizontal="right" vertical="top"/>
    </xf>
    <xf numFmtId="164" fontId="3" fillId="0" borderId="11" xfId="2" applyNumberFormat="1" applyFont="1" applyBorder="1" applyAlignment="1">
      <alignment horizontal="right" vertical="top"/>
    </xf>
    <xf numFmtId="164" fontId="3" fillId="0" borderId="6" xfId="2" applyNumberFormat="1" applyFont="1" applyBorder="1" applyAlignment="1">
      <alignment horizontal="right" vertical="top"/>
    </xf>
    <xf numFmtId="164" fontId="3" fillId="0" borderId="8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horizontal="right" vertical="top"/>
    </xf>
    <xf numFmtId="164" fontId="3" fillId="0" borderId="2" xfId="2" applyNumberFormat="1" applyFont="1" applyBorder="1" applyAlignment="1">
      <alignment horizontal="right" vertical="top"/>
    </xf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3" fillId="0" borderId="0" xfId="0" applyNumberFormat="1" applyFont="1" applyBorder="1"/>
    <xf numFmtId="0" fontId="3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9" fillId="0" borderId="0" xfId="0" applyFont="1"/>
    <xf numFmtId="164" fontId="9" fillId="0" borderId="0" xfId="2" applyNumberFormat="1" applyFont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/>
    <xf numFmtId="164" fontId="3" fillId="0" borderId="13" xfId="2" applyNumberFormat="1" applyFont="1" applyBorder="1" applyAlignment="1">
      <alignment horizontal="right" vertical="top"/>
    </xf>
    <xf numFmtId="164" fontId="3" fillId="0" borderId="10" xfId="2" applyNumberFormat="1" applyFont="1" applyBorder="1" applyAlignment="1">
      <alignment horizontal="right" vertical="top"/>
    </xf>
    <xf numFmtId="164" fontId="3" fillId="0" borderId="14" xfId="2" applyNumberFormat="1" applyFont="1" applyBorder="1" applyAlignment="1">
      <alignment horizontal="right" vertical="top"/>
    </xf>
    <xf numFmtId="164" fontId="3" fillId="0" borderId="11" xfId="0" applyNumberFormat="1" applyFont="1" applyBorder="1"/>
    <xf numFmtId="164" fontId="3" fillId="0" borderId="1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164" fontId="3" fillId="0" borderId="2" xfId="2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0" xfId="2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164" fontId="5" fillId="2" borderId="1" xfId="2" applyNumberFormat="1" applyFont="1" applyFill="1" applyBorder="1"/>
    <xf numFmtId="164" fontId="3" fillId="0" borderId="7" xfId="2" applyNumberFormat="1" applyFont="1" applyBorder="1"/>
    <xf numFmtId="164" fontId="3" fillId="0" borderId="9" xfId="2" applyNumberFormat="1" applyFont="1" applyBorder="1"/>
    <xf numFmtId="164" fontId="3" fillId="0" borderId="5" xfId="2" applyNumberFormat="1" applyFont="1" applyBorder="1"/>
    <xf numFmtId="0" fontId="3" fillId="0" borderId="9" xfId="2" applyFont="1" applyBorder="1" applyAlignment="1">
      <alignment horizontal="right" vertical="top"/>
    </xf>
    <xf numFmtId="0" fontId="3" fillId="0" borderId="5" xfId="2" applyFont="1" applyBorder="1" applyAlignment="1">
      <alignment horizontal="right" vertical="top"/>
    </xf>
    <xf numFmtId="164" fontId="3" fillId="0" borderId="9" xfId="0" applyNumberFormat="1" applyFont="1" applyBorder="1"/>
    <xf numFmtId="164" fontId="5" fillId="0" borderId="14" xfId="3" applyNumberFormat="1" applyFont="1" applyBorder="1"/>
    <xf numFmtId="164" fontId="5" fillId="0" borderId="10" xfId="3" applyNumberFormat="1" applyFont="1" applyBorder="1"/>
    <xf numFmtId="164" fontId="5" fillId="0" borderId="13" xfId="3" applyNumberFormat="1" applyFont="1" applyBorder="1"/>
    <xf numFmtId="164" fontId="5" fillId="0" borderId="0" xfId="3" applyNumberFormat="1" applyFont="1"/>
    <xf numFmtId="0" fontId="3" fillId="0" borderId="0" xfId="0" applyFont="1" applyAlignment="1">
      <alignment horizontal="left" vertical="top"/>
    </xf>
    <xf numFmtId="0" fontId="5" fillId="0" borderId="0" xfId="3" applyFont="1"/>
    <xf numFmtId="0" fontId="8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horizontal="right" wrapText="1"/>
    </xf>
    <xf numFmtId="0" fontId="8" fillId="0" borderId="7" xfId="3" applyFont="1" applyBorder="1" applyAlignment="1">
      <alignment vertical="top" wrapText="1"/>
    </xf>
    <xf numFmtId="0" fontId="8" fillId="0" borderId="5" xfId="3" applyFont="1" applyBorder="1" applyAlignment="1">
      <alignment vertical="top" wrapText="1"/>
    </xf>
    <xf numFmtId="0" fontId="8" fillId="0" borderId="9" xfId="3" applyFont="1" applyBorder="1" applyAlignment="1">
      <alignment vertical="top" wrapText="1"/>
    </xf>
    <xf numFmtId="164" fontId="5" fillId="0" borderId="4" xfId="3" applyNumberFormat="1" applyFont="1" applyBorder="1"/>
    <xf numFmtId="164" fontId="5" fillId="0" borderId="11" xfId="3" applyNumberFormat="1" applyFont="1" applyBorder="1"/>
    <xf numFmtId="164" fontId="5" fillId="0" borderId="6" xfId="3" applyNumberFormat="1" applyFont="1" applyBorder="1"/>
    <xf numFmtId="164" fontId="5" fillId="0" borderId="8" xfId="3" applyNumberFormat="1" applyFont="1" applyBorder="1"/>
    <xf numFmtId="164" fontId="5" fillId="0" borderId="0" xfId="3" applyNumberFormat="1" applyFont="1" applyBorder="1"/>
    <xf numFmtId="164" fontId="5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1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3" applyFont="1"/>
    <xf numFmtId="0" fontId="11" fillId="0" borderId="0" xfId="0" applyFont="1" applyAlignment="1">
      <alignment vertical="top"/>
    </xf>
  </cellXfs>
  <cellStyles count="4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AAC8E4"/>
      <color rgb="FFADC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1'!$C$129:$J$129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3'!$B$124:$I$124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3'!$B$125:$I$125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8A-A901-CD64ED84C740}"/>
            </c:ext>
          </c:extLst>
        </c:ser>
        <c:ser>
          <c:idx val="1"/>
          <c:order val="1"/>
          <c:tx>
            <c:strRef>
              <c:f>'Figura 3'!$A$126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3'!$B$124:$I$124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3'!$B$126:$I$126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5-488A-A901-CD64ED84C740}"/>
            </c:ext>
          </c:extLst>
        </c:ser>
        <c:ser>
          <c:idx val="2"/>
          <c:order val="2"/>
          <c:tx>
            <c:strRef>
              <c:f>'Figura 3'!$A$127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3'!$B$124:$I$124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3'!$B$127:$I$127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5-488A-A901-CD64ED84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D-45E7-82D9-4C66E7E26903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D-45E7-82D9-4C66E7E26903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D-45E7-82D9-4C66E7E26903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D-45E7-82D9-4C66E7E26903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D-45E7-82D9-4C66E7E26903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3'!$B$143:$I$143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AD-45E7-82D9-4C66E7E26903}"/>
            </c:ext>
          </c:extLst>
        </c:ser>
        <c:ser>
          <c:idx val="1"/>
          <c:order val="1"/>
          <c:tx>
            <c:strRef>
              <c:f>'Figura 3'!$A$144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D-45E7-82D9-4C66E7E26903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AD-45E7-82D9-4C66E7E26903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D-45E7-82D9-4C66E7E26903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D-45E7-82D9-4C66E7E26903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D-45E7-82D9-4C66E7E26903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AD-45E7-82D9-4C66E7E2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A-4DAE-A92E-E2F38F0E875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DAE-A92E-E2F38F0E875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A-4DAE-A92E-E2F38F0E875B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DAE-A92E-E2F38F0E875B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3'!$B$142:$I$142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AE-A92E-E2F38F0E875B}"/>
            </c:ext>
          </c:extLst>
        </c:ser>
        <c:ser>
          <c:idx val="1"/>
          <c:order val="1"/>
          <c:tx>
            <c:strRef>
              <c:f>'Figura 3'!$A$143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DAE-A92E-E2F38F0E875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A-4DAE-A92E-E2F38F0E875B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A-4DAE-A92E-E2F38F0E875B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A-4DAE-A92E-E2F38F0E875B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3'!$B$143:$I$143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AE-A92E-E2F38F0E875B}"/>
            </c:ext>
          </c:extLst>
        </c:ser>
        <c:ser>
          <c:idx val="2"/>
          <c:order val="2"/>
          <c:tx>
            <c:strRef>
              <c:f>'Figura 3'!$A$144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8A-4DAE-A92E-E2F38F0E875B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8A-4DAE-A92E-E2F38F0E875B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AE-A92E-E2F38F0E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8.0043713397035338E-2"/>
          <c:w val="0.87129396325459318"/>
          <c:h val="0.62934663416183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3'!$A$24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3'!$B$24:$J$24</c:f>
              <c:numCache>
                <c:formatCode>0,0</c:formatCode>
                <c:ptCount val="9"/>
                <c:pt idx="0">
                  <c:v>43.127364438839855</c:v>
                </c:pt>
                <c:pt idx="1">
                  <c:v>30.522765598650931</c:v>
                </c:pt>
                <c:pt idx="2">
                  <c:v>44.87369985141158</c:v>
                </c:pt>
                <c:pt idx="3">
                  <c:v>44</c:v>
                </c:pt>
                <c:pt idx="4">
                  <c:v>44</c:v>
                </c:pt>
                <c:pt idx="5">
                  <c:v>47.503782148260214</c:v>
                </c:pt>
                <c:pt idx="6">
                  <c:v>44.2</c:v>
                </c:pt>
                <c:pt idx="7">
                  <c:v>46.1</c:v>
                </c:pt>
                <c:pt idx="8" formatCode="General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C-4A2C-BC3D-DAC5502D1E0C}"/>
            </c:ext>
          </c:extLst>
        </c:ser>
        <c:ser>
          <c:idx val="1"/>
          <c:order val="1"/>
          <c:tx>
            <c:strRef>
              <c:f>'Figura 3'!$A$25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3'!$B$25:$J$25</c:f>
              <c:numCache>
                <c:formatCode>0,0</c:formatCode>
                <c:ptCount val="9"/>
                <c:pt idx="0">
                  <c:v>44.010088272383349</c:v>
                </c:pt>
                <c:pt idx="1">
                  <c:v>54.215851602023612</c:v>
                </c:pt>
                <c:pt idx="2">
                  <c:v>47.548291233283798</c:v>
                </c:pt>
                <c:pt idx="3">
                  <c:v>46.2</c:v>
                </c:pt>
                <c:pt idx="4">
                  <c:v>41.1</c:v>
                </c:pt>
                <c:pt idx="5">
                  <c:v>42.208774583963695</c:v>
                </c:pt>
                <c:pt idx="6">
                  <c:v>40.5</c:v>
                </c:pt>
                <c:pt idx="7">
                  <c:v>36.4</c:v>
                </c:pt>
                <c:pt idx="8" formatCode="General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C-4A2C-BC3D-DAC5502D1E0C}"/>
            </c:ext>
          </c:extLst>
        </c:ser>
        <c:ser>
          <c:idx val="2"/>
          <c:order val="2"/>
          <c:tx>
            <c:strRef>
              <c:f>'Figura 3'!$A$26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rgbClr val="AAC8E4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3'!$B$26:$J$26</c:f>
              <c:numCache>
                <c:formatCode>0,0</c:formatCode>
                <c:ptCount val="9"/>
                <c:pt idx="0">
                  <c:v>12.862547288776796</c:v>
                </c:pt>
                <c:pt idx="1">
                  <c:v>15.261382799325466</c:v>
                </c:pt>
                <c:pt idx="2">
                  <c:v>7.5780089153046042</c:v>
                </c:pt>
                <c:pt idx="3">
                  <c:v>9.8000000000000007</c:v>
                </c:pt>
                <c:pt idx="4">
                  <c:v>14.9</c:v>
                </c:pt>
                <c:pt idx="5">
                  <c:v>10.287443267776098</c:v>
                </c:pt>
                <c:pt idx="6">
                  <c:v>15.3</c:v>
                </c:pt>
                <c:pt idx="7">
                  <c:v>17.5</c:v>
                </c:pt>
                <c:pt idx="8" formatCode="General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C-4A2C-BC3D-DAC5502D1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89465840"/>
        <c:axId val="2080478912"/>
      </c:barChart>
      <c:catAx>
        <c:axId val="20894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478912"/>
        <c:crosses val="autoZero"/>
        <c:auto val="1"/>
        <c:lblAlgn val="ctr"/>
        <c:lblOffset val="100"/>
        <c:noMultiLvlLbl val="0"/>
      </c:catAx>
      <c:valAx>
        <c:axId val="2080478912"/>
        <c:scaling>
          <c:orientation val="minMax"/>
          <c:max val="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4061349073015374E-2"/>
              <c:y val="1.18478580008007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946584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93188229629244"/>
          <c:y val="0.92791173984607855"/>
          <c:w val="0.75687972022503502"/>
          <c:h val="7.2088260153921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Forța de muncă subutilizată</a:t>
            </a:r>
            <a:endParaRPr lang="ru-RU" sz="900" b="1"/>
          </a:p>
        </c:rich>
      </c:tx>
      <c:layout>
        <c:manualLayout>
          <c:xMode val="edge"/>
          <c:yMode val="edge"/>
          <c:x val="0.32892909662887881"/>
          <c:y val="1.2965879265091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6399825021874E-2"/>
          <c:y val="0.17668145193641188"/>
          <c:w val="0.88618044619422565"/>
          <c:h val="0.59616519363650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4'!$A$21:$A$24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4'!$B$21:$B$24</c:f>
              <c:numCache>
                <c:formatCode>0,0</c:formatCode>
                <c:ptCount val="4"/>
                <c:pt idx="0" formatCode="General">
                  <c:v>62.4</c:v>
                </c:pt>
                <c:pt idx="1">
                  <c:v>7.032</c:v>
                </c:pt>
                <c:pt idx="2">
                  <c:v>43.650000000000006</c:v>
                </c:pt>
                <c:pt idx="3">
                  <c:v>11.532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D-465C-8DDC-FE0074339203}"/>
            </c:ext>
          </c:extLst>
        </c:ser>
        <c:ser>
          <c:idx val="1"/>
          <c:order val="1"/>
          <c:tx>
            <c:strRef>
              <c:f>'Figura 4'!$C$20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4'!$A$21:$A$24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4'!$C$21:$C$24</c:f>
              <c:numCache>
                <c:formatCode>0,0</c:formatCode>
                <c:ptCount val="4"/>
                <c:pt idx="0" formatCode="General">
                  <c:v>38.1</c:v>
                </c:pt>
                <c:pt idx="1">
                  <c:v>3.88</c:v>
                </c:pt>
                <c:pt idx="2">
                  <c:v>27.104999999999997</c:v>
                </c:pt>
                <c:pt idx="3">
                  <c:v>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D-465C-8DDC-FE0074339203}"/>
            </c:ext>
          </c:extLst>
        </c:ser>
        <c:ser>
          <c:idx val="2"/>
          <c:order val="2"/>
          <c:tx>
            <c:strRef>
              <c:f>'Figura 4'!$D$20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4'!$A$21:$A$24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4'!$D$21:$D$24</c:f>
              <c:numCache>
                <c:formatCode>0,0</c:formatCode>
                <c:ptCount val="4"/>
                <c:pt idx="0" formatCode="General">
                  <c:v>24.2</c:v>
                </c:pt>
                <c:pt idx="1">
                  <c:v>3.1520000000000001</c:v>
                </c:pt>
                <c:pt idx="2">
                  <c:v>16.545000000000002</c:v>
                </c:pt>
                <c:pt idx="3">
                  <c:v>4.3820000000000006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D-465C-8DDC-FE007433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422159"/>
        <c:axId val="626795039"/>
      </c:barChart>
      <c:catAx>
        <c:axId val="62742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6795039"/>
        <c:crosses val="autoZero"/>
        <c:auto val="1"/>
        <c:lblAlgn val="ctr"/>
        <c:lblOffset val="100"/>
        <c:noMultiLvlLbl val="0"/>
      </c:catAx>
      <c:valAx>
        <c:axId val="626795039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7.8368856375222604E-2"/>
              <c:y val="8.25483579258474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422159"/>
        <c:crosses val="autoZero"/>
        <c:crossBetween val="between"/>
        <c:majorUnit val="1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72733816074411"/>
          <c:y val="0.91064690443106378"/>
          <c:w val="0.57304468147155363"/>
          <c:h val="8.9353095568936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Rata de subutilizare</a:t>
            </a:r>
            <a:endParaRPr lang="ru-RU" sz="900" b="1"/>
          </a:p>
        </c:rich>
      </c:tx>
      <c:layout>
        <c:manualLayout>
          <c:xMode val="edge"/>
          <c:yMode val="edge"/>
          <c:x val="0.38807633420822396"/>
          <c:y val="1.23527297677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64260717410312E-2"/>
          <c:y val="0.13127280251794252"/>
          <c:w val="0.89028018372703399"/>
          <c:h val="0.6463436468781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4'!$H$20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4'!$G$21:$G$24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4'!$H$21:$H$24</c:f>
              <c:numCache>
                <c:formatCode>0,0</c:formatCode>
                <c:ptCount val="4"/>
                <c:pt idx="0">
                  <c:v>7.2</c:v>
                </c:pt>
                <c:pt idx="1">
                  <c:v>15.333289723294302</c:v>
                </c:pt>
                <c:pt idx="2">
                  <c:v>6.8805387154436186</c:v>
                </c:pt>
                <c:pt idx="3">
                  <c:v>7.1304466113065681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D-4FE3-9AEF-2D4F2B9699B7}"/>
            </c:ext>
          </c:extLst>
        </c:ser>
        <c:ser>
          <c:idx val="1"/>
          <c:order val="1"/>
          <c:tx>
            <c:strRef>
              <c:f>'Figura 4'!$I$20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4'!$G$21:$G$24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4'!$I$21:$I$24</c:f>
              <c:numCache>
                <c:formatCode>0,0</c:formatCode>
                <c:ptCount val="4"/>
                <c:pt idx="0">
                  <c:v>8.5</c:v>
                </c:pt>
                <c:pt idx="1">
                  <c:v>13.738890265925427</c:v>
                </c:pt>
                <c:pt idx="2">
                  <c:v>8.4196368109441302</c:v>
                </c:pt>
                <c:pt idx="3">
                  <c:v>8.2546352952042312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D-4FE3-9AEF-2D4F2B9699B7}"/>
            </c:ext>
          </c:extLst>
        </c:ser>
        <c:ser>
          <c:idx val="2"/>
          <c:order val="2"/>
          <c:tx>
            <c:strRef>
              <c:f>'Figura 4'!$J$20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4'!$G$21:$G$24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4'!$J$21:$J$24</c:f>
              <c:numCache>
                <c:formatCode>0,0</c:formatCode>
                <c:ptCount val="4"/>
                <c:pt idx="0">
                  <c:v>5.8</c:v>
                </c:pt>
                <c:pt idx="1">
                  <c:v>17.888762769580023</c:v>
                </c:pt>
                <c:pt idx="2">
                  <c:v>5.2948744207480996</c:v>
                </c:pt>
                <c:pt idx="3">
                  <c:v>5.834032298864348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D-4FE3-9AEF-2D4F2B96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445359"/>
        <c:axId val="559938959"/>
      </c:barChart>
      <c:catAx>
        <c:axId val="627445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938959"/>
        <c:crosses val="autoZero"/>
        <c:auto val="1"/>
        <c:lblAlgn val="ctr"/>
        <c:lblOffset val="100"/>
        <c:noMultiLvlLbl val="0"/>
      </c:catAx>
      <c:valAx>
        <c:axId val="559938959"/>
        <c:scaling>
          <c:orientation val="minMax"/>
          <c:max val="22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9444444444444448E-2"/>
              <c:y val="6.78755404537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44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55784961686326"/>
          <c:y val="0.91175918362901731"/>
          <c:w val="0.54110673665791775"/>
          <c:h val="8.8240816370982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6.6000403795679383E-2"/>
          <c:w val="0.90286351706036749"/>
          <c:h val="0.62325587350361689"/>
        </c:manualLayout>
      </c:layout>
      <c:lineChart>
        <c:grouping val="standard"/>
        <c:varyColors val="0"/>
        <c:ser>
          <c:idx val="0"/>
          <c:order val="0"/>
          <c:tx>
            <c:strRef>
              <c:f>'Figura 5'!$A$24</c:f>
              <c:strCache>
                <c:ptCount val="1"/>
                <c:pt idx="0">
                  <c:v>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261261261261344E-2"/>
                  <c:y val="4.64576074332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E2-459F-8286-C610CA9C19E9}"/>
                </c:ext>
              </c:extLst>
            </c:dLbl>
            <c:dLbl>
              <c:idx val="1"/>
              <c:layout>
                <c:manualLayout>
                  <c:x val="-2.4774774774774775E-2"/>
                  <c:y val="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E2-459F-8286-C610CA9C19E9}"/>
                </c:ext>
              </c:extLst>
            </c:dLbl>
            <c:dLbl>
              <c:idx val="2"/>
              <c:layout>
                <c:manualLayout>
                  <c:x val="-6.7567567567567571E-3"/>
                  <c:y val="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2-459F-8286-C610CA9C19E9}"/>
                </c:ext>
              </c:extLst>
            </c:dLbl>
            <c:dLbl>
              <c:idx val="3"/>
              <c:layout>
                <c:manualLayout>
                  <c:x val="-9.0090090090090089E-3"/>
                  <c:y val="3.716608594657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E2-459F-8286-C610CA9C19E9}"/>
                </c:ext>
              </c:extLst>
            </c:dLbl>
            <c:dLbl>
              <c:idx val="4"/>
              <c:layout>
                <c:manualLayout>
                  <c:x val="-1.1261261261261344E-2"/>
                  <c:y val="5.1103368176538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E2-459F-8286-C610CA9C19E9}"/>
                </c:ext>
              </c:extLst>
            </c:dLbl>
            <c:dLbl>
              <c:idx val="5"/>
              <c:layout>
                <c:manualLayout>
                  <c:x val="-2.7027027027027108E-2"/>
                  <c:y val="2.787456445993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E2-459F-8286-C610CA9C19E9}"/>
                </c:ext>
              </c:extLst>
            </c:dLbl>
            <c:dLbl>
              <c:idx val="6"/>
              <c:layout>
                <c:manualLayout>
                  <c:x val="6.7567567567567571E-3"/>
                  <c:y val="-1.8583042973286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5'!$B$24:$J$24</c:f>
              <c:numCache>
                <c:formatCode>General</c:formatCode>
                <c:ptCount val="9"/>
                <c:pt idx="0">
                  <c:v>4.0999999999999996</c:v>
                </c:pt>
                <c:pt idx="1">
                  <c:v>4.2</c:v>
                </c:pt>
                <c:pt idx="2">
                  <c:v>3.4</c:v>
                </c:pt>
                <c:pt idx="3">
                  <c:v>3.6</c:v>
                </c:pt>
                <c:pt idx="4">
                  <c:v>4.3</c:v>
                </c:pt>
                <c:pt idx="5">
                  <c:v>3.6</c:v>
                </c:pt>
                <c:pt idx="6">
                  <c:v>2.5</c:v>
                </c:pt>
                <c:pt idx="7">
                  <c:v>2.6</c:v>
                </c:pt>
                <c:pt idx="8" formatCode="0,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2-459F-8286-C610CA9C19E9}"/>
            </c:ext>
          </c:extLst>
        </c:ser>
        <c:ser>
          <c:idx val="1"/>
          <c:order val="1"/>
          <c:tx>
            <c:strRef>
              <c:f>'Figura 5'!$A$25</c:f>
              <c:strCache>
                <c:ptCount val="1"/>
                <c:pt idx="0">
                  <c:v>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3783783783783786E-2"/>
                  <c:y val="6.968641114982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2-459F-8286-C610CA9C19E9}"/>
                </c:ext>
              </c:extLst>
            </c:dLbl>
            <c:dLbl>
              <c:idx val="2"/>
              <c:layout>
                <c:manualLayout>
                  <c:x val="-9.0090090090090089E-3"/>
                  <c:y val="2.787456445993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2-459F-8286-C610CA9C19E9}"/>
                </c:ext>
              </c:extLst>
            </c:dLbl>
            <c:dLbl>
              <c:idx val="3"/>
              <c:layout>
                <c:manualLayout>
                  <c:x val="-1.3513513513513514E-2"/>
                  <c:y val="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E2-459F-8286-C610CA9C19E9}"/>
                </c:ext>
              </c:extLst>
            </c:dLbl>
            <c:dLbl>
              <c:idx val="5"/>
              <c:layout>
                <c:manualLayout>
                  <c:x val="-2.7027027027027108E-2"/>
                  <c:y val="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E2-459F-8286-C610CA9C19E9}"/>
                </c:ext>
              </c:extLst>
            </c:dLbl>
            <c:dLbl>
              <c:idx val="6"/>
              <c:layout>
                <c:manualLayout>
                  <c:x val="-1.3513513513513514E-2"/>
                  <c:y val="-1.3937282229965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5'!$B$25:$J$25</c:f>
              <c:numCache>
                <c:formatCode>General</c:formatCode>
                <c:ptCount val="9"/>
                <c:pt idx="0">
                  <c:v>8.1999999999999993</c:v>
                </c:pt>
                <c:pt idx="1">
                  <c:v>11.7</c:v>
                </c:pt>
                <c:pt idx="2" formatCode="0,0">
                  <c:v>7</c:v>
                </c:pt>
                <c:pt idx="3" formatCode="0,0">
                  <c:v>7.4</c:v>
                </c:pt>
                <c:pt idx="4" formatCode="0,0">
                  <c:v>8.3000000000000007</c:v>
                </c:pt>
                <c:pt idx="5" formatCode="0,0">
                  <c:v>6.8</c:v>
                </c:pt>
                <c:pt idx="6" formatCode="0,0">
                  <c:v>4.8</c:v>
                </c:pt>
                <c:pt idx="7" formatCode="0,0">
                  <c:v>4.7</c:v>
                </c:pt>
                <c:pt idx="8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2-459F-8286-C610CA9C19E9}"/>
            </c:ext>
          </c:extLst>
        </c:ser>
        <c:ser>
          <c:idx val="2"/>
          <c:order val="2"/>
          <c:tx>
            <c:strRef>
              <c:f>'Figura 5'!$A$26</c:f>
              <c:strCache>
                <c:ptCount val="1"/>
                <c:pt idx="0">
                  <c:v>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774774774774817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E2-459F-8286-C610CA9C19E9}"/>
                </c:ext>
              </c:extLst>
            </c:dLbl>
            <c:dLbl>
              <c:idx val="1"/>
              <c:layout>
                <c:manualLayout>
                  <c:x val="-2.9279279279279279E-2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E2-459F-8286-C610CA9C19E9}"/>
                </c:ext>
              </c:extLst>
            </c:dLbl>
            <c:dLbl>
              <c:idx val="2"/>
              <c:layout>
                <c:manualLayout>
                  <c:x val="-1.3513513513513514E-2"/>
                  <c:y val="-4.645760743321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2-459F-8286-C610CA9C19E9}"/>
                </c:ext>
              </c:extLst>
            </c:dLbl>
            <c:dLbl>
              <c:idx val="3"/>
              <c:layout>
                <c:manualLayout>
                  <c:x val="-3.1531531531531529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E2-459F-8286-C610CA9C19E9}"/>
                </c:ext>
              </c:extLst>
            </c:dLbl>
            <c:dLbl>
              <c:idx val="4"/>
              <c:layout>
                <c:manualLayout>
                  <c:x val="-3.1531531531531612E-2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E2-459F-8286-C610CA9C19E9}"/>
                </c:ext>
              </c:extLst>
            </c:dLbl>
            <c:dLbl>
              <c:idx val="5"/>
              <c:layout>
                <c:manualLayout>
                  <c:x val="-1.5765765765765764E-2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E2-459F-8286-C610CA9C19E9}"/>
                </c:ext>
              </c:extLst>
            </c:dLbl>
            <c:dLbl>
              <c:idx val="6"/>
              <c:layout>
                <c:manualLayout>
                  <c:x val="-2.0270270270270271E-2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5'!$B$26:$J$26</c:f>
              <c:numCache>
                <c:formatCode>General</c:formatCode>
                <c:ptCount val="9"/>
                <c:pt idx="0">
                  <c:v>5.2</c:v>
                </c:pt>
                <c:pt idx="1">
                  <c:v>6.2</c:v>
                </c:pt>
                <c:pt idx="2">
                  <c:v>3.9</c:v>
                </c:pt>
                <c:pt idx="3">
                  <c:v>4.4000000000000004</c:v>
                </c:pt>
                <c:pt idx="4">
                  <c:v>5.7</c:v>
                </c:pt>
                <c:pt idx="5">
                  <c:v>4.3</c:v>
                </c:pt>
                <c:pt idx="6">
                  <c:v>3.3</c:v>
                </c:pt>
                <c:pt idx="7">
                  <c:v>3.6</c:v>
                </c:pt>
                <c:pt idx="8" formatCode="0,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2-459F-8286-C610CA9C19E9}"/>
            </c:ext>
          </c:extLst>
        </c:ser>
        <c:ser>
          <c:idx val="3"/>
          <c:order val="3"/>
          <c:tx>
            <c:strRef>
              <c:f>'Figura 5'!$A$27</c:f>
              <c:strCache>
                <c:ptCount val="1"/>
                <c:pt idx="0">
                  <c:v>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540540540540584E-2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2-459F-8286-C610CA9C19E9}"/>
                </c:ext>
              </c:extLst>
            </c:dLbl>
            <c:dLbl>
              <c:idx val="1"/>
              <c:layout>
                <c:manualLayout>
                  <c:x val="-2.7027027027027029E-2"/>
                  <c:y val="-5.110336817653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E2-459F-8286-C610CA9C19E9}"/>
                </c:ext>
              </c:extLst>
            </c:dLbl>
            <c:dLbl>
              <c:idx val="2"/>
              <c:layout>
                <c:manualLayout>
                  <c:x val="-1.1261261261261261E-2"/>
                  <c:y val="-6.5040650406504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E2-459F-8286-C610CA9C19E9}"/>
                </c:ext>
              </c:extLst>
            </c:dLbl>
            <c:dLbl>
              <c:idx val="3"/>
              <c:layout>
                <c:manualLayout>
                  <c:x val="-3.1531531531531529E-2"/>
                  <c:y val="-4.6457607433217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2-459F-8286-C610CA9C19E9}"/>
                </c:ext>
              </c:extLst>
            </c:dLbl>
            <c:dLbl>
              <c:idx val="4"/>
              <c:layout>
                <c:manualLayout>
                  <c:x val="-2.2522522522522521E-2"/>
                  <c:y val="-6.504065040650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E2-459F-8286-C610CA9C19E9}"/>
                </c:ext>
              </c:extLst>
            </c:dLbl>
            <c:dLbl>
              <c:idx val="5"/>
              <c:layout>
                <c:manualLayout>
                  <c:x val="-1.1261261261261344E-2"/>
                  <c:y val="-5.574912891986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E2-459F-8286-C610CA9C19E9}"/>
                </c:ext>
              </c:extLst>
            </c:dLbl>
            <c:dLbl>
              <c:idx val="6"/>
              <c:layout>
                <c:manualLayout>
                  <c:x val="-1.8018018018018018E-2"/>
                  <c:y val="-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E2-459F-8286-C610CA9C19E9}"/>
                </c:ext>
              </c:extLst>
            </c:dLbl>
            <c:dLbl>
              <c:idx val="7"/>
              <c:layout>
                <c:manualLayout>
                  <c:x val="-3.3783783783783952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5'!$B$22:$J$23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5'!$B$27:$J$27</c:f>
              <c:numCache>
                <c:formatCode>General</c:formatCode>
                <c:ptCount val="9"/>
                <c:pt idx="0">
                  <c:v>9.3000000000000007</c:v>
                </c:pt>
                <c:pt idx="1">
                  <c:v>13.5</c:v>
                </c:pt>
                <c:pt idx="2">
                  <c:v>7.5</c:v>
                </c:pt>
                <c:pt idx="3">
                  <c:v>8.1999999999999993</c:v>
                </c:pt>
                <c:pt idx="4">
                  <c:v>9.6</c:v>
                </c:pt>
                <c:pt idx="5">
                  <c:v>7.5</c:v>
                </c:pt>
                <c:pt idx="6">
                  <c:v>5.6</c:v>
                </c:pt>
                <c:pt idx="7">
                  <c:v>5.7</c:v>
                </c:pt>
                <c:pt idx="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2-459F-8286-C610CA9C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13776"/>
        <c:axId val="2088053120"/>
      </c:lineChart>
      <c:catAx>
        <c:axId val="1530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53120"/>
        <c:crosses val="autoZero"/>
        <c:auto val="1"/>
        <c:lblAlgn val="ctr"/>
        <c:lblOffset val="100"/>
        <c:noMultiLvlLbl val="0"/>
      </c:catAx>
      <c:valAx>
        <c:axId val="2088053120"/>
        <c:scaling>
          <c:orientation val="minMax"/>
          <c:min val="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5.6306306306306307E-2"/>
              <c:y val="1.28255602665051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01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45006029651699"/>
          <c:y val="0.92571977283327389"/>
          <c:w val="0.56632510463219121"/>
          <c:h val="7.409768900838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1F-4708-B766-C5C578DEF197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F-4708-B766-C5C578DEF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6'!$B$19:$B$22</c:f>
              <c:numCache>
                <c:formatCode>0,0</c:formatCode>
                <c:ptCount val="4"/>
                <c:pt idx="0">
                  <c:v>3.8</c:v>
                </c:pt>
                <c:pt idx="1">
                  <c:v>7.3</c:v>
                </c:pt>
                <c:pt idx="2">
                  <c:v>5.0999999999999996</c:v>
                </c:pt>
                <c:pt idx="3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F-4708-B766-C5C578DEF197}"/>
            </c:ext>
          </c:extLst>
        </c:ser>
        <c:ser>
          <c:idx val="1"/>
          <c:order val="1"/>
          <c:tx>
            <c:strRef>
              <c:f>'Figura 6'!$C$18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F-4708-B766-C5C578DEF197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F-4708-B766-C5C578DEF197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1F-4708-B766-C5C578DEF197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1F-4708-B766-C5C578DEF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6'!$C$19:$C$22</c:f>
              <c:numCache>
                <c:formatCode>0,0</c:formatCode>
                <c:ptCount val="4"/>
                <c:pt idx="0">
                  <c:v>2.1</c:v>
                </c:pt>
                <c:pt idx="1">
                  <c:v>5.0999999999999996</c:v>
                </c:pt>
                <c:pt idx="2">
                  <c:v>2.9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1F-4708-B766-C5C578DEF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6'!$D$19:$D$22</c:f>
              <c:numCache>
                <c:formatCode>0,0</c:formatCode>
                <c:ptCount val="4"/>
                <c:pt idx="0">
                  <c:v>3.1</c:v>
                </c:pt>
                <c:pt idx="1">
                  <c:v>5.3</c:v>
                </c:pt>
                <c:pt idx="2">
                  <c:v>3.6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2-4AAB-BA31-5FE8B6CFCE5A}"/>
            </c:ext>
          </c:extLst>
        </c:ser>
        <c:ser>
          <c:idx val="1"/>
          <c:order val="1"/>
          <c:tx>
            <c:strRef>
              <c:f>'Figura 6'!$E$18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2-4AAB-BA31-5FE8B6CFCE5A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2-4AAB-BA31-5FE8B6CFCE5A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F2-4AAB-BA31-5FE8B6CFCE5A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F2-4AAB-BA31-5FE8B6CFC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6'!$A$19:$A$22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6'!$E$19:$E$22</c:f>
              <c:numCache>
                <c:formatCode>0,0</c:formatCode>
                <c:ptCount val="4"/>
                <c:pt idx="0">
                  <c:v>2.9</c:v>
                </c:pt>
                <c:pt idx="1">
                  <c:v>7</c:v>
                </c:pt>
                <c:pt idx="2">
                  <c:v>4.4000000000000004</c:v>
                </c:pt>
                <c:pt idx="3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F2-4AAB-BA31-5FE8B6CF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897552306609391"/>
          <c:y val="0.89049492696398302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1'!$B$103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1'!$C$103:$J$103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1'!$B$104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1'!$C$104:$J$104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1'!$B$105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1'!$C$105:$J$105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1'!$B$112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1'!$C$112:$J$112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1'!$B$113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1'!$C$113:$J$113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1'!$B$114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1'!$C$114:$J$114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1'!$C$129:$J$129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89780848014765E-2"/>
          <c:y val="6.6202859510982176E-2"/>
          <c:w val="0.86523686022250412"/>
          <c:h val="0.6061210111893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6.4829810686743376E-3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7-498C-AFAB-7DEB2BFB4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1'!$C$24:$C$32</c:f>
              <c:numCache>
                <c:formatCode>0,0</c:formatCode>
                <c:ptCount val="9"/>
                <c:pt idx="0">
                  <c:v>79.3</c:v>
                </c:pt>
                <c:pt idx="1">
                  <c:v>118.6</c:v>
                </c:pt>
                <c:pt idx="2">
                  <c:v>67.300000000000011</c:v>
                </c:pt>
                <c:pt idx="3">
                  <c:v>72.3</c:v>
                </c:pt>
                <c:pt idx="4">
                  <c:v>81.400000000000006</c:v>
                </c:pt>
                <c:pt idx="5">
                  <c:v>66.099999999999994</c:v>
                </c:pt>
                <c:pt idx="6">
                  <c:v>51.1</c:v>
                </c:pt>
                <c:pt idx="7">
                  <c:v>49.7</c:v>
                </c:pt>
                <c:pt idx="8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9-4DE5-BCF0-F2D258D5A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9888"/>
        <c:axId val="157923152"/>
      </c:barChart>
      <c:lineChart>
        <c:grouping val="standar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4829810686743176E-3"/>
                  <c:y val="1.44927591360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0-4A1C-8EC0-51C799FDFD9E}"/>
                </c:ext>
              </c:extLst>
            </c:dLbl>
            <c:dLbl>
              <c:idx val="1"/>
              <c:layout>
                <c:manualLayout>
                  <c:x val="1.2965962137348675E-2"/>
                  <c:y val="9.768009768009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7-498C-AFAB-7DEB2BFB4AB2}"/>
                </c:ext>
              </c:extLst>
            </c:dLbl>
            <c:dLbl>
              <c:idx val="2"/>
              <c:layout>
                <c:manualLayout>
                  <c:x val="4.3219873791162247E-3"/>
                  <c:y val="4.830919712016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F0-4A1C-8EC0-51C799FDFD9E}"/>
                </c:ext>
              </c:extLst>
            </c:dLbl>
            <c:dLbl>
              <c:idx val="3"/>
              <c:layout>
                <c:manualLayout>
                  <c:x val="4.32198737911622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F0-4A1C-8EC0-51C799FDFD9E}"/>
                </c:ext>
              </c:extLst>
            </c:dLbl>
            <c:dLbl>
              <c:idx val="4"/>
              <c:layout>
                <c:manualLayout>
                  <c:x val="8.6439747582324495E-3"/>
                  <c:y val="9.6618394240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F0-4A1C-8EC0-51C799FDFD9E}"/>
                </c:ext>
              </c:extLst>
            </c:dLbl>
            <c:dLbl>
              <c:idx val="5"/>
              <c:layout>
                <c:manualLayout>
                  <c:x val="6.4829810686742586E-3"/>
                  <c:y val="9.6618394240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F0-4A1C-8EC0-51C799FDFD9E}"/>
                </c:ext>
              </c:extLst>
            </c:dLbl>
            <c:dLbl>
              <c:idx val="6"/>
              <c:layout>
                <c:manualLayout>
                  <c:x val="4.32198737911606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F0-4A1C-8EC0-51C799FDFD9E}"/>
                </c:ext>
              </c:extLst>
            </c:dLbl>
            <c:dLbl>
              <c:idx val="7"/>
              <c:layout>
                <c:manualLayout>
                  <c:x val="4.32198737911622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0-4A1C-8EC0-51C799FDFD9E}"/>
                </c:ext>
              </c:extLst>
            </c:dLbl>
            <c:dLbl>
              <c:idx val="8"/>
              <c:layout>
                <c:manualLayout>
                  <c:x val="2.1609936895581124E-3"/>
                  <c:y val="-3.381643798411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0-4A1C-8EC0-51C799FDF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1'!$D$24:$D$32</c:f>
              <c:numCache>
                <c:formatCode>0,0</c:formatCode>
                <c:ptCount val="9"/>
                <c:pt idx="0">
                  <c:v>9.3000000000000007</c:v>
                </c:pt>
                <c:pt idx="1">
                  <c:v>13.5</c:v>
                </c:pt>
                <c:pt idx="2">
                  <c:v>7.5</c:v>
                </c:pt>
                <c:pt idx="3">
                  <c:v>8.1999999999999993</c:v>
                </c:pt>
                <c:pt idx="4">
                  <c:v>9.6</c:v>
                </c:pt>
                <c:pt idx="5">
                  <c:v>7.5</c:v>
                </c:pt>
                <c:pt idx="6">
                  <c:v>5.6</c:v>
                </c:pt>
                <c:pt idx="7">
                  <c:v>5.7</c:v>
                </c:pt>
                <c:pt idx="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9-4DE5-BCF0-F2D258D5A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9488"/>
        <c:axId val="157923984"/>
      </c:lineChart>
      <c:catAx>
        <c:axId val="670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923152"/>
        <c:crosses val="autoZero"/>
        <c:auto val="1"/>
        <c:lblAlgn val="ctr"/>
        <c:lblOffset val="100"/>
        <c:noMultiLvlLbl val="0"/>
      </c:catAx>
      <c:valAx>
        <c:axId val="157923152"/>
        <c:scaling>
          <c:orientation val="minMax"/>
          <c:max val="135"/>
          <c:min val="3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9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6421003614892601E-2"/>
              <c:y val="7.76764746511949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029888"/>
        <c:crosses val="autoZero"/>
        <c:crossBetween val="between"/>
        <c:majorUnit val="20"/>
      </c:valAx>
      <c:valAx>
        <c:axId val="157923984"/>
        <c:scaling>
          <c:orientation val="minMax"/>
          <c:max val="14"/>
          <c:min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0374730611157317"/>
              <c:y val="1.23946677717916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029488"/>
        <c:crosses val="max"/>
        <c:crossBetween val="between"/>
        <c:majorUnit val="3"/>
      </c:valAx>
      <c:catAx>
        <c:axId val="6702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92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838955263346861E-2"/>
          <c:y val="0.86167888807713466"/>
          <c:w val="0.89999993193720662"/>
          <c:h val="0.13832124602845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53491185942184E-2"/>
          <c:y val="6.1202132679620234E-2"/>
          <c:w val="0.91499804545708385"/>
          <c:h val="0.66438638717661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6115702479338945E-3"/>
                  <c:y val="1.7486332778681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B1-4ED9-AF79-982081BB5F03}"/>
                </c:ext>
              </c:extLst>
            </c:dLbl>
            <c:dLbl>
              <c:idx val="3"/>
              <c:layout>
                <c:manualLayout>
                  <c:x val="-1.9834710743801654E-2"/>
                  <c:y val="2.185791597335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B1-4ED9-AF79-982081BB5F03}"/>
                </c:ext>
              </c:extLst>
            </c:dLbl>
            <c:dLbl>
              <c:idx val="4"/>
              <c:layout>
                <c:manualLayout>
                  <c:x val="-8.8154269972451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B4-4692-B9FB-B87B5750A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2'!$B$25:$J$25</c:f>
              <c:numCache>
                <c:formatCode>0,0</c:formatCode>
                <c:ptCount val="9"/>
                <c:pt idx="0">
                  <c:v>34.200000000000003</c:v>
                </c:pt>
                <c:pt idx="1">
                  <c:v>36.200000000000003</c:v>
                </c:pt>
                <c:pt idx="2">
                  <c:v>30.2</c:v>
                </c:pt>
                <c:pt idx="3">
                  <c:v>31.8</c:v>
                </c:pt>
                <c:pt idx="4" formatCode="General">
                  <c:v>35.799999999999997</c:v>
                </c:pt>
                <c:pt idx="5" formatCode="General">
                  <c:v>31.4</c:v>
                </c:pt>
                <c:pt idx="6" formatCode="General">
                  <c:v>22.6</c:v>
                </c:pt>
                <c:pt idx="7" formatCode="General">
                  <c:v>22.9</c:v>
                </c:pt>
                <c:pt idx="8" formatCode="General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4-4692-B9FB-B87B5750AD48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0192837465564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B1-4ED9-AF79-982081BB5F03}"/>
                </c:ext>
              </c:extLst>
            </c:dLbl>
            <c:dLbl>
              <c:idx val="2"/>
              <c:layout>
                <c:manualLayout>
                  <c:x val="6.6115702479338841E-3"/>
                  <c:y val="-3.060108236269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B4-4692-B9FB-B87B5750AD48}"/>
                </c:ext>
              </c:extLst>
            </c:dLbl>
            <c:dLbl>
              <c:idx val="3"/>
              <c:layout>
                <c:manualLayout>
                  <c:x val="-8.0807147317019457E-17"/>
                  <c:y val="-2.185791597335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B1-4ED9-AF79-982081BB5F03}"/>
                </c:ext>
              </c:extLst>
            </c:dLbl>
            <c:dLbl>
              <c:idx val="4"/>
              <c:layout>
                <c:manualLayout>
                  <c:x val="1.32231404958676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B4-4692-B9FB-B87B5750AD48}"/>
                </c:ext>
              </c:extLst>
            </c:dLbl>
            <c:dLbl>
              <c:idx val="5"/>
              <c:layout>
                <c:manualLayout>
                  <c:x val="6.6115702479338841E-3"/>
                  <c:y val="1.7486332778681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F2-44FB-ADD4-8E80BCC47120}"/>
                </c:ext>
              </c:extLst>
            </c:dLbl>
            <c:dLbl>
              <c:idx val="6"/>
              <c:layout>
                <c:manualLayout>
                  <c:x val="1.5651052093064638E-2"/>
                  <c:y val="1.3114822212395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B4-4692-B9FB-B87B5750AD48}"/>
                </c:ext>
              </c:extLst>
            </c:dLbl>
            <c:dLbl>
              <c:idx val="7"/>
              <c:layout>
                <c:manualLayout>
                  <c:x val="6.77966101694915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3E-4839-8D4B-FDD8AA64684E}"/>
                </c:ext>
              </c:extLst>
            </c:dLbl>
            <c:dLbl>
              <c:idx val="8"/>
              <c:layout>
                <c:manualLayout>
                  <c:x val="1.9834710743801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F2-44FB-ADD4-8E80BCC47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2'!$B$26:$J$26</c:f>
              <c:numCache>
                <c:formatCode>0,0</c:formatCode>
                <c:ptCount val="9"/>
                <c:pt idx="0">
                  <c:v>34.9</c:v>
                </c:pt>
                <c:pt idx="1">
                  <c:v>64.3</c:v>
                </c:pt>
                <c:pt idx="2">
                  <c:v>32</c:v>
                </c:pt>
                <c:pt idx="3">
                  <c:v>33.4</c:v>
                </c:pt>
                <c:pt idx="4" formatCode="General">
                  <c:v>33.5</c:v>
                </c:pt>
                <c:pt idx="5" formatCode="General">
                  <c:v>27.9</c:v>
                </c:pt>
                <c:pt idx="6" formatCode="General">
                  <c:v>20.7</c:v>
                </c:pt>
                <c:pt idx="7" formatCode="General">
                  <c:v>18.100000000000001</c:v>
                </c:pt>
                <c:pt idx="8" formatCode="General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4-4692-B9FB-B87B5750AD48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019283746556453E-2"/>
                  <c:y val="-8.7431663893407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F2-44FB-ADD4-8E80BCC47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2'!$B$27:$J$27</c:f>
              <c:numCache>
                <c:formatCode>0,0</c:formatCode>
                <c:ptCount val="9"/>
                <c:pt idx="0">
                  <c:v>10.199999999999999</c:v>
                </c:pt>
                <c:pt idx="1">
                  <c:v>18.100000000000001</c:v>
                </c:pt>
                <c:pt idx="2">
                  <c:v>5.0999999999999996</c:v>
                </c:pt>
                <c:pt idx="3">
                  <c:v>7.1</c:v>
                </c:pt>
                <c:pt idx="4">
                  <c:v>12.1</c:v>
                </c:pt>
                <c:pt idx="5" formatCode="General">
                  <c:v>6.8</c:v>
                </c:pt>
                <c:pt idx="6" formatCode="General">
                  <c:v>7.8</c:v>
                </c:pt>
                <c:pt idx="7" formatCode="General">
                  <c:v>8.6999999999999993</c:v>
                </c:pt>
                <c:pt idx="8" formatCode="General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4-4692-B9FB-B87B5750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94976"/>
        <c:axId val="2081245792"/>
      </c:barChart>
      <c:catAx>
        <c:axId val="1529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245792"/>
        <c:crosses val="autoZero"/>
        <c:auto val="1"/>
        <c:lblAlgn val="ctr"/>
        <c:lblOffset val="100"/>
        <c:noMultiLvlLbl val="0"/>
      </c:catAx>
      <c:valAx>
        <c:axId val="208124579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1515644243162131E-2"/>
              <c:y val="3.87625183899080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9949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73864945128657"/>
          <c:y val="0.92622901726121343"/>
          <c:w val="0.6966759645344045"/>
          <c:h val="6.9724686640097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3'!$B$142:$I$142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E28-9E18-C4747D345EC8}"/>
            </c:ext>
          </c:extLst>
        </c:ser>
        <c:ser>
          <c:idx val="1"/>
          <c:order val="1"/>
          <c:tx>
            <c:strRef>
              <c:f>'Figura 3'!$A$143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3'!$B$143:$I$143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E28-9E18-C4747D345EC8}"/>
            </c:ext>
          </c:extLst>
        </c:ser>
        <c:ser>
          <c:idx val="2"/>
          <c:order val="2"/>
          <c:tx>
            <c:strRef>
              <c:f>'Figura 3'!$A$144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3'!$B$141:$I$141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E28-9E18-C4747D34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3'!$A$116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3'!$B$115:$I$115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3'!$B$116:$I$116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6-4AF3-BF28-D8D6639DC025}"/>
            </c:ext>
          </c:extLst>
        </c:ser>
        <c:ser>
          <c:idx val="1"/>
          <c:order val="1"/>
          <c:tx>
            <c:strRef>
              <c:f>'Figura 3'!$A$117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3'!$B$115:$I$115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3'!$B$117:$I$117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6-4AF3-BF28-D8D6639DC025}"/>
            </c:ext>
          </c:extLst>
        </c:ser>
        <c:ser>
          <c:idx val="2"/>
          <c:order val="2"/>
          <c:tx>
            <c:strRef>
              <c:f>'Figura 3'!$A$118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3'!$B$115:$I$115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3'!$B$118:$I$118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6-4AF3-BF28-D8D6639DC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2.xml"/><Relationship Id="rId5" Type="http://schemas.openxmlformats.org/officeDocument/2006/relationships/image" Target="../media/image1.png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117</xdr:row>
      <xdr:rowOff>76200</xdr:rowOff>
    </xdr:from>
    <xdr:to>
      <xdr:col>19</xdr:col>
      <xdr:colOff>561975</xdr:colOff>
      <xdr:row>129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91</xdr:row>
      <xdr:rowOff>95250</xdr:rowOff>
    </xdr:from>
    <xdr:to>
      <xdr:col>19</xdr:col>
      <xdr:colOff>28575</xdr:colOff>
      <xdr:row>103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105</xdr:row>
      <xdr:rowOff>9525</xdr:rowOff>
    </xdr:from>
    <xdr:to>
      <xdr:col>17</xdr:col>
      <xdr:colOff>561975</xdr:colOff>
      <xdr:row>117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132</xdr:row>
      <xdr:rowOff>171450</xdr:rowOff>
    </xdr:from>
    <xdr:to>
      <xdr:col>15</xdr:col>
      <xdr:colOff>428625</xdr:colOff>
      <xdr:row>147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87</xdr:row>
      <xdr:rowOff>0</xdr:rowOff>
    </xdr:from>
    <xdr:to>
      <xdr:col>32</xdr:col>
      <xdr:colOff>232410</xdr:colOff>
      <xdr:row>105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125</xdr:row>
      <xdr:rowOff>19050</xdr:rowOff>
    </xdr:from>
    <xdr:to>
      <xdr:col>10</xdr:col>
      <xdr:colOff>252412</xdr:colOff>
      <xdr:row>138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1</xdr:row>
      <xdr:rowOff>152400</xdr:rowOff>
    </xdr:from>
    <xdr:to>
      <xdr:col>7</xdr:col>
      <xdr:colOff>504826</xdr:colOff>
      <xdr:row>20</xdr:row>
      <xdr:rowOff>38100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F53B5FEB-A780-4C5E-85E7-E0C6CEF4A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152399</xdr:rowOff>
    </xdr:from>
    <xdr:to>
      <xdr:col>7</xdr:col>
      <xdr:colOff>123825</xdr:colOff>
      <xdr:row>19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AB5DF02-BA1E-4314-A00E-D64CCA85EB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130</xdr:row>
      <xdr:rowOff>76200</xdr:rowOff>
    </xdr:from>
    <xdr:to>
      <xdr:col>18</xdr:col>
      <xdr:colOff>561975</xdr:colOff>
      <xdr:row>142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104</xdr:row>
      <xdr:rowOff>95250</xdr:rowOff>
    </xdr:from>
    <xdr:to>
      <xdr:col>18</xdr:col>
      <xdr:colOff>28575</xdr:colOff>
      <xdr:row>116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118</xdr:row>
      <xdr:rowOff>9525</xdr:rowOff>
    </xdr:from>
    <xdr:to>
      <xdr:col>16</xdr:col>
      <xdr:colOff>561975</xdr:colOff>
      <xdr:row>130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145</xdr:row>
      <xdr:rowOff>171450</xdr:rowOff>
    </xdr:from>
    <xdr:to>
      <xdr:col>14</xdr:col>
      <xdr:colOff>428625</xdr:colOff>
      <xdr:row>160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100</xdr:row>
      <xdr:rowOff>0</xdr:rowOff>
    </xdr:from>
    <xdr:to>
      <xdr:col>31</xdr:col>
      <xdr:colOff>232410</xdr:colOff>
      <xdr:row>119</xdr:row>
      <xdr:rowOff>218440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138</xdr:row>
      <xdr:rowOff>19050</xdr:rowOff>
    </xdr:from>
    <xdr:to>
      <xdr:col>9</xdr:col>
      <xdr:colOff>252412</xdr:colOff>
      <xdr:row>151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</xdr:colOff>
      <xdr:row>1</xdr:row>
      <xdr:rowOff>161925</xdr:rowOff>
    </xdr:from>
    <xdr:to>
      <xdr:col>5</xdr:col>
      <xdr:colOff>266699</xdr:colOff>
      <xdr:row>19</xdr:row>
      <xdr:rowOff>57150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30F4FF-A617-429E-AAA0-1C1E4DD82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0</xdr:rowOff>
    </xdr:from>
    <xdr:to>
      <xdr:col>12</xdr:col>
      <xdr:colOff>390526</xdr:colOff>
      <xdr:row>17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AA6E230-C1BD-4D87-A808-CE693672CE50}"/>
            </a:ext>
          </a:extLst>
        </xdr:cNvPr>
        <xdr:cNvGrpSpPr/>
      </xdr:nvGrpSpPr>
      <xdr:grpSpPr>
        <a:xfrm>
          <a:off x="152400" y="304800"/>
          <a:ext cx="7553326" cy="2333625"/>
          <a:chOff x="9525" y="285750"/>
          <a:chExt cx="7553326" cy="2333625"/>
        </a:xfrm>
      </xdr:grpSpPr>
      <xdr:graphicFrame macro="">
        <xdr:nvGraphicFramePr>
          <xdr:cNvPr id="4" name="Диаграмма 3">
            <a:extLst>
              <a:ext uri="{FF2B5EF4-FFF2-40B4-BE49-F238E27FC236}">
                <a16:creationId xmlns:a16="http://schemas.microsoft.com/office/drawing/2014/main" id="{98C506F0-4D60-434D-B593-5E3201DE3A59}"/>
              </a:ext>
            </a:extLst>
          </xdr:cNvPr>
          <xdr:cNvGraphicFramePr/>
        </xdr:nvGraphicFramePr>
        <xdr:xfrm>
          <a:off x="9525" y="285750"/>
          <a:ext cx="3800475" cy="2333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Диаграмма 4">
            <a:extLst>
              <a:ext uri="{FF2B5EF4-FFF2-40B4-BE49-F238E27FC236}">
                <a16:creationId xmlns:a16="http://schemas.microsoft.com/office/drawing/2014/main" id="{1434FE7B-DA36-44B0-BF53-6B28BEA769E2}"/>
              </a:ext>
            </a:extLst>
          </xdr:cNvPr>
          <xdr:cNvGraphicFramePr/>
        </xdr:nvGraphicFramePr>
        <xdr:xfrm>
          <a:off x="3743327" y="323850"/>
          <a:ext cx="3819524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180975</xdr:rowOff>
    </xdr:from>
    <xdr:to>
      <xdr:col>8</xdr:col>
      <xdr:colOff>352425</xdr:colOff>
      <xdr:row>19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4469BA3-6383-4D34-AE22-C2C47A620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14289</xdr:rowOff>
    </xdr:from>
    <xdr:to>
      <xdr:col>9</xdr:col>
      <xdr:colOff>266700</xdr:colOff>
      <xdr:row>16</xdr:row>
      <xdr:rowOff>57149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53353D8-EFFE-4CE6-8C02-4194F65ACCD4}"/>
            </a:ext>
          </a:extLst>
        </xdr:cNvPr>
        <xdr:cNvGrpSpPr/>
      </xdr:nvGrpSpPr>
      <xdr:grpSpPr>
        <a:xfrm>
          <a:off x="266700" y="423864"/>
          <a:ext cx="5486400" cy="2176460"/>
          <a:chOff x="0" y="309564"/>
          <a:chExt cx="6115050" cy="1868969"/>
        </a:xfrm>
      </xdr:grpSpPr>
      <xdr:graphicFrame macro="">
        <xdr:nvGraphicFramePr>
          <xdr:cNvPr id="3" name="Chart 4">
            <a:extLst>
              <a:ext uri="{FF2B5EF4-FFF2-40B4-BE49-F238E27FC236}">
                <a16:creationId xmlns:a16="http://schemas.microsoft.com/office/drawing/2014/main" id="{1E94FB9D-23E1-8307-CFB2-2AD1575BE77E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5">
            <a:extLst>
              <a:ext uri="{FF2B5EF4-FFF2-40B4-BE49-F238E27FC236}">
                <a16:creationId xmlns:a16="http://schemas.microsoft.com/office/drawing/2014/main" id="{926B907E-6519-1182-65D4-57D7924CD2C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594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79"/>
  <sheetViews>
    <sheetView tabSelected="1" workbookViewId="0">
      <selection activeCell="A2" sqref="A2:H2"/>
    </sheetView>
  </sheetViews>
  <sheetFormatPr defaultRowHeight="12" x14ac:dyDescent="0.25"/>
  <cols>
    <col min="1" max="1" width="9.140625" style="9"/>
    <col min="2" max="2" width="7.28515625" style="9" customWidth="1"/>
    <col min="3" max="3" width="14.28515625" style="9" customWidth="1"/>
    <col min="4" max="4" width="16.5703125" style="9" customWidth="1"/>
    <col min="5" max="16384" width="9.140625" style="9"/>
  </cols>
  <sheetData>
    <row r="2" spans="1:8" s="29" customFormat="1" ht="15" customHeight="1" x14ac:dyDescent="0.25">
      <c r="A2" s="141" t="s">
        <v>35</v>
      </c>
      <c r="B2" s="141"/>
      <c r="C2" s="141"/>
      <c r="D2" s="141"/>
      <c r="E2" s="141"/>
      <c r="F2" s="141"/>
      <c r="G2" s="141"/>
      <c r="H2" s="141"/>
    </row>
    <row r="3" spans="1:8" s="29" customFormat="1" ht="15" customHeight="1" x14ac:dyDescent="0.25">
      <c r="A3" s="102"/>
      <c r="B3" s="102"/>
      <c r="C3" s="102"/>
      <c r="D3" s="102"/>
      <c r="E3" s="102"/>
      <c r="F3" s="102"/>
      <c r="G3" s="102"/>
      <c r="H3" s="102"/>
    </row>
    <row r="4" spans="1:8" s="29" customFormat="1" ht="15" customHeight="1" x14ac:dyDescent="0.25">
      <c r="A4" s="102"/>
      <c r="B4" s="102"/>
      <c r="C4" s="102"/>
      <c r="D4" s="102"/>
      <c r="E4" s="102"/>
      <c r="F4" s="102"/>
      <c r="G4" s="102"/>
      <c r="H4" s="102"/>
    </row>
    <row r="5" spans="1:8" x14ac:dyDescent="0.25">
      <c r="B5" s="6"/>
    </row>
    <row r="6" spans="1:8" x14ac:dyDescent="0.25">
      <c r="B6" s="6"/>
    </row>
    <row r="7" spans="1:8" x14ac:dyDescent="0.25">
      <c r="B7" s="6"/>
    </row>
    <row r="8" spans="1:8" x14ac:dyDescent="0.25">
      <c r="B8" s="6"/>
    </row>
    <row r="9" spans="1:8" x14ac:dyDescent="0.25">
      <c r="B9" s="6"/>
    </row>
    <row r="10" spans="1:8" x14ac:dyDescent="0.25">
      <c r="B10" s="6"/>
    </row>
    <row r="11" spans="1:8" x14ac:dyDescent="0.25">
      <c r="B11" s="6"/>
    </row>
    <row r="12" spans="1:8" x14ac:dyDescent="0.25">
      <c r="B12" s="6"/>
    </row>
    <row r="13" spans="1:8" x14ac:dyDescent="0.25">
      <c r="B13" s="6"/>
    </row>
    <row r="14" spans="1:8" x14ac:dyDescent="0.25">
      <c r="B14" s="6"/>
    </row>
    <row r="15" spans="1:8" x14ac:dyDescent="0.25">
      <c r="B15" s="6"/>
    </row>
    <row r="16" spans="1:8" x14ac:dyDescent="0.25">
      <c r="B16" s="6"/>
    </row>
    <row r="17" spans="1:4" x14ac:dyDescent="0.25">
      <c r="B17" s="6"/>
    </row>
    <row r="18" spans="1:4" x14ac:dyDescent="0.25">
      <c r="B18" s="6"/>
    </row>
    <row r="19" spans="1:4" x14ac:dyDescent="0.25">
      <c r="B19" s="6"/>
    </row>
    <row r="20" spans="1:4" x14ac:dyDescent="0.25">
      <c r="B20" s="6"/>
    </row>
    <row r="21" spans="1:4" x14ac:dyDescent="0.25">
      <c r="B21" s="6"/>
    </row>
    <row r="22" spans="1:4" x14ac:dyDescent="0.2">
      <c r="B22" s="2"/>
    </row>
    <row r="23" spans="1:4" ht="51" customHeight="1" x14ac:dyDescent="0.25">
      <c r="A23" s="139"/>
      <c r="B23" s="140"/>
      <c r="C23" s="33" t="s">
        <v>34</v>
      </c>
      <c r="D23" s="33" t="s">
        <v>19</v>
      </c>
    </row>
    <row r="24" spans="1:4" x14ac:dyDescent="0.2">
      <c r="A24" s="137">
        <v>2020</v>
      </c>
      <c r="B24" s="49" t="s">
        <v>30</v>
      </c>
      <c r="C24" s="44">
        <v>79.3</v>
      </c>
      <c r="D24" s="108">
        <v>9.3000000000000007</v>
      </c>
    </row>
    <row r="25" spans="1:4" x14ac:dyDescent="0.2">
      <c r="A25" s="138"/>
      <c r="B25" s="49" t="s">
        <v>31</v>
      </c>
      <c r="C25" s="45">
        <v>118.6</v>
      </c>
      <c r="D25" s="109">
        <v>13.5</v>
      </c>
    </row>
    <row r="26" spans="1:4" x14ac:dyDescent="0.2">
      <c r="A26" s="138"/>
      <c r="B26" s="49" t="s">
        <v>32</v>
      </c>
      <c r="C26" s="45">
        <v>67.300000000000011</v>
      </c>
      <c r="D26" s="109">
        <v>7.5</v>
      </c>
    </row>
    <row r="27" spans="1:4" x14ac:dyDescent="0.2">
      <c r="A27" s="138"/>
      <c r="B27" s="48" t="s">
        <v>33</v>
      </c>
      <c r="C27" s="46">
        <v>72.3</v>
      </c>
      <c r="D27" s="110">
        <v>8.1999999999999993</v>
      </c>
    </row>
    <row r="28" spans="1:4" x14ac:dyDescent="0.2">
      <c r="A28" s="142">
        <v>2021</v>
      </c>
      <c r="B28" s="47" t="s">
        <v>30</v>
      </c>
      <c r="C28" s="44">
        <v>81.400000000000006</v>
      </c>
      <c r="D28" s="109">
        <v>9.6</v>
      </c>
    </row>
    <row r="29" spans="1:4" x14ac:dyDescent="0.2">
      <c r="A29" s="143"/>
      <c r="B29" s="49" t="s">
        <v>31</v>
      </c>
      <c r="C29" s="43">
        <v>66.099999999999994</v>
      </c>
      <c r="D29" s="109">
        <v>7.5</v>
      </c>
    </row>
    <row r="30" spans="1:4" x14ac:dyDescent="0.2">
      <c r="A30" s="143"/>
      <c r="B30" s="49" t="s">
        <v>32</v>
      </c>
      <c r="C30" s="43">
        <v>51.1</v>
      </c>
      <c r="D30" s="109">
        <v>5.6</v>
      </c>
    </row>
    <row r="31" spans="1:4" x14ac:dyDescent="0.2">
      <c r="A31" s="144"/>
      <c r="B31" s="48" t="s">
        <v>33</v>
      </c>
      <c r="C31" s="99">
        <v>49.7</v>
      </c>
      <c r="D31" s="110">
        <v>5.7</v>
      </c>
    </row>
    <row r="32" spans="1:4" x14ac:dyDescent="0.2">
      <c r="A32" s="101">
        <v>2022</v>
      </c>
      <c r="B32" s="106" t="s">
        <v>30</v>
      </c>
      <c r="C32" s="3">
        <v>62.4</v>
      </c>
      <c r="D32" s="107">
        <v>7.2</v>
      </c>
    </row>
    <row r="33" spans="1:4" x14ac:dyDescent="0.2">
      <c r="A33" s="103"/>
      <c r="B33" s="104"/>
      <c r="C33" s="43"/>
      <c r="D33" s="105"/>
    </row>
    <row r="34" spans="1:4" x14ac:dyDescent="0.2">
      <c r="A34" s="103"/>
      <c r="B34" s="104"/>
      <c r="C34" s="43"/>
      <c r="D34" s="105"/>
    </row>
    <row r="35" spans="1:4" x14ac:dyDescent="0.2">
      <c r="A35" s="103"/>
      <c r="B35" s="104"/>
      <c r="C35" s="105"/>
      <c r="D35" s="105"/>
    </row>
    <row r="36" spans="1:4" x14ac:dyDescent="0.2">
      <c r="D36" s="105"/>
    </row>
    <row r="41" spans="1:4" x14ac:dyDescent="0.25">
      <c r="B41" s="17"/>
    </row>
    <row r="57" spans="2:13" x14ac:dyDescent="0.25">
      <c r="C57" s="18"/>
      <c r="D57" s="18"/>
      <c r="E57" s="18"/>
      <c r="F57" s="18"/>
      <c r="G57" s="18"/>
      <c r="H57" s="18"/>
      <c r="I57" s="18"/>
      <c r="J57" s="18"/>
      <c r="K57" s="19"/>
      <c r="L57" s="19"/>
      <c r="M57" s="19"/>
    </row>
    <row r="58" spans="2:13" x14ac:dyDescent="0.2">
      <c r="B58" s="20"/>
      <c r="C58" s="21"/>
      <c r="D58" s="21"/>
      <c r="E58" s="21"/>
      <c r="F58" s="21"/>
      <c r="G58" s="21"/>
      <c r="H58" s="21"/>
      <c r="I58" s="21"/>
      <c r="J58" s="22"/>
      <c r="K58" s="23"/>
      <c r="L58" s="15"/>
      <c r="M58" s="24"/>
    </row>
    <row r="59" spans="2:13" x14ac:dyDescent="0.2">
      <c r="B59" s="25"/>
      <c r="C59" s="21"/>
      <c r="D59" s="21"/>
      <c r="E59" s="21"/>
      <c r="F59" s="21"/>
      <c r="G59" s="21"/>
      <c r="H59" s="21"/>
      <c r="I59" s="21"/>
      <c r="J59" s="22"/>
      <c r="K59" s="23"/>
      <c r="L59" s="15"/>
      <c r="M59" s="24"/>
    </row>
    <row r="60" spans="2:13" x14ac:dyDescent="0.25">
      <c r="B60" s="26"/>
      <c r="C60" s="24"/>
      <c r="D60" s="24"/>
      <c r="E60" s="24"/>
      <c r="F60" s="24"/>
      <c r="G60" s="24"/>
      <c r="H60" s="24"/>
      <c r="I60" s="24"/>
      <c r="J60" s="24"/>
      <c r="K60" s="23"/>
      <c r="L60" s="24"/>
      <c r="M60" s="24"/>
    </row>
    <row r="61" spans="2:13" x14ac:dyDescent="0.2">
      <c r="B61" s="25"/>
      <c r="C61" s="21"/>
      <c r="D61" s="21"/>
      <c r="E61" s="21"/>
      <c r="F61" s="21"/>
      <c r="G61" s="21"/>
      <c r="H61" s="21"/>
      <c r="I61" s="21"/>
      <c r="J61" s="22"/>
      <c r="K61" s="23"/>
      <c r="L61" s="15"/>
      <c r="M61" s="24"/>
    </row>
    <row r="62" spans="2:13" x14ac:dyDescent="0.25">
      <c r="B62" s="20"/>
      <c r="C62" s="24"/>
      <c r="D62" s="24"/>
      <c r="E62" s="24"/>
      <c r="F62" s="24"/>
      <c r="G62" s="24"/>
      <c r="H62" s="24"/>
      <c r="I62" s="24"/>
      <c r="J62" s="24"/>
      <c r="K62" s="23"/>
      <c r="L62" s="24"/>
      <c r="M62" s="24"/>
    </row>
    <row r="63" spans="2:13" x14ac:dyDescent="0.25">
      <c r="B63" s="25"/>
      <c r="C63" s="24"/>
      <c r="D63" s="24"/>
      <c r="E63" s="24"/>
      <c r="F63" s="24"/>
      <c r="G63" s="24"/>
      <c r="H63" s="24"/>
      <c r="I63" s="24"/>
      <c r="J63" s="24"/>
      <c r="K63" s="23"/>
      <c r="L63" s="24"/>
      <c r="M63" s="24"/>
    </row>
    <row r="64" spans="2:13" x14ac:dyDescent="0.25">
      <c r="B64" s="25"/>
      <c r="C64" s="24"/>
      <c r="D64" s="24"/>
      <c r="E64" s="24"/>
      <c r="F64" s="24"/>
      <c r="G64" s="24"/>
      <c r="H64" s="24"/>
      <c r="I64" s="24"/>
      <c r="J64" s="24"/>
      <c r="K64" s="23"/>
      <c r="L64" s="24"/>
      <c r="M64" s="24"/>
    </row>
    <row r="65" spans="2:15" x14ac:dyDescent="0.25">
      <c r="B65" s="27"/>
      <c r="C65" s="24"/>
      <c r="D65" s="24"/>
      <c r="E65" s="24"/>
      <c r="F65" s="24"/>
      <c r="G65" s="24"/>
      <c r="H65" s="24"/>
      <c r="I65" s="24"/>
      <c r="J65" s="24"/>
      <c r="K65" s="23"/>
      <c r="L65" s="24"/>
      <c r="M65" s="24"/>
    </row>
    <row r="66" spans="2:15" x14ac:dyDescent="0.25">
      <c r="C66" s="24"/>
      <c r="D66" s="24"/>
      <c r="E66" s="24"/>
      <c r="F66" s="24"/>
      <c r="G66" s="24"/>
      <c r="H66" s="24"/>
      <c r="I66" s="24"/>
      <c r="J66" s="24"/>
      <c r="K66" s="23"/>
      <c r="L66" s="24"/>
      <c r="M66" s="24"/>
    </row>
    <row r="67" spans="2:15" x14ac:dyDescent="0.25">
      <c r="C67" s="24"/>
      <c r="D67" s="24"/>
      <c r="E67" s="24"/>
      <c r="F67" s="24"/>
      <c r="G67" s="24"/>
      <c r="H67" s="24"/>
      <c r="I67" s="24"/>
      <c r="J67" s="24"/>
      <c r="K67" s="23"/>
      <c r="L67" s="24"/>
      <c r="M67" s="24"/>
    </row>
    <row r="68" spans="2:15" x14ac:dyDescent="0.25">
      <c r="C68" s="24"/>
      <c r="D68" s="24"/>
      <c r="E68" s="24"/>
      <c r="F68" s="24"/>
      <c r="G68" s="24"/>
      <c r="H68" s="24"/>
      <c r="I68" s="24"/>
      <c r="J68" s="24"/>
      <c r="K68" s="23"/>
      <c r="L68" s="24"/>
      <c r="M68" s="24"/>
    </row>
    <row r="69" spans="2:15" x14ac:dyDescent="0.25">
      <c r="C69" s="28"/>
      <c r="D69" s="28"/>
      <c r="E69" s="28"/>
      <c r="F69" s="28"/>
      <c r="G69" s="28"/>
      <c r="H69" s="28"/>
      <c r="I69" s="28"/>
      <c r="J69" s="28"/>
    </row>
    <row r="72" spans="2:15" x14ac:dyDescent="0.25">
      <c r="B72" s="29"/>
      <c r="C72" s="18"/>
      <c r="D72" s="18"/>
      <c r="E72" s="18"/>
      <c r="F72" s="18"/>
      <c r="G72" s="18"/>
      <c r="H72" s="18"/>
      <c r="I72" s="18"/>
      <c r="J72" s="18"/>
      <c r="K72" s="19"/>
      <c r="L72" s="19"/>
      <c r="M72" s="19"/>
    </row>
    <row r="73" spans="2:15" x14ac:dyDescent="0.2">
      <c r="B73" s="20"/>
      <c r="C73" s="30"/>
      <c r="D73" s="30"/>
      <c r="E73" s="30"/>
      <c r="F73" s="30"/>
      <c r="G73" s="30"/>
      <c r="H73" s="30"/>
      <c r="I73" s="30"/>
      <c r="J73" s="21"/>
      <c r="L73" s="31"/>
      <c r="M73" s="32"/>
      <c r="O73" s="16"/>
    </row>
    <row r="74" spans="2:15" x14ac:dyDescent="0.25">
      <c r="B74" s="25"/>
      <c r="C74" s="30"/>
      <c r="D74" s="30"/>
      <c r="E74" s="30"/>
      <c r="F74" s="30"/>
      <c r="G74" s="30"/>
      <c r="H74" s="30"/>
      <c r="I74" s="30"/>
      <c r="J74" s="21"/>
      <c r="L74" s="31"/>
      <c r="M74" s="32"/>
    </row>
    <row r="75" spans="2:15" x14ac:dyDescent="0.25">
      <c r="B75" s="26"/>
      <c r="C75" s="24"/>
      <c r="D75" s="24"/>
      <c r="E75" s="24"/>
      <c r="F75" s="24"/>
      <c r="G75" s="24"/>
      <c r="H75" s="24"/>
      <c r="I75" s="24"/>
      <c r="J75" s="21"/>
      <c r="L75" s="32"/>
      <c r="M75" s="32"/>
    </row>
    <row r="76" spans="2:15" x14ac:dyDescent="0.25">
      <c r="B76" s="25"/>
      <c r="C76" s="21"/>
      <c r="D76" s="21"/>
      <c r="E76" s="21"/>
      <c r="F76" s="21"/>
      <c r="G76" s="21"/>
      <c r="H76" s="21"/>
      <c r="I76" s="21"/>
      <c r="J76" s="21"/>
      <c r="L76" s="31"/>
      <c r="M76" s="32"/>
    </row>
    <row r="77" spans="2:15" x14ac:dyDescent="0.25">
      <c r="B77" s="20"/>
      <c r="C77" s="24"/>
      <c r="D77" s="24"/>
      <c r="E77" s="24"/>
      <c r="F77" s="24"/>
      <c r="G77" s="24"/>
      <c r="H77" s="30"/>
      <c r="I77" s="24"/>
      <c r="J77" s="30"/>
      <c r="L77" s="32"/>
      <c r="M77" s="32"/>
    </row>
    <row r="78" spans="2:15" x14ac:dyDescent="0.25">
      <c r="B78" s="25"/>
      <c r="C78" s="24"/>
      <c r="D78" s="24"/>
      <c r="E78" s="24"/>
      <c r="F78" s="24"/>
      <c r="G78" s="24"/>
      <c r="H78" s="24"/>
      <c r="I78" s="24"/>
      <c r="J78" s="24"/>
      <c r="L78" s="32"/>
      <c r="M78" s="32"/>
    </row>
    <row r="79" spans="2:15" x14ac:dyDescent="0.25">
      <c r="B79" s="25"/>
      <c r="C79" s="24"/>
      <c r="D79" s="24"/>
      <c r="E79" s="24"/>
      <c r="F79" s="24"/>
      <c r="G79" s="24"/>
      <c r="H79" s="24"/>
      <c r="I79" s="24"/>
      <c r="J79" s="24"/>
      <c r="L79" s="32"/>
      <c r="M79" s="32"/>
    </row>
    <row r="80" spans="2:15" x14ac:dyDescent="0.25">
      <c r="B80" s="2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x14ac:dyDescent="0.25">
      <c r="C84" s="28"/>
      <c r="D84" s="28"/>
      <c r="E84" s="28"/>
      <c r="F84" s="28"/>
      <c r="G84" s="28"/>
      <c r="H84" s="28"/>
      <c r="I84" s="28"/>
      <c r="J84" s="28"/>
    </row>
    <row r="86" spans="2:13" x14ac:dyDescent="0.25">
      <c r="B86" s="9" t="s">
        <v>1</v>
      </c>
      <c r="J86" s="9" t="s">
        <v>20</v>
      </c>
    </row>
    <row r="87" spans="2:13" ht="24" x14ac:dyDescent="0.25">
      <c r="B87" s="4"/>
      <c r="C87" s="33" t="s">
        <v>8</v>
      </c>
      <c r="D87" s="33" t="s">
        <v>9</v>
      </c>
      <c r="E87" s="33" t="s">
        <v>10</v>
      </c>
      <c r="F87" s="33" t="s">
        <v>11</v>
      </c>
      <c r="G87" s="33" t="s">
        <v>12</v>
      </c>
      <c r="H87" s="33" t="s">
        <v>13</v>
      </c>
      <c r="I87" s="33" t="s">
        <v>14</v>
      </c>
      <c r="J87" s="33" t="s">
        <v>15</v>
      </c>
    </row>
    <row r="88" spans="2:13" x14ac:dyDescent="0.2">
      <c r="B88" s="4" t="s">
        <v>17</v>
      </c>
      <c r="C88" s="34">
        <v>27.6</v>
      </c>
      <c r="D88" s="34">
        <v>13.9</v>
      </c>
      <c r="E88" s="34">
        <v>18.2</v>
      </c>
      <c r="F88" s="34">
        <v>17.600000000000001</v>
      </c>
      <c r="G88" s="34">
        <v>14.1</v>
      </c>
      <c r="H88" s="34">
        <v>14.3</v>
      </c>
      <c r="I88" s="34">
        <v>12.8</v>
      </c>
      <c r="J88" s="35">
        <v>12.375102500915528</v>
      </c>
    </row>
    <row r="89" spans="2:13" x14ac:dyDescent="0.25">
      <c r="B89" s="4" t="s">
        <v>16</v>
      </c>
      <c r="C89" s="36">
        <v>14.03</v>
      </c>
      <c r="D89" s="36">
        <v>13.666</v>
      </c>
      <c r="E89" s="36">
        <v>15.509</v>
      </c>
      <c r="F89" s="36">
        <v>11.708</v>
      </c>
      <c r="G89" s="36">
        <v>13.484</v>
      </c>
      <c r="H89" s="36">
        <v>24.954999999999998</v>
      </c>
      <c r="I89" s="36">
        <v>12.481</v>
      </c>
      <c r="J89" s="36">
        <v>14.3</v>
      </c>
    </row>
    <row r="90" spans="2:13" x14ac:dyDescent="0.25">
      <c r="B90" s="4" t="s">
        <v>21</v>
      </c>
      <c r="C90" s="36">
        <v>11.806999999999999</v>
      </c>
      <c r="D90" s="36">
        <v>8.5910000000000011</v>
      </c>
      <c r="E90" s="36">
        <v>5.85</v>
      </c>
      <c r="F90" s="36">
        <v>4.0060000000000002</v>
      </c>
      <c r="G90" s="36">
        <v>6.2290000000000001</v>
      </c>
      <c r="H90" s="36">
        <v>9.0810000000000013</v>
      </c>
      <c r="I90" s="36">
        <v>2.0139999999999998</v>
      </c>
      <c r="J90" s="36">
        <v>2.2000000000000002</v>
      </c>
    </row>
    <row r="91" spans="2:13" x14ac:dyDescent="0.25">
      <c r="B91" s="4" t="s">
        <v>22</v>
      </c>
      <c r="C91" s="36">
        <f>C88+C89+C90</f>
        <v>53.436999999999998</v>
      </c>
      <c r="D91" s="36">
        <f t="shared" ref="D91:J91" si="0">D88+D89+D90</f>
        <v>36.157000000000004</v>
      </c>
      <c r="E91" s="36">
        <f t="shared" si="0"/>
        <v>39.559000000000005</v>
      </c>
      <c r="F91" s="36">
        <f t="shared" si="0"/>
        <v>33.314</v>
      </c>
      <c r="G91" s="36">
        <f t="shared" si="0"/>
        <v>33.813000000000002</v>
      </c>
      <c r="H91" s="36">
        <f t="shared" si="0"/>
        <v>48.335999999999999</v>
      </c>
      <c r="I91" s="36">
        <f t="shared" si="0"/>
        <v>27.294999999999998</v>
      </c>
      <c r="J91" s="36">
        <f t="shared" si="0"/>
        <v>28.875102500915528</v>
      </c>
    </row>
    <row r="92" spans="2:13" x14ac:dyDescent="0.25">
      <c r="C92" s="28"/>
      <c r="D92" s="28"/>
      <c r="E92" s="28"/>
      <c r="F92" s="28"/>
      <c r="G92" s="28"/>
      <c r="H92" s="28"/>
      <c r="I92" s="28"/>
    </row>
    <row r="93" spans="2:13" x14ac:dyDescent="0.25">
      <c r="B93" s="17" t="s">
        <v>23</v>
      </c>
    </row>
    <row r="94" spans="2:13" x14ac:dyDescent="0.25">
      <c r="B94" s="9" t="s">
        <v>0</v>
      </c>
      <c r="J94" s="9" t="s">
        <v>20</v>
      </c>
    </row>
    <row r="95" spans="2:13" ht="24" x14ac:dyDescent="0.25">
      <c r="B95" s="4"/>
      <c r="C95" s="33" t="s">
        <v>8</v>
      </c>
      <c r="D95" s="33" t="s">
        <v>9</v>
      </c>
      <c r="E95" s="33" t="s">
        <v>10</v>
      </c>
      <c r="F95" s="33" t="s">
        <v>11</v>
      </c>
      <c r="G95" s="33" t="s">
        <v>12</v>
      </c>
      <c r="H95" s="33" t="s">
        <v>13</v>
      </c>
      <c r="I95" s="33" t="s">
        <v>14</v>
      </c>
      <c r="J95" s="33" t="s">
        <v>15</v>
      </c>
    </row>
    <row r="96" spans="2:13" x14ac:dyDescent="0.25">
      <c r="B96" s="4" t="s">
        <v>17</v>
      </c>
      <c r="C96" s="34">
        <v>42</v>
      </c>
      <c r="D96" s="34">
        <v>28.1</v>
      </c>
      <c r="E96" s="34">
        <v>19.600000000000001</v>
      </c>
      <c r="F96" s="34">
        <v>20.399999999999999</v>
      </c>
      <c r="G96" s="34">
        <v>20.100000000000001</v>
      </c>
      <c r="H96" s="34">
        <v>21.9</v>
      </c>
      <c r="I96" s="34">
        <v>17.399999999999999</v>
      </c>
      <c r="J96" s="37">
        <v>19.426696983337401</v>
      </c>
    </row>
    <row r="97" spans="2:10" x14ac:dyDescent="0.25">
      <c r="B97" s="4" t="s">
        <v>16</v>
      </c>
      <c r="C97" s="36">
        <v>21.346</v>
      </c>
      <c r="D97" s="36">
        <v>21.329000000000001</v>
      </c>
      <c r="E97" s="36">
        <v>19.07</v>
      </c>
      <c r="F97" s="36">
        <v>19.581</v>
      </c>
      <c r="G97" s="36">
        <v>21.402000000000001</v>
      </c>
      <c r="H97" s="36">
        <v>39.347999999999999</v>
      </c>
      <c r="I97" s="36">
        <v>19.558</v>
      </c>
      <c r="J97" s="37">
        <v>19.100000000000001</v>
      </c>
    </row>
    <row r="98" spans="2:10" x14ac:dyDescent="0.25">
      <c r="B98" s="4" t="s">
        <v>21</v>
      </c>
      <c r="C98" s="36">
        <v>13.606999999999999</v>
      </c>
      <c r="D98" s="36">
        <v>9.9079999999999995</v>
      </c>
      <c r="E98" s="36">
        <v>6.9390000000000001</v>
      </c>
      <c r="F98" s="36">
        <v>6.9559999999999995</v>
      </c>
      <c r="G98" s="36">
        <v>3.9870000000000001</v>
      </c>
      <c r="H98" s="36">
        <v>9.0030000000000001</v>
      </c>
      <c r="I98" s="36">
        <v>3.056</v>
      </c>
      <c r="J98" s="36">
        <v>5</v>
      </c>
    </row>
    <row r="99" spans="2:10" x14ac:dyDescent="0.25">
      <c r="B99" s="4" t="s">
        <v>22</v>
      </c>
      <c r="C99" s="36">
        <f>C96+C97+C98</f>
        <v>76.953000000000003</v>
      </c>
      <c r="D99" s="36">
        <f t="shared" ref="D99:J99" si="1">D96+D97+D98</f>
        <v>59.337000000000003</v>
      </c>
      <c r="E99" s="36">
        <f t="shared" si="1"/>
        <v>45.609000000000002</v>
      </c>
      <c r="F99" s="36">
        <f t="shared" si="1"/>
        <v>46.936999999999998</v>
      </c>
      <c r="G99" s="36">
        <f t="shared" si="1"/>
        <v>45.489000000000004</v>
      </c>
      <c r="H99" s="36">
        <f t="shared" si="1"/>
        <v>70.251000000000005</v>
      </c>
      <c r="I99" s="36">
        <f t="shared" si="1"/>
        <v>40.013999999999996</v>
      </c>
      <c r="J99" s="36">
        <f t="shared" si="1"/>
        <v>43.526696983337402</v>
      </c>
    </row>
    <row r="101" spans="2:10" x14ac:dyDescent="0.25">
      <c r="B101" s="9" t="s">
        <v>1</v>
      </c>
    </row>
    <row r="102" spans="2:10" ht="24" x14ac:dyDescent="0.25">
      <c r="B102" s="4"/>
      <c r="C102" s="33" t="s">
        <v>8</v>
      </c>
      <c r="D102" s="33" t="s">
        <v>9</v>
      </c>
      <c r="E102" s="33" t="s">
        <v>10</v>
      </c>
      <c r="F102" s="33" t="s">
        <v>11</v>
      </c>
      <c r="G102" s="33" t="s">
        <v>12</v>
      </c>
      <c r="H102" s="33" t="s">
        <v>13</v>
      </c>
      <c r="I102" s="33" t="s">
        <v>14</v>
      </c>
      <c r="J102" s="33" t="s">
        <v>15</v>
      </c>
    </row>
    <row r="103" spans="2:10" x14ac:dyDescent="0.25">
      <c r="B103" s="38" t="s">
        <v>17</v>
      </c>
      <c r="C103" s="5">
        <f>C88/C91*100</f>
        <v>51.649606078185528</v>
      </c>
      <c r="D103" s="5">
        <f t="shared" ref="D103:J103" si="2">D88/D91*100</f>
        <v>38.443454932654809</v>
      </c>
      <c r="E103" s="5">
        <f t="shared" si="2"/>
        <v>46.007229707525461</v>
      </c>
      <c r="F103" s="5">
        <f t="shared" si="2"/>
        <v>52.830641772227892</v>
      </c>
      <c r="G103" s="5">
        <f t="shared" si="2"/>
        <v>41.699937893709517</v>
      </c>
      <c r="H103" s="5">
        <f t="shared" si="2"/>
        <v>29.58457464415757</v>
      </c>
      <c r="I103" s="5">
        <f t="shared" si="2"/>
        <v>46.895035720827998</v>
      </c>
      <c r="J103" s="5">
        <f t="shared" si="2"/>
        <v>42.857345703008868</v>
      </c>
    </row>
    <row r="104" spans="2:10" ht="24" x14ac:dyDescent="0.25">
      <c r="B104" s="38" t="s">
        <v>16</v>
      </c>
      <c r="C104" s="5">
        <f>C89/C91*100</f>
        <v>26.255216423077641</v>
      </c>
      <c r="D104" s="5">
        <f t="shared" ref="D104:J104" si="3">D89/D91*100</f>
        <v>37.796277346018748</v>
      </c>
      <c r="E104" s="5">
        <f t="shared" si="3"/>
        <v>39.20473217219849</v>
      </c>
      <c r="F104" s="5">
        <f t="shared" si="3"/>
        <v>35.144383742570689</v>
      </c>
      <c r="G104" s="5">
        <f t="shared" si="3"/>
        <v>39.878153372963062</v>
      </c>
      <c r="H104" s="5">
        <f t="shared" si="3"/>
        <v>51.628186031115519</v>
      </c>
      <c r="I104" s="5">
        <f t="shared" si="3"/>
        <v>45.726323502472979</v>
      </c>
      <c r="J104" s="5">
        <f t="shared" si="3"/>
        <v>49.523633724058982</v>
      </c>
    </row>
    <row r="105" spans="2:10" ht="21.75" customHeight="1" x14ac:dyDescent="0.25">
      <c r="B105" s="38" t="s">
        <v>21</v>
      </c>
      <c r="C105" s="5">
        <f>C90/C91*100</f>
        <v>22.095177498736827</v>
      </c>
      <c r="D105" s="5">
        <f t="shared" ref="D105:J105" si="4">D90/D91*100</f>
        <v>23.760267721326439</v>
      </c>
      <c r="E105" s="5">
        <f t="shared" si="4"/>
        <v>14.78803812027604</v>
      </c>
      <c r="F105" s="5">
        <f t="shared" si="4"/>
        <v>12.024974485201417</v>
      </c>
      <c r="G105" s="5">
        <f t="shared" si="4"/>
        <v>18.421908733327417</v>
      </c>
      <c r="H105" s="5">
        <f t="shared" si="4"/>
        <v>18.787239324726915</v>
      </c>
      <c r="I105" s="5">
        <f t="shared" si="4"/>
        <v>7.3786407766990285</v>
      </c>
      <c r="J105" s="5">
        <f t="shared" si="4"/>
        <v>7.6190205729321514</v>
      </c>
    </row>
    <row r="106" spans="2:10" ht="24" x14ac:dyDescent="0.2">
      <c r="B106" s="38" t="s">
        <v>24</v>
      </c>
      <c r="C106" s="3">
        <v>34.299999999999997</v>
      </c>
      <c r="D106" s="3">
        <v>37.6</v>
      </c>
      <c r="E106" s="3">
        <v>38.200000000000003</v>
      </c>
      <c r="F106" s="3">
        <v>35.9</v>
      </c>
      <c r="G106" s="3">
        <v>34</v>
      </c>
      <c r="H106" s="3">
        <v>34.299999999999997</v>
      </c>
      <c r="I106" s="3">
        <v>35.9</v>
      </c>
      <c r="J106" s="3">
        <v>35.700000000000003</v>
      </c>
    </row>
    <row r="107" spans="2:10" ht="60" x14ac:dyDescent="0.25">
      <c r="B107" s="27" t="s">
        <v>25</v>
      </c>
      <c r="C107" s="39"/>
      <c r="D107" s="39"/>
      <c r="E107" s="39"/>
      <c r="F107" s="39"/>
      <c r="G107" s="39"/>
      <c r="H107" s="39"/>
      <c r="I107" s="39"/>
      <c r="J107" s="39"/>
    </row>
    <row r="108" spans="2:10" ht="48" x14ac:dyDescent="0.25">
      <c r="B108" s="27" t="s">
        <v>26</v>
      </c>
      <c r="C108" s="39"/>
      <c r="D108" s="39"/>
      <c r="E108" s="39"/>
      <c r="F108" s="39"/>
      <c r="G108" s="39"/>
      <c r="H108" s="39"/>
      <c r="I108" s="39"/>
      <c r="J108" s="39"/>
    </row>
    <row r="110" spans="2:10" x14ac:dyDescent="0.25">
      <c r="B110" s="9" t="s">
        <v>0</v>
      </c>
    </row>
    <row r="111" spans="2:10" ht="24" x14ac:dyDescent="0.25">
      <c r="B111" s="4"/>
      <c r="C111" s="33" t="s">
        <v>8</v>
      </c>
      <c r="D111" s="33" t="s">
        <v>9</v>
      </c>
      <c r="E111" s="33" t="s">
        <v>10</v>
      </c>
      <c r="F111" s="33" t="s">
        <v>11</v>
      </c>
      <c r="G111" s="33" t="s">
        <v>12</v>
      </c>
      <c r="H111" s="33" t="s">
        <v>13</v>
      </c>
      <c r="I111" s="33" t="s">
        <v>14</v>
      </c>
      <c r="J111" s="33" t="s">
        <v>15</v>
      </c>
    </row>
    <row r="112" spans="2:10" x14ac:dyDescent="0.25">
      <c r="B112" s="4" t="s">
        <v>17</v>
      </c>
      <c r="C112" s="5">
        <f>C96/C99*100</f>
        <v>54.578768858913882</v>
      </c>
      <c r="D112" s="5">
        <f t="shared" ref="D112:J112" si="5">D96/D99*100</f>
        <v>47.356624028852153</v>
      </c>
      <c r="E112" s="5">
        <f t="shared" si="5"/>
        <v>42.973974434870307</v>
      </c>
      <c r="F112" s="5">
        <f t="shared" si="5"/>
        <v>43.462513582035491</v>
      </c>
      <c r="G112" s="5">
        <f t="shared" si="5"/>
        <v>44.186506627975994</v>
      </c>
      <c r="H112" s="5">
        <f t="shared" si="5"/>
        <v>31.173933467139253</v>
      </c>
      <c r="I112" s="5">
        <f t="shared" si="5"/>
        <v>43.484780326885591</v>
      </c>
      <c r="J112" s="5">
        <f t="shared" si="5"/>
        <v>44.631682001448901</v>
      </c>
    </row>
    <row r="113" spans="2:10" x14ac:dyDescent="0.25">
      <c r="B113" s="4" t="s">
        <v>16</v>
      </c>
      <c r="C113" s="5">
        <f>C97/C99*100</f>
        <v>27.739009525294662</v>
      </c>
      <c r="D113" s="5">
        <f t="shared" ref="D113:J113" si="6">D97/D99*100</f>
        <v>35.945531455921262</v>
      </c>
      <c r="E113" s="5">
        <f t="shared" si="6"/>
        <v>41.811923085355964</v>
      </c>
      <c r="F113" s="5">
        <f t="shared" si="6"/>
        <v>41.717621492639076</v>
      </c>
      <c r="G113" s="5">
        <f t="shared" si="6"/>
        <v>47.048737057310561</v>
      </c>
      <c r="H113" s="5">
        <f t="shared" si="6"/>
        <v>56.010590596575128</v>
      </c>
      <c r="I113" s="5">
        <f t="shared" si="6"/>
        <v>48.87789273754187</v>
      </c>
      <c r="J113" s="5">
        <f t="shared" si="6"/>
        <v>43.881115094287388</v>
      </c>
    </row>
    <row r="114" spans="2:10" x14ac:dyDescent="0.25">
      <c r="B114" s="4" t="s">
        <v>21</v>
      </c>
      <c r="C114" s="5">
        <f>C98/C99*100</f>
        <v>17.682221615791455</v>
      </c>
      <c r="D114" s="5">
        <f t="shared" ref="D114:J114" si="7">D98/D99*100</f>
        <v>16.697844515226585</v>
      </c>
      <c r="E114" s="5">
        <f t="shared" si="7"/>
        <v>15.214102479773729</v>
      </c>
      <c r="F114" s="5">
        <f t="shared" si="7"/>
        <v>14.819864925325435</v>
      </c>
      <c r="G114" s="5">
        <f t="shared" si="7"/>
        <v>8.7647563147134466</v>
      </c>
      <c r="H114" s="5">
        <f t="shared" si="7"/>
        <v>12.815475936285603</v>
      </c>
      <c r="I114" s="5">
        <f t="shared" si="7"/>
        <v>7.6373269355725508</v>
      </c>
      <c r="J114" s="5">
        <f t="shared" si="7"/>
        <v>11.487202904263713</v>
      </c>
    </row>
    <row r="115" spans="2:10" x14ac:dyDescent="0.2">
      <c r="B115" s="4" t="s">
        <v>24</v>
      </c>
      <c r="C115" s="3">
        <v>42.4</v>
      </c>
      <c r="D115" s="3">
        <v>45.8</v>
      </c>
      <c r="E115" s="3">
        <v>46.1</v>
      </c>
      <c r="F115" s="3">
        <v>42.7</v>
      </c>
      <c r="G115" s="3">
        <v>41.5</v>
      </c>
      <c r="H115" s="3">
        <v>42.6</v>
      </c>
      <c r="I115" s="3">
        <v>45</v>
      </c>
      <c r="J115" s="3">
        <v>43.4</v>
      </c>
    </row>
    <row r="117" spans="2:10" x14ac:dyDescent="0.25">
      <c r="B117" s="9" t="s">
        <v>2</v>
      </c>
    </row>
    <row r="118" spans="2:10" ht="24" x14ac:dyDescent="0.25">
      <c r="B118" s="4"/>
      <c r="C118" s="38" t="s">
        <v>8</v>
      </c>
      <c r="D118" s="38" t="s">
        <v>9</v>
      </c>
      <c r="E118" s="38" t="s">
        <v>10</v>
      </c>
      <c r="F118" s="38" t="s">
        <v>11</v>
      </c>
      <c r="G118" s="38" t="s">
        <v>12</v>
      </c>
      <c r="H118" s="38" t="s">
        <v>13</v>
      </c>
      <c r="I118" s="38" t="s">
        <v>14</v>
      </c>
      <c r="J118" s="38" t="s">
        <v>15</v>
      </c>
    </row>
    <row r="119" spans="2:10" x14ac:dyDescent="0.25">
      <c r="B119" s="4" t="s">
        <v>17</v>
      </c>
      <c r="C119" s="5">
        <v>53.374233128834348</v>
      </c>
      <c r="D119" s="5">
        <v>43.97905759162304</v>
      </c>
      <c r="E119" s="5">
        <v>44.366197183098585</v>
      </c>
      <c r="F119" s="5">
        <v>47.447073474470727</v>
      </c>
      <c r="G119" s="5">
        <v>43.127364438839855</v>
      </c>
      <c r="H119" s="5">
        <v>30.522765598650931</v>
      </c>
      <c r="I119" s="5">
        <v>44.87369985141158</v>
      </c>
      <c r="J119" s="5">
        <v>44</v>
      </c>
    </row>
    <row r="120" spans="2:10" x14ac:dyDescent="0.25">
      <c r="B120" s="4" t="s">
        <v>16</v>
      </c>
      <c r="C120" s="5">
        <v>27.14723926380368</v>
      </c>
      <c r="D120" s="5">
        <v>36.64921465968586</v>
      </c>
      <c r="E120" s="5">
        <v>40.610328638497649</v>
      </c>
      <c r="F120" s="5">
        <v>38.978829389788288</v>
      </c>
      <c r="G120" s="5">
        <v>44.010088272383349</v>
      </c>
      <c r="H120" s="5">
        <v>54.215851602023612</v>
      </c>
      <c r="I120" s="5">
        <v>47.548291233283798</v>
      </c>
      <c r="J120" s="5">
        <v>46.2</v>
      </c>
    </row>
    <row r="121" spans="2:10" x14ac:dyDescent="0.25">
      <c r="B121" s="4" t="s">
        <v>21</v>
      </c>
      <c r="C121" s="5">
        <v>19.478527607361965</v>
      </c>
      <c r="D121" s="5">
        <v>19.3717277486911</v>
      </c>
      <c r="E121" s="5">
        <v>15.023474178403756</v>
      </c>
      <c r="F121" s="5">
        <v>13.574097135740971</v>
      </c>
      <c r="G121" s="5">
        <v>12.862547288776796</v>
      </c>
      <c r="H121" s="5">
        <v>15.261382799325466</v>
      </c>
      <c r="I121" s="5">
        <v>7.5780089153046042</v>
      </c>
      <c r="J121" s="5">
        <v>9.8000000000000007</v>
      </c>
    </row>
    <row r="122" spans="2:10" x14ac:dyDescent="0.2">
      <c r="B122" s="4" t="s">
        <v>24</v>
      </c>
      <c r="C122" s="40">
        <v>38.113111487844016</v>
      </c>
      <c r="D122" s="40">
        <v>41.423999590593887</v>
      </c>
      <c r="E122" s="40">
        <v>41.827982291451846</v>
      </c>
      <c r="F122" s="40">
        <v>39.060986318746124</v>
      </c>
      <c r="G122" s="40">
        <v>37.488264864255108</v>
      </c>
      <c r="H122" s="41">
        <v>38.194790609290223</v>
      </c>
      <c r="I122" s="41">
        <v>40.137119833913879</v>
      </c>
      <c r="J122" s="41">
        <v>39.310425757693615</v>
      </c>
    </row>
    <row r="123" spans="2:10" x14ac:dyDescent="0.2">
      <c r="B123" s="7"/>
      <c r="C123" s="42"/>
      <c r="D123" s="42"/>
      <c r="E123" s="42"/>
      <c r="F123" s="42"/>
      <c r="G123" s="42"/>
      <c r="H123" s="42"/>
      <c r="I123" s="42"/>
      <c r="J123" s="42"/>
    </row>
    <row r="127" spans="2:10" x14ac:dyDescent="0.25">
      <c r="B127" s="4" t="s">
        <v>27</v>
      </c>
      <c r="C127" s="10"/>
      <c r="D127" s="10"/>
      <c r="E127" s="10"/>
      <c r="F127" s="10"/>
      <c r="G127" s="10"/>
      <c r="H127" s="10"/>
      <c r="I127" s="10"/>
    </row>
    <row r="128" spans="2:10" ht="24" x14ac:dyDescent="0.25">
      <c r="B128" s="4"/>
      <c r="C128" s="33" t="s">
        <v>8</v>
      </c>
      <c r="D128" s="33" t="s">
        <v>9</v>
      </c>
      <c r="E128" s="33" t="s">
        <v>10</v>
      </c>
      <c r="F128" s="33" t="s">
        <v>11</v>
      </c>
      <c r="G128" s="33" t="s">
        <v>12</v>
      </c>
      <c r="H128" s="33" t="s">
        <v>13</v>
      </c>
      <c r="I128" s="33" t="s">
        <v>14</v>
      </c>
      <c r="J128" s="33" t="s">
        <v>15</v>
      </c>
    </row>
    <row r="129" spans="2:10" x14ac:dyDescent="0.25">
      <c r="B129" s="4" t="s">
        <v>2</v>
      </c>
      <c r="C129" s="36">
        <v>14.112554112554113</v>
      </c>
      <c r="D129" s="36">
        <v>9.9323972958918354</v>
      </c>
      <c r="E129" s="36">
        <v>8.8703800104112442</v>
      </c>
      <c r="F129" s="36">
        <v>8.9361228577787681</v>
      </c>
      <c r="G129" s="36">
        <v>9.3217350417303386</v>
      </c>
      <c r="H129" s="36">
        <v>13.541904544416534</v>
      </c>
      <c r="I129" s="36">
        <v>7.488594636697453</v>
      </c>
      <c r="J129" s="36">
        <v>8.1999999999999993</v>
      </c>
    </row>
    <row r="130" spans="2:10" x14ac:dyDescent="0.25">
      <c r="B130" s="4" t="s">
        <v>1</v>
      </c>
      <c r="C130" s="36">
        <v>12.250376541412678</v>
      </c>
      <c r="D130" s="36">
        <v>7.8757806186573038</v>
      </c>
      <c r="E130" s="36">
        <v>8.4141231521854731</v>
      </c>
      <c r="F130" s="36">
        <v>7.5318896872301071</v>
      </c>
      <c r="G130" s="36">
        <v>8.2464898824229511</v>
      </c>
      <c r="H130" s="36">
        <v>11.616968811361248</v>
      </c>
      <c r="I130" s="36">
        <v>6.4357696279773817</v>
      </c>
      <c r="J130" s="36">
        <v>6.8448609421067719</v>
      </c>
    </row>
    <row r="131" spans="2:10" x14ac:dyDescent="0.25">
      <c r="B131" s="4" t="s">
        <v>0</v>
      </c>
      <c r="C131" s="36">
        <v>15.775296377460757</v>
      </c>
      <c r="D131" s="36">
        <v>11.81052053311253</v>
      </c>
      <c r="E131" s="36">
        <v>9.3015240476486678</v>
      </c>
      <c r="F131" s="36">
        <v>10.285172102481397</v>
      </c>
      <c r="G131" s="36">
        <v>10.319950452259254</v>
      </c>
      <c r="H131" s="36">
        <v>15.281823264150987</v>
      </c>
      <c r="I131" s="36">
        <v>8.4318815903707875</v>
      </c>
      <c r="J131" s="36">
        <v>9.4067285538429068</v>
      </c>
    </row>
    <row r="143" spans="2:10" x14ac:dyDescent="0.25">
      <c r="C143" s="27"/>
      <c r="D143" s="27"/>
      <c r="E143" s="27"/>
      <c r="F143" s="27"/>
      <c r="G143" s="27"/>
      <c r="H143" s="27"/>
      <c r="I143" s="27"/>
      <c r="J143" s="27"/>
    </row>
    <row r="144" spans="2:10" x14ac:dyDescent="0.25">
      <c r="C144" s="28"/>
      <c r="D144" s="28"/>
      <c r="E144" s="28"/>
      <c r="F144" s="28"/>
      <c r="G144" s="28"/>
      <c r="H144" s="28"/>
      <c r="I144" s="28"/>
      <c r="J144" s="28"/>
    </row>
    <row r="145" spans="2:10" x14ac:dyDescent="0.25">
      <c r="C145" s="28"/>
      <c r="D145" s="28"/>
      <c r="E145" s="28"/>
      <c r="F145" s="28"/>
      <c r="G145" s="28"/>
      <c r="H145" s="28"/>
      <c r="I145" s="28"/>
      <c r="J145" s="28"/>
    </row>
    <row r="146" spans="2:10" x14ac:dyDescent="0.25">
      <c r="C146" s="28"/>
      <c r="D146" s="28"/>
      <c r="E146" s="28"/>
      <c r="F146" s="28"/>
      <c r="G146" s="28"/>
      <c r="H146" s="28"/>
      <c r="I146" s="28"/>
      <c r="J146" s="28"/>
    </row>
    <row r="150" spans="2:10" ht="24" x14ac:dyDescent="0.25">
      <c r="B150" s="4"/>
      <c r="C150" s="33" t="s">
        <v>8</v>
      </c>
      <c r="D150" s="33" t="s">
        <v>9</v>
      </c>
      <c r="E150" s="33" t="s">
        <v>10</v>
      </c>
      <c r="F150" s="33" t="s">
        <v>11</v>
      </c>
      <c r="G150" s="33" t="s">
        <v>12</v>
      </c>
      <c r="H150" s="33" t="s">
        <v>13</v>
      </c>
      <c r="I150" s="33" t="s">
        <v>14</v>
      </c>
      <c r="J150" s="33" t="s">
        <v>15</v>
      </c>
    </row>
    <row r="151" spans="2:10" x14ac:dyDescent="0.25">
      <c r="B151" s="4" t="s">
        <v>22</v>
      </c>
      <c r="C151" s="5">
        <v>14.112554112554113</v>
      </c>
      <c r="D151" s="5">
        <v>9.9323972958918354</v>
      </c>
      <c r="E151" s="5">
        <v>8.8703800104112442</v>
      </c>
      <c r="F151" s="5">
        <v>8.9361228577787681</v>
      </c>
      <c r="G151" s="5">
        <v>9.3217350417303386</v>
      </c>
      <c r="H151" s="5">
        <v>13.541904544416534</v>
      </c>
      <c r="I151" s="5">
        <v>7.488594636697453</v>
      </c>
      <c r="J151" s="4">
        <v>8.1999999999999993</v>
      </c>
    </row>
    <row r="152" spans="2:10" x14ac:dyDescent="0.2">
      <c r="B152" s="7" t="s">
        <v>3</v>
      </c>
    </row>
    <row r="177" spans="2:10" x14ac:dyDescent="0.25">
      <c r="B177" s="9" t="s">
        <v>28</v>
      </c>
    </row>
    <row r="178" spans="2:10" x14ac:dyDescent="0.25">
      <c r="B178" s="9" t="s">
        <v>29</v>
      </c>
      <c r="C178" s="28">
        <v>53.436999999999998</v>
      </c>
      <c r="D178" s="28">
        <v>36.157000000000004</v>
      </c>
      <c r="E178" s="28">
        <v>39.559000000000005</v>
      </c>
      <c r="F178" s="28">
        <v>33.314</v>
      </c>
      <c r="G178" s="28">
        <v>33.813000000000002</v>
      </c>
      <c r="H178" s="28">
        <v>48.335999999999999</v>
      </c>
      <c r="I178" s="28">
        <v>27.294999999999998</v>
      </c>
      <c r="J178" s="28">
        <v>28.875102500915528</v>
      </c>
    </row>
    <row r="179" spans="2:10" x14ac:dyDescent="0.25">
      <c r="B179" s="9" t="s">
        <v>0</v>
      </c>
      <c r="C179" s="28">
        <v>76.953000000000003</v>
      </c>
      <c r="D179" s="28">
        <v>59.337000000000003</v>
      </c>
      <c r="E179" s="28">
        <v>45.609000000000002</v>
      </c>
      <c r="F179" s="28">
        <v>46.936999999999998</v>
      </c>
      <c r="G179" s="28">
        <v>45.489000000000004</v>
      </c>
      <c r="H179" s="28">
        <v>70.251000000000005</v>
      </c>
      <c r="I179" s="28">
        <v>40.013999999999996</v>
      </c>
      <c r="J179" s="28">
        <v>43.526696983337402</v>
      </c>
    </row>
  </sheetData>
  <mergeCells count="4">
    <mergeCell ref="A24:A27"/>
    <mergeCell ref="A23:B23"/>
    <mergeCell ref="A2:H2"/>
    <mergeCell ref="A28:A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7"/>
  <sheetViews>
    <sheetView workbookViewId="0">
      <selection activeCell="A2" sqref="A2:XFD2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s="77" customFormat="1" x14ac:dyDescent="0.2">
      <c r="A2" s="141" t="s">
        <v>36</v>
      </c>
      <c r="B2" s="141"/>
      <c r="C2" s="141"/>
      <c r="D2" s="141"/>
      <c r="E2" s="141"/>
      <c r="F2" s="141"/>
      <c r="G2" s="141"/>
    </row>
    <row r="3" spans="1:7" x14ac:dyDescent="0.2">
      <c r="A3" s="6"/>
    </row>
    <row r="4" spans="1:7" x14ac:dyDescent="0.2">
      <c r="A4" s="6"/>
    </row>
    <row r="5" spans="1:7" x14ac:dyDescent="0.2">
      <c r="A5" s="6"/>
    </row>
    <row r="6" spans="1:7" x14ac:dyDescent="0.2">
      <c r="A6" s="6"/>
    </row>
    <row r="7" spans="1:7" x14ac:dyDescent="0.2">
      <c r="A7" s="6"/>
    </row>
    <row r="8" spans="1:7" x14ac:dyDescent="0.2">
      <c r="A8" s="6"/>
    </row>
    <row r="9" spans="1:7" x14ac:dyDescent="0.2">
      <c r="A9" s="6"/>
    </row>
    <row r="10" spans="1:7" x14ac:dyDescent="0.2">
      <c r="A10" s="6"/>
    </row>
    <row r="11" spans="1:7" x14ac:dyDescent="0.2">
      <c r="A11" s="6"/>
    </row>
    <row r="12" spans="1:7" x14ac:dyDescent="0.2">
      <c r="A12" s="6"/>
    </row>
    <row r="13" spans="1:7" x14ac:dyDescent="0.2">
      <c r="A13" s="6"/>
    </row>
    <row r="14" spans="1:7" x14ac:dyDescent="0.2">
      <c r="A14" s="6"/>
    </row>
    <row r="15" spans="1:7" x14ac:dyDescent="0.2">
      <c r="A15" s="6"/>
    </row>
    <row r="16" spans="1:7" x14ac:dyDescent="0.2">
      <c r="A16" s="6"/>
    </row>
    <row r="17" spans="1:10" x14ac:dyDescent="0.2">
      <c r="A17" s="6"/>
    </row>
    <row r="18" spans="1:10" x14ac:dyDescent="0.2">
      <c r="A18" s="6"/>
    </row>
    <row r="19" spans="1:10" x14ac:dyDescent="0.2">
      <c r="A19" s="6"/>
    </row>
    <row r="20" spans="1:10" x14ac:dyDescent="0.2">
      <c r="A20" s="6"/>
    </row>
    <row r="21" spans="1:10" x14ac:dyDescent="0.2">
      <c r="A21" s="6"/>
    </row>
    <row r="22" spans="1:10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x14ac:dyDescent="0.2">
      <c r="A23" s="146"/>
      <c r="B23" s="146">
        <v>2020</v>
      </c>
      <c r="C23" s="146"/>
      <c r="D23" s="146"/>
      <c r="E23" s="146"/>
      <c r="F23" s="147">
        <v>2021</v>
      </c>
      <c r="G23" s="148"/>
      <c r="H23" s="148"/>
      <c r="I23" s="149"/>
      <c r="J23" s="100">
        <v>2022</v>
      </c>
    </row>
    <row r="24" spans="1:10" x14ac:dyDescent="0.2">
      <c r="A24" s="146"/>
      <c r="B24" s="11" t="s">
        <v>30</v>
      </c>
      <c r="C24" s="11" t="s">
        <v>31</v>
      </c>
      <c r="D24" s="11" t="s">
        <v>32</v>
      </c>
      <c r="E24" s="11" t="s">
        <v>33</v>
      </c>
      <c r="F24" s="74" t="s">
        <v>30</v>
      </c>
      <c r="G24" s="76" t="s">
        <v>31</v>
      </c>
      <c r="H24" s="79" t="s">
        <v>32</v>
      </c>
      <c r="I24" s="97" t="s">
        <v>33</v>
      </c>
      <c r="J24" s="100" t="s">
        <v>30</v>
      </c>
    </row>
    <row r="25" spans="1:10" x14ac:dyDescent="0.2">
      <c r="A25" s="50" t="s">
        <v>17</v>
      </c>
      <c r="B25" s="54">
        <v>34.200000000000003</v>
      </c>
      <c r="C25" s="56">
        <v>36.200000000000003</v>
      </c>
      <c r="D25" s="56">
        <v>30.2</v>
      </c>
      <c r="E25" s="86">
        <v>31.8</v>
      </c>
      <c r="F25" s="88">
        <v>35.799999999999997</v>
      </c>
      <c r="G25" s="71">
        <v>31.4</v>
      </c>
      <c r="H25" s="71">
        <v>22.6</v>
      </c>
      <c r="I25" s="90">
        <v>22.9</v>
      </c>
      <c r="J25" s="13">
        <v>25.7</v>
      </c>
    </row>
    <row r="26" spans="1:10" x14ac:dyDescent="0.2">
      <c r="A26" s="52" t="s">
        <v>16</v>
      </c>
      <c r="B26" s="84">
        <v>34.9</v>
      </c>
      <c r="C26" s="53">
        <v>64.3</v>
      </c>
      <c r="D26" s="53">
        <v>32</v>
      </c>
      <c r="E26" s="87">
        <v>33.4</v>
      </c>
      <c r="F26" s="89">
        <v>33.5</v>
      </c>
      <c r="G26" s="8">
        <v>27.9</v>
      </c>
      <c r="H26" s="8">
        <v>20.7</v>
      </c>
      <c r="I26" s="90">
        <v>18.100000000000001</v>
      </c>
      <c r="J26" s="67">
        <v>27.5</v>
      </c>
    </row>
    <row r="27" spans="1:10" x14ac:dyDescent="0.2">
      <c r="A27" s="51" t="s">
        <v>18</v>
      </c>
      <c r="B27" s="55">
        <v>10.199999999999999</v>
      </c>
      <c r="C27" s="57">
        <v>18.100000000000001</v>
      </c>
      <c r="D27" s="57">
        <v>5.0999999999999996</v>
      </c>
      <c r="E27" s="85">
        <v>7.1</v>
      </c>
      <c r="F27" s="55">
        <v>12.1</v>
      </c>
      <c r="G27" s="73">
        <v>6.8</v>
      </c>
      <c r="H27" s="73">
        <v>7.8</v>
      </c>
      <c r="I27" s="81">
        <v>8.6999999999999993</v>
      </c>
      <c r="J27" s="14">
        <v>9.1999999999999993</v>
      </c>
    </row>
  </sheetData>
  <mergeCells count="5">
    <mergeCell ref="A22:J22"/>
    <mergeCell ref="B23:E23"/>
    <mergeCell ref="A23:A24"/>
    <mergeCell ref="A2:G2"/>
    <mergeCell ref="F23:I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2"/>
  <sheetViews>
    <sheetView workbookViewId="0">
      <selection activeCell="A2" sqref="A2:F2"/>
    </sheetView>
  </sheetViews>
  <sheetFormatPr defaultRowHeight="12" x14ac:dyDescent="0.25"/>
  <cols>
    <col min="1" max="1" width="24.85546875" style="9" customWidth="1"/>
    <col min="2" max="2" width="12.7109375" style="9" customWidth="1"/>
    <col min="3" max="3" width="13.42578125" style="9" customWidth="1"/>
    <col min="4" max="16384" width="9.140625" style="9"/>
  </cols>
  <sheetData>
    <row r="2" spans="1:8" s="29" customFormat="1" ht="15" x14ac:dyDescent="0.25">
      <c r="A2" s="141" t="s">
        <v>39</v>
      </c>
      <c r="B2" s="141"/>
      <c r="C2" s="141"/>
      <c r="D2" s="141"/>
      <c r="E2" s="141"/>
      <c r="F2" s="158"/>
      <c r="G2" s="78"/>
      <c r="H2" s="78"/>
    </row>
    <row r="3" spans="1:8" x14ac:dyDescent="0.25">
      <c r="A3" s="6"/>
      <c r="B3" s="10"/>
      <c r="C3" s="10"/>
      <c r="D3" s="10"/>
      <c r="E3" s="10"/>
      <c r="F3" s="10"/>
      <c r="G3" s="10"/>
      <c r="H3" s="10"/>
    </row>
    <row r="4" spans="1:8" x14ac:dyDescent="0.25">
      <c r="A4" s="6"/>
      <c r="B4" s="10"/>
      <c r="C4" s="10"/>
      <c r="D4" s="10"/>
      <c r="E4" s="10"/>
      <c r="F4" s="10"/>
      <c r="G4" s="10"/>
      <c r="H4" s="10"/>
    </row>
    <row r="5" spans="1:8" x14ac:dyDescent="0.25">
      <c r="A5" s="6"/>
      <c r="B5" s="10"/>
      <c r="C5" s="10"/>
      <c r="D5" s="10"/>
      <c r="E5" s="10"/>
      <c r="F5" s="10"/>
      <c r="G5" s="10"/>
      <c r="H5" s="10"/>
    </row>
    <row r="6" spans="1:8" x14ac:dyDescent="0.25">
      <c r="A6" s="6"/>
      <c r="B6" s="10"/>
      <c r="C6" s="10"/>
      <c r="D6" s="10"/>
      <c r="E6" s="10"/>
      <c r="F6" s="10"/>
      <c r="G6" s="10"/>
      <c r="H6" s="10"/>
    </row>
    <row r="7" spans="1:8" x14ac:dyDescent="0.25">
      <c r="A7" s="6"/>
      <c r="B7" s="10"/>
      <c r="C7" s="10"/>
      <c r="D7" s="10"/>
      <c r="E7" s="10"/>
      <c r="F7" s="10"/>
      <c r="G7" s="10"/>
      <c r="H7" s="10"/>
    </row>
    <row r="8" spans="1:8" x14ac:dyDescent="0.25">
      <c r="A8" s="6"/>
      <c r="B8" s="10"/>
      <c r="C8" s="10"/>
      <c r="D8" s="10"/>
      <c r="E8" s="10"/>
      <c r="F8" s="10"/>
      <c r="G8" s="10"/>
      <c r="H8" s="10"/>
    </row>
    <row r="9" spans="1:8" x14ac:dyDescent="0.25">
      <c r="A9" s="6"/>
      <c r="B9" s="10"/>
      <c r="C9" s="10"/>
      <c r="D9" s="10"/>
      <c r="E9" s="10"/>
      <c r="F9" s="10"/>
      <c r="G9" s="10"/>
      <c r="H9" s="10"/>
    </row>
    <row r="10" spans="1:8" x14ac:dyDescent="0.25">
      <c r="A10" s="6"/>
      <c r="B10" s="10"/>
      <c r="C10" s="10"/>
      <c r="D10" s="10"/>
      <c r="E10" s="10"/>
      <c r="F10" s="10"/>
      <c r="G10" s="10"/>
      <c r="H10" s="10"/>
    </row>
    <row r="11" spans="1:8" x14ac:dyDescent="0.25">
      <c r="A11" s="6"/>
      <c r="B11" s="10"/>
      <c r="C11" s="10"/>
      <c r="D11" s="10"/>
      <c r="E11" s="10"/>
      <c r="F11" s="10"/>
      <c r="G11" s="10"/>
      <c r="H11" s="10"/>
    </row>
    <row r="12" spans="1:8" x14ac:dyDescent="0.25">
      <c r="A12" s="6"/>
      <c r="B12" s="10"/>
      <c r="C12" s="10"/>
      <c r="D12" s="10"/>
      <c r="E12" s="10"/>
      <c r="F12" s="10"/>
      <c r="G12" s="10"/>
      <c r="H12" s="10"/>
    </row>
    <row r="13" spans="1:8" x14ac:dyDescent="0.25">
      <c r="A13" s="6"/>
      <c r="B13" s="10"/>
      <c r="C13" s="10"/>
      <c r="D13" s="10"/>
      <c r="E13" s="10"/>
      <c r="F13" s="10"/>
      <c r="G13" s="10"/>
      <c r="H13" s="10"/>
    </row>
    <row r="14" spans="1:8" x14ac:dyDescent="0.25">
      <c r="A14" s="6"/>
      <c r="B14" s="10"/>
      <c r="C14" s="10"/>
      <c r="D14" s="10"/>
      <c r="E14" s="10"/>
      <c r="F14" s="10"/>
      <c r="G14" s="10"/>
      <c r="H14" s="10"/>
    </row>
    <row r="15" spans="1:8" x14ac:dyDescent="0.25">
      <c r="A15" s="6"/>
      <c r="B15" s="10"/>
      <c r="C15" s="10"/>
      <c r="D15" s="10"/>
      <c r="E15" s="10"/>
      <c r="F15" s="10"/>
      <c r="G15" s="10"/>
      <c r="H15" s="10"/>
    </row>
    <row r="16" spans="1:8" x14ac:dyDescent="0.25">
      <c r="A16" s="6"/>
      <c r="B16" s="10"/>
      <c r="C16" s="10"/>
      <c r="D16" s="10"/>
      <c r="E16" s="10"/>
      <c r="F16" s="10"/>
      <c r="G16" s="10"/>
      <c r="H16" s="10"/>
    </row>
    <row r="17" spans="1:12" x14ac:dyDescent="0.25">
      <c r="A17" s="6"/>
      <c r="B17" s="10"/>
      <c r="C17" s="10"/>
      <c r="D17" s="10"/>
      <c r="E17" s="10"/>
      <c r="F17" s="10"/>
      <c r="G17" s="10"/>
      <c r="H17" s="10"/>
    </row>
    <row r="18" spans="1:12" x14ac:dyDescent="0.25">
      <c r="A18" s="6"/>
      <c r="B18" s="10"/>
      <c r="C18" s="10"/>
      <c r="D18" s="10"/>
      <c r="E18" s="10"/>
      <c r="F18" s="10"/>
      <c r="G18" s="10"/>
      <c r="H18" s="10"/>
    </row>
    <row r="19" spans="1:12" x14ac:dyDescent="0.25">
      <c r="A19" s="6"/>
      <c r="B19" s="10"/>
      <c r="C19" s="10"/>
      <c r="D19" s="10"/>
      <c r="E19" s="10"/>
      <c r="F19" s="10"/>
      <c r="G19" s="10"/>
      <c r="H19" s="10"/>
    </row>
    <row r="20" spans="1:12" x14ac:dyDescent="0.25">
      <c r="A20" s="6"/>
      <c r="B20" s="10"/>
      <c r="C20" s="10"/>
      <c r="D20" s="10"/>
      <c r="E20" s="10"/>
      <c r="F20" s="10"/>
      <c r="G20" s="10"/>
      <c r="H20" s="10"/>
    </row>
    <row r="21" spans="1:12" x14ac:dyDescent="0.25">
      <c r="A21" s="6"/>
      <c r="B21" s="10"/>
      <c r="C21" s="10"/>
      <c r="D21" s="10"/>
      <c r="E21" s="10"/>
      <c r="F21" s="10"/>
      <c r="G21" s="10"/>
      <c r="H21" s="10"/>
    </row>
    <row r="22" spans="1:12" x14ac:dyDescent="0.25">
      <c r="A22" s="150"/>
      <c r="B22" s="150">
        <v>2020</v>
      </c>
      <c r="C22" s="150"/>
      <c r="D22" s="150"/>
      <c r="E22" s="150"/>
      <c r="F22" s="151">
        <v>2021</v>
      </c>
      <c r="G22" s="152"/>
      <c r="H22" s="152"/>
      <c r="I22" s="153"/>
      <c r="J22" s="101">
        <v>2022</v>
      </c>
    </row>
    <row r="23" spans="1:12" x14ac:dyDescent="0.25">
      <c r="A23" s="150"/>
      <c r="B23" s="11" t="s">
        <v>30</v>
      </c>
      <c r="C23" s="11" t="s">
        <v>31</v>
      </c>
      <c r="D23" s="11" t="s">
        <v>32</v>
      </c>
      <c r="E23" s="11" t="s">
        <v>33</v>
      </c>
      <c r="F23" s="74" t="s">
        <v>30</v>
      </c>
      <c r="G23" s="75" t="s">
        <v>31</v>
      </c>
      <c r="H23" s="83" t="s">
        <v>32</v>
      </c>
      <c r="I23" s="98" t="s">
        <v>33</v>
      </c>
      <c r="J23" s="101" t="s">
        <v>30</v>
      </c>
    </row>
    <row r="24" spans="1:12" x14ac:dyDescent="0.25">
      <c r="A24" s="59" t="s">
        <v>17</v>
      </c>
      <c r="B24" s="61">
        <v>43.127364438839855</v>
      </c>
      <c r="C24" s="64">
        <v>30.522765598650931</v>
      </c>
      <c r="D24" s="64">
        <v>44.87369985141158</v>
      </c>
      <c r="E24" s="91">
        <v>44</v>
      </c>
      <c r="F24" s="61">
        <v>44</v>
      </c>
      <c r="G24" s="64">
        <v>47.503782148260214</v>
      </c>
      <c r="H24" s="64">
        <v>44.2</v>
      </c>
      <c r="I24" s="91">
        <v>46.1</v>
      </c>
      <c r="J24" s="111">
        <v>41.2</v>
      </c>
    </row>
    <row r="25" spans="1:12" x14ac:dyDescent="0.25">
      <c r="A25" s="60" t="s">
        <v>16</v>
      </c>
      <c r="B25" s="62">
        <v>44.010088272383349</v>
      </c>
      <c r="C25" s="65">
        <v>54.215851602023612</v>
      </c>
      <c r="D25" s="65">
        <v>47.548291233283798</v>
      </c>
      <c r="E25" s="92">
        <v>46.2</v>
      </c>
      <c r="F25" s="62">
        <v>41.1</v>
      </c>
      <c r="G25" s="65">
        <v>42.208774583963695</v>
      </c>
      <c r="H25" s="65">
        <v>40.5</v>
      </c>
      <c r="I25" s="92">
        <v>36.4</v>
      </c>
      <c r="J25" s="111">
        <v>44.1</v>
      </c>
    </row>
    <row r="26" spans="1:12" x14ac:dyDescent="0.25">
      <c r="A26" s="58" t="s">
        <v>18</v>
      </c>
      <c r="B26" s="63">
        <v>12.862547288776796</v>
      </c>
      <c r="C26" s="66">
        <v>15.261382799325466</v>
      </c>
      <c r="D26" s="66">
        <v>7.5780089153046042</v>
      </c>
      <c r="E26" s="93">
        <v>9.8000000000000007</v>
      </c>
      <c r="F26" s="63">
        <v>14.9</v>
      </c>
      <c r="G26" s="66">
        <v>10.287443267776098</v>
      </c>
      <c r="H26" s="66">
        <v>15.3</v>
      </c>
      <c r="I26" s="93">
        <v>17.5</v>
      </c>
      <c r="J26" s="112">
        <v>14.7</v>
      </c>
    </row>
    <row r="27" spans="1:12" x14ac:dyDescent="0.25">
      <c r="A27" s="29"/>
    </row>
    <row r="28" spans="1:12" x14ac:dyDescent="0.25">
      <c r="A28" s="29"/>
      <c r="B28" s="18"/>
      <c r="C28" s="18"/>
      <c r="D28" s="18"/>
      <c r="E28" s="18"/>
      <c r="F28" s="18"/>
      <c r="G28" s="18"/>
      <c r="H28" s="18"/>
      <c r="I28" s="18"/>
      <c r="K28" s="19"/>
      <c r="L28" s="19"/>
    </row>
    <row r="29" spans="1:12" x14ac:dyDescent="0.25">
      <c r="A29" s="20"/>
      <c r="B29" s="10"/>
      <c r="C29" s="10"/>
      <c r="D29" s="10"/>
      <c r="E29" s="10"/>
      <c r="F29" s="10"/>
      <c r="G29" s="10"/>
      <c r="H29" s="10"/>
      <c r="I29" s="32"/>
      <c r="K29" s="32"/>
      <c r="L29" s="39"/>
    </row>
    <row r="30" spans="1:12" x14ac:dyDescent="0.25">
      <c r="A30" s="25"/>
      <c r="B30" s="10"/>
      <c r="C30" s="10"/>
      <c r="D30" s="10"/>
      <c r="E30" s="10"/>
      <c r="F30" s="10"/>
      <c r="G30" s="10"/>
      <c r="H30" s="10"/>
      <c r="I30" s="32"/>
      <c r="K30" s="32"/>
      <c r="L30" s="39"/>
    </row>
    <row r="31" spans="1:12" x14ac:dyDescent="0.25">
      <c r="A31" s="26"/>
      <c r="B31" s="10"/>
      <c r="C31" s="10"/>
      <c r="D31" s="10"/>
      <c r="E31" s="10"/>
      <c r="F31" s="10"/>
      <c r="G31" s="10"/>
      <c r="H31" s="10"/>
      <c r="I31" s="32"/>
      <c r="K31" s="32"/>
      <c r="L31" s="39"/>
    </row>
    <row r="32" spans="1:12" x14ac:dyDescent="0.25">
      <c r="A32" s="25"/>
      <c r="B32" s="10"/>
      <c r="C32" s="10"/>
      <c r="D32" s="10"/>
      <c r="E32" s="10"/>
      <c r="F32" s="10"/>
      <c r="G32" s="10"/>
      <c r="H32" s="10"/>
      <c r="I32" s="32"/>
      <c r="K32" s="32"/>
      <c r="L32" s="39"/>
    </row>
    <row r="33" spans="1:13" x14ac:dyDescent="0.25">
      <c r="A33" s="20"/>
      <c r="B33" s="10"/>
      <c r="C33" s="10"/>
      <c r="D33" s="10"/>
      <c r="E33" s="10"/>
      <c r="F33" s="10"/>
      <c r="G33" s="10"/>
      <c r="H33" s="10"/>
      <c r="I33" s="10"/>
      <c r="K33" s="39"/>
      <c r="L33" s="39"/>
    </row>
    <row r="34" spans="1:13" x14ac:dyDescent="0.25">
      <c r="A34" s="25"/>
      <c r="B34" s="10"/>
      <c r="C34" s="10"/>
      <c r="D34" s="10"/>
      <c r="E34" s="10"/>
      <c r="F34" s="10"/>
      <c r="G34" s="10"/>
      <c r="H34" s="10"/>
      <c r="I34" s="39"/>
      <c r="J34" s="28"/>
      <c r="K34" s="39"/>
      <c r="L34" s="39"/>
    </row>
    <row r="35" spans="1:13" x14ac:dyDescent="0.25">
      <c r="A35" s="25"/>
      <c r="B35" s="10"/>
      <c r="C35" s="10"/>
      <c r="D35" s="10"/>
      <c r="E35" s="10"/>
      <c r="F35" s="10"/>
      <c r="G35" s="10"/>
      <c r="H35" s="10"/>
      <c r="I35" s="39"/>
      <c r="K35" s="39"/>
      <c r="L35" s="39"/>
    </row>
    <row r="36" spans="1:13" x14ac:dyDescent="0.25">
      <c r="A36" s="2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3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3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8"/>
    </row>
    <row r="39" spans="1:13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1" spans="1:13" x14ac:dyDescent="0.25">
      <c r="B41" s="10"/>
      <c r="C41" s="10"/>
      <c r="D41" s="10"/>
      <c r="E41" s="10"/>
      <c r="F41" s="10"/>
      <c r="G41" s="10"/>
      <c r="H41" s="10"/>
    </row>
    <row r="42" spans="1:13" x14ac:dyDescent="0.25">
      <c r="B42" s="18"/>
      <c r="C42" s="18"/>
      <c r="D42" s="18"/>
      <c r="E42" s="18"/>
      <c r="F42" s="18"/>
      <c r="G42" s="18"/>
      <c r="H42" s="18"/>
      <c r="I42" s="18"/>
    </row>
    <row r="43" spans="1:13" x14ac:dyDescent="0.25">
      <c r="B43" s="10"/>
      <c r="C43" s="10"/>
      <c r="D43" s="10"/>
      <c r="E43" s="10"/>
      <c r="F43" s="10"/>
      <c r="G43" s="10"/>
      <c r="H43" s="10"/>
    </row>
    <row r="44" spans="1:13" x14ac:dyDescent="0.25">
      <c r="C44" s="10"/>
      <c r="D44" s="10"/>
      <c r="E44" s="10"/>
      <c r="F44" s="10"/>
      <c r="G44" s="10"/>
      <c r="H44" s="10"/>
    </row>
    <row r="45" spans="1:13" x14ac:dyDescent="0.25">
      <c r="B45" s="10"/>
      <c r="C45" s="10"/>
      <c r="D45" s="10"/>
      <c r="E45" s="10"/>
      <c r="F45" s="10"/>
      <c r="G45" s="10"/>
      <c r="H45" s="10"/>
    </row>
    <row r="54" spans="1:1" x14ac:dyDescent="0.25">
      <c r="A54" s="17"/>
    </row>
    <row r="70" spans="1:12" x14ac:dyDescent="0.25">
      <c r="B70" s="18"/>
      <c r="C70" s="18"/>
      <c r="D70" s="18"/>
      <c r="E70" s="18"/>
      <c r="F70" s="18"/>
      <c r="G70" s="18"/>
      <c r="H70" s="18"/>
      <c r="I70" s="18"/>
      <c r="J70" s="19"/>
      <c r="K70" s="19"/>
      <c r="L70" s="19"/>
    </row>
    <row r="71" spans="1:12" x14ac:dyDescent="0.2">
      <c r="A71" s="20"/>
      <c r="B71" s="21"/>
      <c r="C71" s="21"/>
      <c r="D71" s="21"/>
      <c r="E71" s="21"/>
      <c r="F71" s="21"/>
      <c r="G71" s="21"/>
      <c r="H71" s="21"/>
      <c r="I71" s="22"/>
      <c r="J71" s="23"/>
      <c r="K71" s="15"/>
      <c r="L71" s="24"/>
    </row>
    <row r="72" spans="1:12" x14ac:dyDescent="0.2">
      <c r="A72" s="25"/>
      <c r="B72" s="21"/>
      <c r="C72" s="21"/>
      <c r="D72" s="21"/>
      <c r="E72" s="21"/>
      <c r="F72" s="21"/>
      <c r="G72" s="21"/>
      <c r="H72" s="21"/>
      <c r="I72" s="22"/>
      <c r="J72" s="23"/>
      <c r="K72" s="15"/>
      <c r="L72" s="24"/>
    </row>
    <row r="73" spans="1:12" x14ac:dyDescent="0.25">
      <c r="A73" s="26"/>
      <c r="B73" s="24"/>
      <c r="C73" s="24"/>
      <c r="D73" s="24"/>
      <c r="E73" s="24"/>
      <c r="F73" s="24"/>
      <c r="G73" s="24"/>
      <c r="H73" s="24"/>
      <c r="I73" s="24"/>
      <c r="J73" s="23"/>
      <c r="K73" s="24"/>
      <c r="L73" s="24"/>
    </row>
    <row r="74" spans="1:12" x14ac:dyDescent="0.2">
      <c r="A74" s="25"/>
      <c r="B74" s="21"/>
      <c r="C74" s="21"/>
      <c r="D74" s="21"/>
      <c r="E74" s="21"/>
      <c r="F74" s="21"/>
      <c r="G74" s="21"/>
      <c r="H74" s="21"/>
      <c r="I74" s="22"/>
      <c r="J74" s="23"/>
      <c r="K74" s="15"/>
      <c r="L74" s="24"/>
    </row>
    <row r="75" spans="1:12" x14ac:dyDescent="0.25">
      <c r="A75" s="20"/>
      <c r="B75" s="24"/>
      <c r="C75" s="24"/>
      <c r="D75" s="24"/>
      <c r="E75" s="24"/>
      <c r="F75" s="24"/>
      <c r="G75" s="24"/>
      <c r="H75" s="24"/>
      <c r="I75" s="24"/>
      <c r="J75" s="23"/>
      <c r="K75" s="24"/>
      <c r="L75" s="24"/>
    </row>
    <row r="76" spans="1:12" x14ac:dyDescent="0.25">
      <c r="A76" s="25"/>
      <c r="B76" s="24"/>
      <c r="C76" s="24"/>
      <c r="D76" s="24"/>
      <c r="E76" s="24"/>
      <c r="F76" s="24"/>
      <c r="G76" s="24"/>
      <c r="H76" s="24"/>
      <c r="I76" s="24"/>
      <c r="J76" s="23"/>
      <c r="K76" s="24"/>
      <c r="L76" s="24"/>
    </row>
    <row r="77" spans="1:12" x14ac:dyDescent="0.25">
      <c r="A77" s="25"/>
      <c r="B77" s="24"/>
      <c r="C77" s="24"/>
      <c r="D77" s="24"/>
      <c r="E77" s="24"/>
      <c r="F77" s="24"/>
      <c r="G77" s="24"/>
      <c r="H77" s="24"/>
      <c r="I77" s="24"/>
      <c r="J77" s="23"/>
      <c r="K77" s="24"/>
      <c r="L77" s="24"/>
    </row>
    <row r="78" spans="1:12" x14ac:dyDescent="0.25">
      <c r="A78" s="27"/>
      <c r="B78" s="24"/>
      <c r="C78" s="24"/>
      <c r="D78" s="24"/>
      <c r="E78" s="24"/>
      <c r="F78" s="24"/>
      <c r="G78" s="24"/>
      <c r="H78" s="24"/>
      <c r="I78" s="24"/>
      <c r="J78" s="23"/>
      <c r="K78" s="24"/>
      <c r="L78" s="24"/>
    </row>
    <row r="79" spans="1:12" x14ac:dyDescent="0.25">
      <c r="B79" s="24"/>
      <c r="C79" s="24"/>
      <c r="D79" s="24"/>
      <c r="E79" s="24"/>
      <c r="F79" s="24"/>
      <c r="G79" s="24"/>
      <c r="H79" s="24"/>
      <c r="I79" s="24"/>
      <c r="J79" s="23"/>
      <c r="K79" s="24"/>
      <c r="L79" s="24"/>
    </row>
    <row r="80" spans="1:12" x14ac:dyDescent="0.25">
      <c r="B80" s="24"/>
      <c r="C80" s="24"/>
      <c r="D80" s="24"/>
      <c r="E80" s="24"/>
      <c r="F80" s="24"/>
      <c r="G80" s="24"/>
      <c r="H80" s="24"/>
      <c r="I80" s="24"/>
      <c r="J80" s="23"/>
      <c r="K80" s="24"/>
      <c r="L80" s="24"/>
    </row>
    <row r="81" spans="1:14" x14ac:dyDescent="0.25">
      <c r="B81" s="24"/>
      <c r="C81" s="24"/>
      <c r="D81" s="24"/>
      <c r="E81" s="24"/>
      <c r="F81" s="24"/>
      <c r="G81" s="24"/>
      <c r="H81" s="24"/>
      <c r="I81" s="24"/>
      <c r="J81" s="23"/>
      <c r="K81" s="24"/>
      <c r="L81" s="24"/>
    </row>
    <row r="82" spans="1:14" x14ac:dyDescent="0.25">
      <c r="B82" s="28"/>
      <c r="C82" s="28"/>
      <c r="D82" s="28"/>
      <c r="E82" s="28"/>
      <c r="F82" s="28"/>
      <c r="G82" s="28"/>
      <c r="H82" s="28"/>
      <c r="I82" s="28"/>
    </row>
    <row r="85" spans="1:14" x14ac:dyDescent="0.25">
      <c r="A85" s="29"/>
      <c r="B85" s="18"/>
      <c r="C85" s="18"/>
      <c r="D85" s="18"/>
      <c r="E85" s="18"/>
      <c r="F85" s="18"/>
      <c r="G85" s="18"/>
      <c r="H85" s="18"/>
      <c r="I85" s="18"/>
      <c r="J85" s="19"/>
      <c r="K85" s="19"/>
      <c r="L85" s="19"/>
    </row>
    <row r="86" spans="1:14" x14ac:dyDescent="0.2">
      <c r="A86" s="20"/>
      <c r="B86" s="30"/>
      <c r="C86" s="30"/>
      <c r="D86" s="30"/>
      <c r="E86" s="30"/>
      <c r="F86" s="30"/>
      <c r="G86" s="30"/>
      <c r="H86" s="30"/>
      <c r="I86" s="21"/>
      <c r="K86" s="31"/>
      <c r="L86" s="32"/>
      <c r="N86" s="16"/>
    </row>
    <row r="87" spans="1:14" x14ac:dyDescent="0.25">
      <c r="A87" s="25"/>
      <c r="B87" s="30"/>
      <c r="C87" s="30"/>
      <c r="D87" s="30"/>
      <c r="E87" s="30"/>
      <c r="F87" s="30"/>
      <c r="G87" s="30"/>
      <c r="H87" s="30"/>
      <c r="I87" s="21"/>
      <c r="K87" s="31"/>
      <c r="L87" s="32"/>
    </row>
    <row r="88" spans="1:14" x14ac:dyDescent="0.25">
      <c r="A88" s="26"/>
      <c r="B88" s="24"/>
      <c r="C88" s="24"/>
      <c r="D88" s="24"/>
      <c r="E88" s="24"/>
      <c r="F88" s="24"/>
      <c r="G88" s="24"/>
      <c r="H88" s="24"/>
      <c r="I88" s="21"/>
      <c r="K88" s="32"/>
      <c r="L88" s="32"/>
    </row>
    <row r="89" spans="1:14" x14ac:dyDescent="0.25">
      <c r="A89" s="25"/>
      <c r="B89" s="21"/>
      <c r="C89" s="21"/>
      <c r="D89" s="21"/>
      <c r="E89" s="21"/>
      <c r="F89" s="21"/>
      <c r="G89" s="21"/>
      <c r="H89" s="21"/>
      <c r="I89" s="21"/>
      <c r="K89" s="31"/>
      <c r="L89" s="32"/>
    </row>
    <row r="90" spans="1:14" x14ac:dyDescent="0.25">
      <c r="A90" s="20"/>
      <c r="B90" s="24"/>
      <c r="C90" s="24"/>
      <c r="D90" s="24"/>
      <c r="E90" s="24"/>
      <c r="F90" s="24"/>
      <c r="G90" s="30"/>
      <c r="H90" s="24"/>
      <c r="I90" s="30"/>
      <c r="K90" s="32"/>
      <c r="L90" s="32"/>
    </row>
    <row r="91" spans="1:14" x14ac:dyDescent="0.25">
      <c r="A91" s="25"/>
      <c r="B91" s="24"/>
      <c r="C91" s="24"/>
      <c r="D91" s="24"/>
      <c r="E91" s="24"/>
      <c r="F91" s="24"/>
      <c r="G91" s="24"/>
      <c r="H91" s="24"/>
      <c r="I91" s="24"/>
      <c r="K91" s="32"/>
      <c r="L91" s="32"/>
    </row>
    <row r="92" spans="1:14" x14ac:dyDescent="0.25">
      <c r="A92" s="25"/>
      <c r="B92" s="24"/>
      <c r="C92" s="24"/>
      <c r="D92" s="24"/>
      <c r="E92" s="24"/>
      <c r="F92" s="24"/>
      <c r="G92" s="24"/>
      <c r="H92" s="24"/>
      <c r="I92" s="24"/>
      <c r="K92" s="32"/>
      <c r="L92" s="32"/>
    </row>
    <row r="93" spans="1:14" x14ac:dyDescent="0.25">
      <c r="A93" s="2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4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4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4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9" x14ac:dyDescent="0.25">
      <c r="B97" s="28"/>
      <c r="C97" s="28"/>
      <c r="D97" s="28"/>
      <c r="E97" s="28"/>
      <c r="F97" s="28"/>
      <c r="G97" s="28"/>
      <c r="H97" s="28"/>
      <c r="I97" s="28"/>
    </row>
    <row r="99" spans="1:9" x14ac:dyDescent="0.25">
      <c r="A99" s="9" t="s">
        <v>1</v>
      </c>
      <c r="I99" s="9" t="s">
        <v>20</v>
      </c>
    </row>
    <row r="100" spans="1:9" ht="24" x14ac:dyDescent="0.25">
      <c r="A100" s="4"/>
      <c r="B100" s="33" t="s">
        <v>8</v>
      </c>
      <c r="C100" s="33" t="s">
        <v>9</v>
      </c>
      <c r="D100" s="33" t="s">
        <v>10</v>
      </c>
      <c r="E100" s="33" t="s">
        <v>11</v>
      </c>
      <c r="F100" s="33" t="s">
        <v>12</v>
      </c>
      <c r="G100" s="33" t="s">
        <v>13</v>
      </c>
      <c r="H100" s="33" t="s">
        <v>14</v>
      </c>
      <c r="I100" s="33" t="s">
        <v>15</v>
      </c>
    </row>
    <row r="101" spans="1:9" x14ac:dyDescent="0.2">
      <c r="A101" s="4" t="s">
        <v>17</v>
      </c>
      <c r="B101" s="34">
        <v>27.6</v>
      </c>
      <c r="C101" s="34">
        <v>13.9</v>
      </c>
      <c r="D101" s="34">
        <v>18.2</v>
      </c>
      <c r="E101" s="34">
        <v>17.600000000000001</v>
      </c>
      <c r="F101" s="34">
        <v>14.1</v>
      </c>
      <c r="G101" s="34">
        <v>14.3</v>
      </c>
      <c r="H101" s="34">
        <v>12.8</v>
      </c>
      <c r="I101" s="35">
        <v>12.375102500915528</v>
      </c>
    </row>
    <row r="102" spans="1:9" x14ac:dyDescent="0.25">
      <c r="A102" s="4" t="s">
        <v>16</v>
      </c>
      <c r="B102" s="36">
        <v>14.03</v>
      </c>
      <c r="C102" s="36">
        <v>13.666</v>
      </c>
      <c r="D102" s="36">
        <v>15.509</v>
      </c>
      <c r="E102" s="36">
        <v>11.708</v>
      </c>
      <c r="F102" s="36">
        <v>13.484</v>
      </c>
      <c r="G102" s="36">
        <v>24.954999999999998</v>
      </c>
      <c r="H102" s="36">
        <v>12.481</v>
      </c>
      <c r="I102" s="36">
        <v>14.3</v>
      </c>
    </row>
    <row r="103" spans="1:9" x14ac:dyDescent="0.25">
      <c r="A103" s="4" t="s">
        <v>21</v>
      </c>
      <c r="B103" s="36">
        <v>11.806999999999999</v>
      </c>
      <c r="C103" s="36">
        <v>8.5910000000000011</v>
      </c>
      <c r="D103" s="36">
        <v>5.85</v>
      </c>
      <c r="E103" s="36">
        <v>4.0060000000000002</v>
      </c>
      <c r="F103" s="36">
        <v>6.2290000000000001</v>
      </c>
      <c r="G103" s="36">
        <v>9.0810000000000013</v>
      </c>
      <c r="H103" s="36">
        <v>2.0139999999999998</v>
      </c>
      <c r="I103" s="36">
        <v>2.2000000000000002</v>
      </c>
    </row>
    <row r="104" spans="1:9" x14ac:dyDescent="0.25">
      <c r="A104" s="4" t="s">
        <v>22</v>
      </c>
      <c r="B104" s="36">
        <f>B101+B102+B103</f>
        <v>53.436999999999998</v>
      </c>
      <c r="C104" s="36">
        <f t="shared" ref="C104:I104" si="0">C101+C102+C103</f>
        <v>36.157000000000004</v>
      </c>
      <c r="D104" s="36">
        <f t="shared" si="0"/>
        <v>39.559000000000005</v>
      </c>
      <c r="E104" s="36">
        <f t="shared" si="0"/>
        <v>33.314</v>
      </c>
      <c r="F104" s="36">
        <f t="shared" si="0"/>
        <v>33.813000000000002</v>
      </c>
      <c r="G104" s="36">
        <f t="shared" si="0"/>
        <v>48.335999999999999</v>
      </c>
      <c r="H104" s="36">
        <f t="shared" si="0"/>
        <v>27.294999999999998</v>
      </c>
      <c r="I104" s="36">
        <f t="shared" si="0"/>
        <v>28.875102500915528</v>
      </c>
    </row>
    <row r="105" spans="1:9" x14ac:dyDescent="0.25">
      <c r="B105" s="28"/>
      <c r="C105" s="28"/>
      <c r="D105" s="28"/>
      <c r="E105" s="28"/>
      <c r="F105" s="28"/>
      <c r="G105" s="28"/>
      <c r="H105" s="28"/>
    </row>
    <row r="106" spans="1:9" x14ac:dyDescent="0.25">
      <c r="A106" s="17" t="s">
        <v>23</v>
      </c>
    </row>
    <row r="107" spans="1:9" x14ac:dyDescent="0.25">
      <c r="A107" s="9" t="s">
        <v>0</v>
      </c>
      <c r="I107" s="9" t="s">
        <v>20</v>
      </c>
    </row>
    <row r="108" spans="1:9" ht="24" x14ac:dyDescent="0.25">
      <c r="A108" s="4"/>
      <c r="B108" s="33" t="s">
        <v>8</v>
      </c>
      <c r="C108" s="33" t="s">
        <v>9</v>
      </c>
      <c r="D108" s="33" t="s">
        <v>10</v>
      </c>
      <c r="E108" s="33" t="s">
        <v>11</v>
      </c>
      <c r="F108" s="33" t="s">
        <v>12</v>
      </c>
      <c r="G108" s="33" t="s">
        <v>13</v>
      </c>
      <c r="H108" s="33" t="s">
        <v>14</v>
      </c>
      <c r="I108" s="33" t="s">
        <v>15</v>
      </c>
    </row>
    <row r="109" spans="1:9" x14ac:dyDescent="0.25">
      <c r="A109" s="4" t="s">
        <v>17</v>
      </c>
      <c r="B109" s="34">
        <v>42</v>
      </c>
      <c r="C109" s="34">
        <v>28.1</v>
      </c>
      <c r="D109" s="34">
        <v>19.600000000000001</v>
      </c>
      <c r="E109" s="34">
        <v>20.399999999999999</v>
      </c>
      <c r="F109" s="34">
        <v>20.100000000000001</v>
      </c>
      <c r="G109" s="34">
        <v>21.9</v>
      </c>
      <c r="H109" s="34">
        <v>17.399999999999999</v>
      </c>
      <c r="I109" s="37">
        <v>19.426696983337401</v>
      </c>
    </row>
    <row r="110" spans="1:9" x14ac:dyDescent="0.25">
      <c r="A110" s="4" t="s">
        <v>16</v>
      </c>
      <c r="B110" s="36">
        <v>21.346</v>
      </c>
      <c r="C110" s="36">
        <v>21.329000000000001</v>
      </c>
      <c r="D110" s="36">
        <v>19.07</v>
      </c>
      <c r="E110" s="36">
        <v>19.581</v>
      </c>
      <c r="F110" s="36">
        <v>21.402000000000001</v>
      </c>
      <c r="G110" s="36">
        <v>39.347999999999999</v>
      </c>
      <c r="H110" s="36">
        <v>19.558</v>
      </c>
      <c r="I110" s="37">
        <v>19.100000000000001</v>
      </c>
    </row>
    <row r="111" spans="1:9" x14ac:dyDescent="0.25">
      <c r="A111" s="4" t="s">
        <v>21</v>
      </c>
      <c r="B111" s="36">
        <v>13.606999999999999</v>
      </c>
      <c r="C111" s="36">
        <v>9.9079999999999995</v>
      </c>
      <c r="D111" s="36">
        <v>6.9390000000000001</v>
      </c>
      <c r="E111" s="36">
        <v>6.9559999999999995</v>
      </c>
      <c r="F111" s="36">
        <v>3.9870000000000001</v>
      </c>
      <c r="G111" s="36">
        <v>9.0030000000000001</v>
      </c>
      <c r="H111" s="36">
        <v>3.056</v>
      </c>
      <c r="I111" s="36">
        <v>5</v>
      </c>
    </row>
    <row r="112" spans="1:9" x14ac:dyDescent="0.25">
      <c r="A112" s="4" t="s">
        <v>22</v>
      </c>
      <c r="B112" s="36">
        <f>B109+B110+B111</f>
        <v>76.953000000000003</v>
      </c>
      <c r="C112" s="36">
        <f t="shared" ref="C112:I112" si="1">C109+C110+C111</f>
        <v>59.337000000000003</v>
      </c>
      <c r="D112" s="36">
        <f t="shared" si="1"/>
        <v>45.609000000000002</v>
      </c>
      <c r="E112" s="36">
        <f t="shared" si="1"/>
        <v>46.936999999999998</v>
      </c>
      <c r="F112" s="36">
        <f t="shared" si="1"/>
        <v>45.489000000000004</v>
      </c>
      <c r="G112" s="36">
        <f t="shared" si="1"/>
        <v>70.251000000000005</v>
      </c>
      <c r="H112" s="36">
        <f t="shared" si="1"/>
        <v>40.013999999999996</v>
      </c>
      <c r="I112" s="36">
        <f t="shared" si="1"/>
        <v>43.526696983337402</v>
      </c>
    </row>
    <row r="114" spans="1:9" x14ac:dyDescent="0.25">
      <c r="A114" s="9" t="s">
        <v>1</v>
      </c>
    </row>
    <row r="115" spans="1:9" ht="24" x14ac:dyDescent="0.25">
      <c r="A115" s="4"/>
      <c r="B115" s="33" t="s">
        <v>8</v>
      </c>
      <c r="C115" s="33" t="s">
        <v>9</v>
      </c>
      <c r="D115" s="33" t="s">
        <v>10</v>
      </c>
      <c r="E115" s="33" t="s">
        <v>11</v>
      </c>
      <c r="F115" s="33" t="s">
        <v>12</v>
      </c>
      <c r="G115" s="33" t="s">
        <v>13</v>
      </c>
      <c r="H115" s="33" t="s">
        <v>14</v>
      </c>
      <c r="I115" s="33" t="s">
        <v>15</v>
      </c>
    </row>
    <row r="116" spans="1:9" x14ac:dyDescent="0.25">
      <c r="A116" s="38" t="s">
        <v>17</v>
      </c>
      <c r="B116" s="5">
        <f>B101/B104*100</f>
        <v>51.649606078185528</v>
      </c>
      <c r="C116" s="5">
        <f t="shared" ref="C116:I116" si="2">C101/C104*100</f>
        <v>38.443454932654809</v>
      </c>
      <c r="D116" s="5">
        <f t="shared" si="2"/>
        <v>46.007229707525461</v>
      </c>
      <c r="E116" s="5">
        <f t="shared" si="2"/>
        <v>52.830641772227892</v>
      </c>
      <c r="F116" s="5">
        <f t="shared" si="2"/>
        <v>41.699937893709517</v>
      </c>
      <c r="G116" s="5">
        <f t="shared" si="2"/>
        <v>29.58457464415757</v>
      </c>
      <c r="H116" s="5">
        <f t="shared" si="2"/>
        <v>46.895035720827998</v>
      </c>
      <c r="I116" s="5">
        <f t="shared" si="2"/>
        <v>42.857345703008868</v>
      </c>
    </row>
    <row r="117" spans="1:9" x14ac:dyDescent="0.25">
      <c r="A117" s="38" t="s">
        <v>16</v>
      </c>
      <c r="B117" s="5">
        <f>B102/B104*100</f>
        <v>26.255216423077641</v>
      </c>
      <c r="C117" s="5">
        <f t="shared" ref="C117:I117" si="3">C102/C104*100</f>
        <v>37.796277346018748</v>
      </c>
      <c r="D117" s="5">
        <f t="shared" si="3"/>
        <v>39.20473217219849</v>
      </c>
      <c r="E117" s="5">
        <f t="shared" si="3"/>
        <v>35.144383742570689</v>
      </c>
      <c r="F117" s="5">
        <f t="shared" si="3"/>
        <v>39.878153372963062</v>
      </c>
      <c r="G117" s="5">
        <f t="shared" si="3"/>
        <v>51.628186031115519</v>
      </c>
      <c r="H117" s="5">
        <f t="shared" si="3"/>
        <v>45.726323502472979</v>
      </c>
      <c r="I117" s="5">
        <f t="shared" si="3"/>
        <v>49.523633724058982</v>
      </c>
    </row>
    <row r="118" spans="1:9" ht="21.75" customHeight="1" x14ac:dyDescent="0.25">
      <c r="A118" s="38" t="s">
        <v>21</v>
      </c>
      <c r="B118" s="5">
        <f>B103/B104*100</f>
        <v>22.095177498736827</v>
      </c>
      <c r="C118" s="5">
        <f t="shared" ref="C118:I118" si="4">C103/C104*100</f>
        <v>23.760267721326439</v>
      </c>
      <c r="D118" s="5">
        <f t="shared" si="4"/>
        <v>14.78803812027604</v>
      </c>
      <c r="E118" s="5">
        <f t="shared" si="4"/>
        <v>12.024974485201417</v>
      </c>
      <c r="F118" s="5">
        <f t="shared" si="4"/>
        <v>18.421908733327417</v>
      </c>
      <c r="G118" s="5">
        <f t="shared" si="4"/>
        <v>18.787239324726915</v>
      </c>
      <c r="H118" s="5">
        <f t="shared" si="4"/>
        <v>7.3786407766990285</v>
      </c>
      <c r="I118" s="5">
        <f t="shared" si="4"/>
        <v>7.6190205729321514</v>
      </c>
    </row>
    <row r="119" spans="1:9" x14ac:dyDescent="0.2">
      <c r="A119" s="38" t="s">
        <v>24</v>
      </c>
      <c r="B119" s="3">
        <v>34.299999999999997</v>
      </c>
      <c r="C119" s="3">
        <v>37.6</v>
      </c>
      <c r="D119" s="3">
        <v>38.200000000000003</v>
      </c>
      <c r="E119" s="3">
        <v>35.9</v>
      </c>
      <c r="F119" s="3">
        <v>34</v>
      </c>
      <c r="G119" s="3">
        <v>34.299999999999997</v>
      </c>
      <c r="H119" s="3">
        <v>35.9</v>
      </c>
      <c r="I119" s="3">
        <v>35.700000000000003</v>
      </c>
    </row>
    <row r="120" spans="1:9" ht="24" x14ac:dyDescent="0.25">
      <c r="A120" s="27" t="s">
        <v>25</v>
      </c>
      <c r="B120" s="39"/>
      <c r="C120" s="39"/>
      <c r="D120" s="39"/>
      <c r="E120" s="39"/>
      <c r="F120" s="39"/>
      <c r="G120" s="39"/>
      <c r="H120" s="39"/>
      <c r="I120" s="39"/>
    </row>
    <row r="121" spans="1:9" x14ac:dyDescent="0.25">
      <c r="A121" s="27" t="s">
        <v>26</v>
      </c>
      <c r="B121" s="39"/>
      <c r="C121" s="39"/>
      <c r="D121" s="39"/>
      <c r="E121" s="39"/>
      <c r="F121" s="39"/>
      <c r="G121" s="39"/>
      <c r="H121" s="39"/>
      <c r="I121" s="39"/>
    </row>
    <row r="123" spans="1:9" x14ac:dyDescent="0.25">
      <c r="A123" s="9" t="s">
        <v>0</v>
      </c>
    </row>
    <row r="124" spans="1:9" ht="24" x14ac:dyDescent="0.25">
      <c r="A124" s="4"/>
      <c r="B124" s="33" t="s">
        <v>8</v>
      </c>
      <c r="C124" s="33" t="s">
        <v>9</v>
      </c>
      <c r="D124" s="33" t="s">
        <v>10</v>
      </c>
      <c r="E124" s="33" t="s">
        <v>11</v>
      </c>
      <c r="F124" s="33" t="s">
        <v>12</v>
      </c>
      <c r="G124" s="33" t="s">
        <v>13</v>
      </c>
      <c r="H124" s="33" t="s">
        <v>14</v>
      </c>
      <c r="I124" s="33" t="s">
        <v>15</v>
      </c>
    </row>
    <row r="125" spans="1:9" x14ac:dyDescent="0.25">
      <c r="A125" s="4" t="s">
        <v>17</v>
      </c>
      <c r="B125" s="5">
        <f>B109/B112*100</f>
        <v>54.578768858913882</v>
      </c>
      <c r="C125" s="5">
        <f t="shared" ref="C125:I125" si="5">C109/C112*100</f>
        <v>47.356624028852153</v>
      </c>
      <c r="D125" s="5">
        <f t="shared" si="5"/>
        <v>42.973974434870307</v>
      </c>
      <c r="E125" s="5">
        <f t="shared" si="5"/>
        <v>43.462513582035491</v>
      </c>
      <c r="F125" s="5">
        <f t="shared" si="5"/>
        <v>44.186506627975994</v>
      </c>
      <c r="G125" s="5">
        <f t="shared" si="5"/>
        <v>31.173933467139253</v>
      </c>
      <c r="H125" s="5">
        <f t="shared" si="5"/>
        <v>43.484780326885591</v>
      </c>
      <c r="I125" s="5">
        <f t="shared" si="5"/>
        <v>44.631682001448901</v>
      </c>
    </row>
    <row r="126" spans="1:9" x14ac:dyDescent="0.25">
      <c r="A126" s="4" t="s">
        <v>16</v>
      </c>
      <c r="B126" s="5">
        <f>B110/B112*100</f>
        <v>27.739009525294662</v>
      </c>
      <c r="C126" s="5">
        <f t="shared" ref="C126:I126" si="6">C110/C112*100</f>
        <v>35.945531455921262</v>
      </c>
      <c r="D126" s="5">
        <f t="shared" si="6"/>
        <v>41.811923085355964</v>
      </c>
      <c r="E126" s="5">
        <f t="shared" si="6"/>
        <v>41.717621492639076</v>
      </c>
      <c r="F126" s="5">
        <f t="shared" si="6"/>
        <v>47.048737057310561</v>
      </c>
      <c r="G126" s="5">
        <f t="shared" si="6"/>
        <v>56.010590596575128</v>
      </c>
      <c r="H126" s="5">
        <f t="shared" si="6"/>
        <v>48.87789273754187</v>
      </c>
      <c r="I126" s="5">
        <f t="shared" si="6"/>
        <v>43.881115094287388</v>
      </c>
    </row>
    <row r="127" spans="1:9" x14ac:dyDescent="0.25">
      <c r="A127" s="4" t="s">
        <v>21</v>
      </c>
      <c r="B127" s="5">
        <f>B111/B112*100</f>
        <v>17.682221615791455</v>
      </c>
      <c r="C127" s="5">
        <f t="shared" ref="C127:I127" si="7">C111/C112*100</f>
        <v>16.697844515226585</v>
      </c>
      <c r="D127" s="5">
        <f t="shared" si="7"/>
        <v>15.214102479773729</v>
      </c>
      <c r="E127" s="5">
        <f t="shared" si="7"/>
        <v>14.819864925325435</v>
      </c>
      <c r="F127" s="5">
        <f t="shared" si="7"/>
        <v>8.7647563147134466</v>
      </c>
      <c r="G127" s="5">
        <f t="shared" si="7"/>
        <v>12.815475936285603</v>
      </c>
      <c r="H127" s="5">
        <f t="shared" si="7"/>
        <v>7.6373269355725508</v>
      </c>
      <c r="I127" s="5">
        <f t="shared" si="7"/>
        <v>11.487202904263713</v>
      </c>
    </row>
    <row r="128" spans="1:9" x14ac:dyDescent="0.2">
      <c r="A128" s="4" t="s">
        <v>24</v>
      </c>
      <c r="B128" s="3">
        <v>42.4</v>
      </c>
      <c r="C128" s="3">
        <v>45.8</v>
      </c>
      <c r="D128" s="3">
        <v>46.1</v>
      </c>
      <c r="E128" s="3">
        <v>42.7</v>
      </c>
      <c r="F128" s="3">
        <v>41.5</v>
      </c>
      <c r="G128" s="3">
        <v>42.6</v>
      </c>
      <c r="H128" s="3">
        <v>45</v>
      </c>
      <c r="I128" s="3">
        <v>43.4</v>
      </c>
    </row>
    <row r="130" spans="1:9" x14ac:dyDescent="0.25">
      <c r="A130" s="9" t="s">
        <v>2</v>
      </c>
    </row>
    <row r="131" spans="1:9" ht="24" x14ac:dyDescent="0.25">
      <c r="A131" s="4"/>
      <c r="B131" s="38" t="s">
        <v>8</v>
      </c>
      <c r="C131" s="38" t="s">
        <v>9</v>
      </c>
      <c r="D131" s="38" t="s">
        <v>10</v>
      </c>
      <c r="E131" s="38" t="s">
        <v>11</v>
      </c>
      <c r="F131" s="38" t="s">
        <v>12</v>
      </c>
      <c r="G131" s="38" t="s">
        <v>13</v>
      </c>
      <c r="H131" s="38" t="s">
        <v>14</v>
      </c>
      <c r="I131" s="38" t="s">
        <v>15</v>
      </c>
    </row>
    <row r="132" spans="1:9" x14ac:dyDescent="0.25">
      <c r="A132" s="4" t="s">
        <v>17</v>
      </c>
      <c r="B132" s="5">
        <v>53.374233128834348</v>
      </c>
      <c r="C132" s="5">
        <v>43.97905759162304</v>
      </c>
      <c r="D132" s="5">
        <v>44.366197183098585</v>
      </c>
      <c r="E132" s="5">
        <v>47.447073474470727</v>
      </c>
      <c r="F132" s="5">
        <v>43.127364438839855</v>
      </c>
      <c r="G132" s="5">
        <v>30.522765598650931</v>
      </c>
      <c r="H132" s="5">
        <v>44.87369985141158</v>
      </c>
      <c r="I132" s="5">
        <v>44</v>
      </c>
    </row>
    <row r="133" spans="1:9" x14ac:dyDescent="0.25">
      <c r="A133" s="4" t="s">
        <v>16</v>
      </c>
      <c r="B133" s="5">
        <v>27.14723926380368</v>
      </c>
      <c r="C133" s="5">
        <v>36.64921465968586</v>
      </c>
      <c r="D133" s="5">
        <v>40.610328638497649</v>
      </c>
      <c r="E133" s="5">
        <v>38.978829389788288</v>
      </c>
      <c r="F133" s="5">
        <v>44.010088272383349</v>
      </c>
      <c r="G133" s="5">
        <v>54.215851602023612</v>
      </c>
      <c r="H133" s="5">
        <v>47.548291233283798</v>
      </c>
      <c r="I133" s="5">
        <v>46.2</v>
      </c>
    </row>
    <row r="134" spans="1:9" x14ac:dyDescent="0.25">
      <c r="A134" s="4" t="s">
        <v>21</v>
      </c>
      <c r="B134" s="5">
        <v>19.478527607361965</v>
      </c>
      <c r="C134" s="5">
        <v>19.3717277486911</v>
      </c>
      <c r="D134" s="5">
        <v>15.023474178403756</v>
      </c>
      <c r="E134" s="5">
        <v>13.574097135740971</v>
      </c>
      <c r="F134" s="5">
        <v>12.862547288776796</v>
      </c>
      <c r="G134" s="5">
        <v>15.261382799325466</v>
      </c>
      <c r="H134" s="5">
        <v>7.5780089153046042</v>
      </c>
      <c r="I134" s="5">
        <v>9.8000000000000007</v>
      </c>
    </row>
    <row r="135" spans="1:9" x14ac:dyDescent="0.2">
      <c r="A135" s="4" t="s">
        <v>24</v>
      </c>
      <c r="B135" s="40">
        <v>38.113111487844016</v>
      </c>
      <c r="C135" s="40">
        <v>41.423999590593887</v>
      </c>
      <c r="D135" s="40">
        <v>41.827982291451846</v>
      </c>
      <c r="E135" s="40">
        <v>39.060986318746124</v>
      </c>
      <c r="F135" s="40">
        <v>37.488264864255108</v>
      </c>
      <c r="G135" s="41">
        <v>38.194790609290223</v>
      </c>
      <c r="H135" s="41">
        <v>40.137119833913879</v>
      </c>
      <c r="I135" s="41">
        <v>39.310425757693615</v>
      </c>
    </row>
    <row r="136" spans="1:9" x14ac:dyDescent="0.2">
      <c r="A136" s="7"/>
      <c r="B136" s="42"/>
      <c r="C136" s="42"/>
      <c r="D136" s="42"/>
      <c r="E136" s="42"/>
      <c r="F136" s="42"/>
      <c r="G136" s="42"/>
      <c r="H136" s="42"/>
      <c r="I136" s="42"/>
    </row>
    <row r="140" spans="1:9" x14ac:dyDescent="0.25">
      <c r="A140" s="4" t="s">
        <v>27</v>
      </c>
      <c r="B140" s="10"/>
      <c r="C140" s="10"/>
      <c r="D140" s="10"/>
      <c r="E140" s="10"/>
      <c r="F140" s="10"/>
      <c r="G140" s="10"/>
      <c r="H140" s="10"/>
    </row>
    <row r="141" spans="1:9" ht="24" x14ac:dyDescent="0.25">
      <c r="A141" s="4"/>
      <c r="B141" s="33" t="s">
        <v>8</v>
      </c>
      <c r="C141" s="33" t="s">
        <v>9</v>
      </c>
      <c r="D141" s="33" t="s">
        <v>10</v>
      </c>
      <c r="E141" s="33" t="s">
        <v>11</v>
      </c>
      <c r="F141" s="33" t="s">
        <v>12</v>
      </c>
      <c r="G141" s="33" t="s">
        <v>13</v>
      </c>
      <c r="H141" s="33" t="s">
        <v>14</v>
      </c>
      <c r="I141" s="33" t="s">
        <v>15</v>
      </c>
    </row>
    <row r="142" spans="1:9" x14ac:dyDescent="0.25">
      <c r="A142" s="4" t="s">
        <v>2</v>
      </c>
      <c r="B142" s="36">
        <v>14.112554112554113</v>
      </c>
      <c r="C142" s="36">
        <v>9.9323972958918354</v>
      </c>
      <c r="D142" s="36">
        <v>8.8703800104112442</v>
      </c>
      <c r="E142" s="36">
        <v>8.9361228577787681</v>
      </c>
      <c r="F142" s="36">
        <v>9.3217350417303386</v>
      </c>
      <c r="G142" s="36">
        <v>13.541904544416534</v>
      </c>
      <c r="H142" s="36">
        <v>7.488594636697453</v>
      </c>
      <c r="I142" s="36">
        <v>8.1999999999999993</v>
      </c>
    </row>
    <row r="143" spans="1:9" x14ac:dyDescent="0.25">
      <c r="A143" s="4" t="s">
        <v>1</v>
      </c>
      <c r="B143" s="36">
        <v>12.250376541412678</v>
      </c>
      <c r="C143" s="36">
        <v>7.8757806186573038</v>
      </c>
      <c r="D143" s="36">
        <v>8.4141231521854731</v>
      </c>
      <c r="E143" s="36">
        <v>7.5318896872301071</v>
      </c>
      <c r="F143" s="36">
        <v>8.2464898824229511</v>
      </c>
      <c r="G143" s="36">
        <v>11.616968811361248</v>
      </c>
      <c r="H143" s="36">
        <v>6.4357696279773817</v>
      </c>
      <c r="I143" s="36">
        <v>6.8448609421067719</v>
      </c>
    </row>
    <row r="144" spans="1:9" x14ac:dyDescent="0.25">
      <c r="A144" s="4" t="s">
        <v>0</v>
      </c>
      <c r="B144" s="36">
        <v>15.775296377460757</v>
      </c>
      <c r="C144" s="36">
        <v>11.81052053311253</v>
      </c>
      <c r="D144" s="36">
        <v>9.3015240476486678</v>
      </c>
      <c r="E144" s="36">
        <v>10.285172102481397</v>
      </c>
      <c r="F144" s="36">
        <v>10.319950452259254</v>
      </c>
      <c r="G144" s="36">
        <v>15.281823264150987</v>
      </c>
      <c r="H144" s="36">
        <v>8.4318815903707875</v>
      </c>
      <c r="I144" s="36">
        <v>9.4067285538429068</v>
      </c>
    </row>
    <row r="156" spans="2:9" x14ac:dyDescent="0.25">
      <c r="B156" s="27"/>
      <c r="C156" s="27"/>
      <c r="D156" s="27"/>
      <c r="E156" s="27"/>
      <c r="F156" s="27"/>
      <c r="G156" s="27"/>
      <c r="H156" s="27"/>
      <c r="I156" s="27"/>
    </row>
    <row r="157" spans="2:9" x14ac:dyDescent="0.25">
      <c r="B157" s="28"/>
      <c r="C157" s="28"/>
      <c r="D157" s="28"/>
      <c r="E157" s="28"/>
      <c r="F157" s="28"/>
      <c r="G157" s="28"/>
      <c r="H157" s="28"/>
      <c r="I157" s="28"/>
    </row>
    <row r="158" spans="2:9" x14ac:dyDescent="0.25">
      <c r="B158" s="28"/>
      <c r="C158" s="28"/>
      <c r="D158" s="28"/>
      <c r="E158" s="28"/>
      <c r="F158" s="28"/>
      <c r="G158" s="28"/>
      <c r="H158" s="28"/>
      <c r="I158" s="28"/>
    </row>
    <row r="159" spans="2:9" x14ac:dyDescent="0.25">
      <c r="B159" s="28"/>
      <c r="C159" s="28"/>
      <c r="D159" s="28"/>
      <c r="E159" s="28"/>
      <c r="F159" s="28"/>
      <c r="G159" s="28"/>
      <c r="H159" s="28"/>
      <c r="I159" s="28"/>
    </row>
    <row r="163" spans="1:9" ht="24" x14ac:dyDescent="0.25">
      <c r="A163" s="4"/>
      <c r="B163" s="33" t="s">
        <v>8</v>
      </c>
      <c r="C163" s="33" t="s">
        <v>9</v>
      </c>
      <c r="D163" s="33" t="s">
        <v>10</v>
      </c>
      <c r="E163" s="33" t="s">
        <v>11</v>
      </c>
      <c r="F163" s="33" t="s">
        <v>12</v>
      </c>
      <c r="G163" s="33" t="s">
        <v>13</v>
      </c>
      <c r="H163" s="33" t="s">
        <v>14</v>
      </c>
      <c r="I163" s="33" t="s">
        <v>15</v>
      </c>
    </row>
    <row r="164" spans="1:9" x14ac:dyDescent="0.25">
      <c r="A164" s="4" t="s">
        <v>22</v>
      </c>
      <c r="B164" s="5">
        <v>14.112554112554113</v>
      </c>
      <c r="C164" s="5">
        <v>9.9323972958918354</v>
      </c>
      <c r="D164" s="5">
        <v>8.8703800104112442</v>
      </c>
      <c r="E164" s="5">
        <v>8.9361228577787681</v>
      </c>
      <c r="F164" s="5">
        <v>9.3217350417303386</v>
      </c>
      <c r="G164" s="5">
        <v>13.541904544416534</v>
      </c>
      <c r="H164" s="5">
        <v>7.488594636697453</v>
      </c>
      <c r="I164" s="4">
        <v>8.1999999999999993</v>
      </c>
    </row>
    <row r="165" spans="1:9" x14ac:dyDescent="0.2">
      <c r="A165" s="7" t="s">
        <v>3</v>
      </c>
    </row>
    <row r="190" spans="1:9" x14ac:dyDescent="0.25">
      <c r="A190" s="9" t="s">
        <v>28</v>
      </c>
    </row>
    <row r="191" spans="1:9" x14ac:dyDescent="0.25">
      <c r="A191" s="9" t="s">
        <v>29</v>
      </c>
      <c r="B191" s="28">
        <v>53.436999999999998</v>
      </c>
      <c r="C191" s="28">
        <v>36.157000000000004</v>
      </c>
      <c r="D191" s="28">
        <v>39.559000000000005</v>
      </c>
      <c r="E191" s="28">
        <v>33.314</v>
      </c>
      <c r="F191" s="28">
        <v>33.813000000000002</v>
      </c>
      <c r="G191" s="28">
        <v>48.335999999999999</v>
      </c>
      <c r="H191" s="28">
        <v>27.294999999999998</v>
      </c>
      <c r="I191" s="28">
        <v>28.875102500915528</v>
      </c>
    </row>
    <row r="192" spans="1:9" x14ac:dyDescent="0.25">
      <c r="A192" s="9" t="s">
        <v>0</v>
      </c>
      <c r="B192" s="28">
        <v>76.953000000000003</v>
      </c>
      <c r="C192" s="28">
        <v>59.337000000000003</v>
      </c>
      <c r="D192" s="28">
        <v>45.609000000000002</v>
      </c>
      <c r="E192" s="28">
        <v>46.936999999999998</v>
      </c>
      <c r="F192" s="28">
        <v>45.489000000000004</v>
      </c>
      <c r="G192" s="28">
        <v>70.251000000000005</v>
      </c>
      <c r="H192" s="28">
        <v>40.013999999999996</v>
      </c>
      <c r="I192" s="28">
        <v>43.526696983337402</v>
      </c>
    </row>
  </sheetData>
  <mergeCells count="4">
    <mergeCell ref="B22:E22"/>
    <mergeCell ref="A22:A23"/>
    <mergeCell ref="F22:I22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8933-C852-4559-B314-D5E87F153361}">
  <dimension ref="A2:M24"/>
  <sheetViews>
    <sheetView workbookViewId="0">
      <selection activeCell="A2" sqref="A2:M2"/>
    </sheetView>
  </sheetViews>
  <sheetFormatPr defaultRowHeight="12" x14ac:dyDescent="0.2"/>
  <cols>
    <col min="1" max="16384" width="9.140625" style="1"/>
  </cols>
  <sheetData>
    <row r="2" spans="1:13" s="77" customFormat="1" x14ac:dyDescent="0.2">
      <c r="A2" s="155" t="s">
        <v>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20" spans="1:10" x14ac:dyDescent="0.2">
      <c r="A20" s="135"/>
      <c r="B20" s="135" t="s">
        <v>2</v>
      </c>
      <c r="C20" s="135" t="s">
        <v>0</v>
      </c>
      <c r="D20" s="135" t="s">
        <v>1</v>
      </c>
      <c r="G20" s="135"/>
      <c r="H20" s="135" t="s">
        <v>2</v>
      </c>
      <c r="I20" s="135" t="s">
        <v>0</v>
      </c>
      <c r="J20" s="135" t="s">
        <v>1</v>
      </c>
    </row>
    <row r="21" spans="1:10" x14ac:dyDescent="0.2">
      <c r="A21" s="135" t="s">
        <v>2</v>
      </c>
      <c r="B21" s="135">
        <v>62.4</v>
      </c>
      <c r="C21" s="135">
        <v>38.1</v>
      </c>
      <c r="D21" s="135">
        <v>24.2</v>
      </c>
      <c r="G21" s="135" t="s">
        <v>2</v>
      </c>
      <c r="H21" s="136">
        <v>7.2</v>
      </c>
      <c r="I21" s="136">
        <v>8.5</v>
      </c>
      <c r="J21" s="136">
        <v>5.8</v>
      </c>
    </row>
    <row r="22" spans="1:10" x14ac:dyDescent="0.2">
      <c r="A22" s="135" t="s">
        <v>42</v>
      </c>
      <c r="B22" s="136">
        <v>7.032</v>
      </c>
      <c r="C22" s="136">
        <v>3.88</v>
      </c>
      <c r="D22" s="136">
        <v>3.1520000000000001</v>
      </c>
      <c r="G22" s="135" t="s">
        <v>42</v>
      </c>
      <c r="H22" s="136">
        <v>15.333289723294302</v>
      </c>
      <c r="I22" s="136">
        <v>13.738890265925427</v>
      </c>
      <c r="J22" s="136">
        <v>17.888762769580023</v>
      </c>
    </row>
    <row r="23" spans="1:10" x14ac:dyDescent="0.2">
      <c r="A23" s="135" t="s">
        <v>41</v>
      </c>
      <c r="B23" s="136">
        <v>43.650000000000006</v>
      </c>
      <c r="C23" s="136">
        <v>27.104999999999997</v>
      </c>
      <c r="D23" s="136">
        <v>16.545000000000002</v>
      </c>
      <c r="G23" s="135" t="s">
        <v>41</v>
      </c>
      <c r="H23" s="136">
        <v>6.8805387154436186</v>
      </c>
      <c r="I23" s="136">
        <v>8.4196368109441302</v>
      </c>
      <c r="J23" s="136">
        <v>5.2948744207480996</v>
      </c>
    </row>
    <row r="24" spans="1:10" x14ac:dyDescent="0.2">
      <c r="A24" s="135" t="s">
        <v>40</v>
      </c>
      <c r="B24" s="136">
        <v>11.532</v>
      </c>
      <c r="C24" s="136">
        <v>7.15</v>
      </c>
      <c r="D24" s="136">
        <v>4.3820000000000006</v>
      </c>
      <c r="G24" s="135" t="s">
        <v>40</v>
      </c>
      <c r="H24" s="136">
        <v>7.1304466113065681</v>
      </c>
      <c r="I24" s="136">
        <v>8.2546352952042312</v>
      </c>
      <c r="J24" s="136">
        <v>5.834032298864348</v>
      </c>
    </row>
  </sheetData>
  <mergeCells count="1"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7"/>
  <sheetViews>
    <sheetView workbookViewId="0">
      <selection activeCell="A2" sqref="A2:I2"/>
    </sheetView>
  </sheetViews>
  <sheetFormatPr defaultRowHeight="12" x14ac:dyDescent="0.2"/>
  <cols>
    <col min="1" max="1" width="9.140625" style="1"/>
    <col min="2" max="2" width="10.28515625" style="1" customWidth="1"/>
    <col min="3" max="3" width="10.140625" style="1" customWidth="1"/>
    <col min="4" max="4" width="11.140625" style="1" customWidth="1"/>
    <col min="5" max="6" width="10.7109375" style="1" customWidth="1"/>
    <col min="7" max="7" width="11.28515625" style="1" customWidth="1"/>
    <col min="8" max="9" width="11.140625" style="1" customWidth="1"/>
    <col min="10" max="10" width="9.7109375" style="1" customWidth="1"/>
    <col min="11" max="16384" width="9.140625" style="1"/>
  </cols>
  <sheetData>
    <row r="2" spans="1:9" s="77" customFormat="1" ht="15.75" customHeight="1" x14ac:dyDescent="0.2">
      <c r="A2" s="155" t="s">
        <v>43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">
      <c r="A3" s="6"/>
    </row>
    <row r="4" spans="1:9" x14ac:dyDescent="0.2">
      <c r="A4" s="6"/>
    </row>
    <row r="5" spans="1:9" x14ac:dyDescent="0.2">
      <c r="A5" s="6"/>
    </row>
    <row r="6" spans="1:9" x14ac:dyDescent="0.2">
      <c r="A6" s="6"/>
    </row>
    <row r="7" spans="1:9" x14ac:dyDescent="0.2">
      <c r="A7" s="6"/>
    </row>
    <row r="8" spans="1:9" x14ac:dyDescent="0.2">
      <c r="A8" s="6"/>
    </row>
    <row r="9" spans="1:9" x14ac:dyDescent="0.2">
      <c r="A9" s="6"/>
    </row>
    <row r="10" spans="1:9" x14ac:dyDescent="0.2">
      <c r="A10" s="6"/>
    </row>
    <row r="11" spans="1:9" x14ac:dyDescent="0.2">
      <c r="A11" s="6"/>
    </row>
    <row r="12" spans="1:9" x14ac:dyDescent="0.2">
      <c r="A12" s="6"/>
    </row>
    <row r="13" spans="1:9" x14ac:dyDescent="0.2">
      <c r="A13" s="6"/>
    </row>
    <row r="14" spans="1:9" x14ac:dyDescent="0.2">
      <c r="A14" s="6"/>
    </row>
    <row r="15" spans="1:9" x14ac:dyDescent="0.2">
      <c r="A15" s="6"/>
    </row>
    <row r="16" spans="1:9" x14ac:dyDescent="0.2">
      <c r="A16" s="6"/>
    </row>
    <row r="17" spans="1:10" x14ac:dyDescent="0.2">
      <c r="A17" s="6"/>
    </row>
    <row r="18" spans="1:10" x14ac:dyDescent="0.2">
      <c r="A18" s="6"/>
    </row>
    <row r="19" spans="1:10" x14ac:dyDescent="0.2">
      <c r="A19" s="6"/>
    </row>
    <row r="20" spans="1:10" x14ac:dyDescent="0.2">
      <c r="A20" s="6"/>
    </row>
    <row r="21" spans="1:10" x14ac:dyDescent="0.2">
      <c r="A21" s="6"/>
    </row>
    <row r="22" spans="1:10" x14ac:dyDescent="0.2">
      <c r="A22" s="154"/>
      <c r="B22" s="154">
        <v>2020</v>
      </c>
      <c r="C22" s="154"/>
      <c r="D22" s="154"/>
      <c r="E22" s="154"/>
      <c r="F22" s="147">
        <v>2021</v>
      </c>
      <c r="G22" s="148"/>
      <c r="H22" s="148"/>
      <c r="I22" s="149"/>
      <c r="J22" s="100">
        <v>2022</v>
      </c>
    </row>
    <row r="23" spans="1:10" x14ac:dyDescent="0.2">
      <c r="A23" s="154"/>
      <c r="B23" s="11" t="s">
        <v>30</v>
      </c>
      <c r="C23" s="11" t="s">
        <v>31</v>
      </c>
      <c r="D23" s="11" t="s">
        <v>32</v>
      </c>
      <c r="E23" s="11" t="s">
        <v>33</v>
      </c>
      <c r="F23" s="12" t="s">
        <v>30</v>
      </c>
      <c r="G23" s="12" t="s">
        <v>31</v>
      </c>
      <c r="H23" s="82" t="s">
        <v>32</v>
      </c>
      <c r="I23" s="96" t="s">
        <v>33</v>
      </c>
      <c r="J23" s="100" t="s">
        <v>30</v>
      </c>
    </row>
    <row r="24" spans="1:10" x14ac:dyDescent="0.2">
      <c r="A24" s="13" t="s">
        <v>4</v>
      </c>
      <c r="B24" s="71">
        <v>4.0999999999999996</v>
      </c>
      <c r="C24" s="71">
        <v>4.2</v>
      </c>
      <c r="D24" s="71">
        <v>3.4</v>
      </c>
      <c r="E24" s="71">
        <v>3.6</v>
      </c>
      <c r="F24" s="68">
        <v>4.3</v>
      </c>
      <c r="G24" s="71">
        <v>3.6</v>
      </c>
      <c r="H24" s="71">
        <v>2.5</v>
      </c>
      <c r="I24" s="80">
        <v>2.6</v>
      </c>
      <c r="J24" s="113">
        <v>3</v>
      </c>
    </row>
    <row r="25" spans="1:10" x14ac:dyDescent="0.2">
      <c r="A25" s="67" t="s">
        <v>5</v>
      </c>
      <c r="B25" s="8">
        <v>8.1999999999999993</v>
      </c>
      <c r="C25" s="8">
        <v>11.7</v>
      </c>
      <c r="D25" s="72">
        <v>7</v>
      </c>
      <c r="E25" s="72">
        <v>7.4</v>
      </c>
      <c r="F25" s="94">
        <v>8.3000000000000007</v>
      </c>
      <c r="G25" s="72">
        <v>6.8</v>
      </c>
      <c r="H25" s="72">
        <v>4.8</v>
      </c>
      <c r="I25" s="95">
        <v>4.7</v>
      </c>
      <c r="J25" s="67">
        <v>6.2</v>
      </c>
    </row>
    <row r="26" spans="1:10" x14ac:dyDescent="0.2">
      <c r="A26" s="67" t="s">
        <v>6</v>
      </c>
      <c r="B26" s="8">
        <v>5.2</v>
      </c>
      <c r="C26" s="8">
        <v>6.2</v>
      </c>
      <c r="D26" s="8">
        <v>3.9</v>
      </c>
      <c r="E26" s="8">
        <v>4.4000000000000004</v>
      </c>
      <c r="F26" s="69">
        <v>5.7</v>
      </c>
      <c r="G26" s="8">
        <v>4.3</v>
      </c>
      <c r="H26" s="8">
        <v>3.3</v>
      </c>
      <c r="I26" s="90">
        <v>3.6</v>
      </c>
      <c r="J26" s="113">
        <v>4</v>
      </c>
    </row>
    <row r="27" spans="1:10" x14ac:dyDescent="0.2">
      <c r="A27" s="14" t="s">
        <v>7</v>
      </c>
      <c r="B27" s="73">
        <v>9.3000000000000007</v>
      </c>
      <c r="C27" s="73">
        <v>13.5</v>
      </c>
      <c r="D27" s="73">
        <v>7.5</v>
      </c>
      <c r="E27" s="73">
        <v>8.1999999999999993</v>
      </c>
      <c r="F27" s="70">
        <v>9.6</v>
      </c>
      <c r="G27" s="73">
        <v>7.5</v>
      </c>
      <c r="H27" s="73">
        <v>5.6</v>
      </c>
      <c r="I27" s="81">
        <v>5.7</v>
      </c>
      <c r="J27" s="14">
        <v>7.2</v>
      </c>
    </row>
  </sheetData>
  <mergeCells count="4">
    <mergeCell ref="B22:E22"/>
    <mergeCell ref="A22:A23"/>
    <mergeCell ref="F22:I22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59F0-CAF0-4950-B114-12EB51CB1D76}">
  <dimension ref="A2:J29"/>
  <sheetViews>
    <sheetView workbookViewId="0">
      <selection activeCell="A2" sqref="A2:J2"/>
    </sheetView>
  </sheetViews>
  <sheetFormatPr defaultRowHeight="12" x14ac:dyDescent="0.2"/>
  <cols>
    <col min="1" max="16384" width="9.140625" style="119"/>
  </cols>
  <sheetData>
    <row r="2" spans="1:10" s="157" customFormat="1" ht="20.25" customHeight="1" x14ac:dyDescent="0.2">
      <c r="A2" s="156" t="s">
        <v>44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x14ac:dyDescent="0.2">
      <c r="A3" s="118"/>
      <c r="B3" s="120"/>
      <c r="C3" s="120"/>
      <c r="D3" s="120"/>
      <c r="E3" s="120"/>
      <c r="F3" s="120"/>
      <c r="G3" s="120"/>
    </row>
    <row r="4" spans="1:10" x14ac:dyDescent="0.2">
      <c r="A4" s="118"/>
      <c r="B4" s="120"/>
      <c r="C4" s="120"/>
      <c r="D4" s="120"/>
      <c r="E4" s="120"/>
      <c r="F4" s="120"/>
      <c r="G4" s="120"/>
    </row>
    <row r="5" spans="1:10" x14ac:dyDescent="0.2">
      <c r="A5" s="118"/>
      <c r="B5" s="120"/>
      <c r="C5" s="120"/>
      <c r="D5" s="120"/>
      <c r="E5" s="120"/>
      <c r="F5" s="120"/>
      <c r="G5" s="120"/>
    </row>
    <row r="6" spans="1:10" x14ac:dyDescent="0.2">
      <c r="A6" s="118"/>
      <c r="B6" s="120"/>
      <c r="C6" s="120"/>
      <c r="D6" s="120"/>
      <c r="E6" s="120"/>
      <c r="F6" s="120"/>
      <c r="G6" s="120"/>
    </row>
    <row r="7" spans="1:10" x14ac:dyDescent="0.2">
      <c r="A7" s="118"/>
      <c r="B7" s="120"/>
      <c r="C7" s="120"/>
      <c r="D7" s="120"/>
      <c r="E7" s="120"/>
      <c r="F7" s="120"/>
      <c r="G7" s="120"/>
    </row>
    <row r="8" spans="1:10" x14ac:dyDescent="0.2">
      <c r="A8" s="118"/>
      <c r="B8" s="120"/>
      <c r="C8" s="120"/>
      <c r="D8" s="120"/>
      <c r="E8" s="120"/>
      <c r="F8" s="120"/>
      <c r="G8" s="120"/>
    </row>
    <row r="9" spans="1:10" x14ac:dyDescent="0.2">
      <c r="A9" s="118"/>
      <c r="B9" s="120"/>
      <c r="C9" s="120"/>
      <c r="D9" s="120"/>
      <c r="E9" s="120"/>
      <c r="F9" s="120"/>
      <c r="G9" s="120"/>
    </row>
    <row r="10" spans="1:10" x14ac:dyDescent="0.2">
      <c r="A10" s="118"/>
      <c r="B10" s="120"/>
      <c r="C10" s="120"/>
      <c r="D10" s="120"/>
      <c r="E10" s="120"/>
      <c r="F10" s="120"/>
      <c r="G10" s="120"/>
    </row>
    <row r="11" spans="1:10" x14ac:dyDescent="0.2">
      <c r="A11" s="118"/>
      <c r="B11" s="120"/>
      <c r="C11" s="120"/>
      <c r="D11" s="120"/>
      <c r="E11" s="120"/>
      <c r="F11" s="120"/>
      <c r="G11" s="120"/>
    </row>
    <row r="12" spans="1:10" x14ac:dyDescent="0.2">
      <c r="A12" s="118"/>
      <c r="B12" s="120"/>
      <c r="C12" s="120"/>
      <c r="D12" s="120"/>
      <c r="E12" s="120"/>
      <c r="F12" s="120"/>
      <c r="G12" s="120"/>
    </row>
    <row r="13" spans="1:10" x14ac:dyDescent="0.2">
      <c r="A13" s="118"/>
      <c r="B13" s="120"/>
      <c r="C13" s="120"/>
      <c r="D13" s="120"/>
      <c r="E13" s="120"/>
      <c r="F13" s="120"/>
      <c r="G13" s="120"/>
    </row>
    <row r="14" spans="1:10" x14ac:dyDescent="0.2">
      <c r="A14" s="118"/>
      <c r="B14" s="120"/>
      <c r="C14" s="120"/>
      <c r="D14" s="120"/>
      <c r="E14" s="120"/>
      <c r="F14" s="120"/>
      <c r="G14" s="120"/>
    </row>
    <row r="15" spans="1:10" x14ac:dyDescent="0.2">
      <c r="A15" s="118"/>
      <c r="B15" s="120"/>
      <c r="C15" s="120"/>
      <c r="D15" s="120"/>
      <c r="E15" s="120"/>
      <c r="F15" s="120"/>
      <c r="G15" s="120"/>
    </row>
    <row r="16" spans="1:10" x14ac:dyDescent="0.2">
      <c r="A16" s="118"/>
      <c r="B16" s="120"/>
      <c r="C16" s="120"/>
      <c r="D16" s="120"/>
      <c r="E16" s="120"/>
      <c r="F16" s="120"/>
      <c r="G16" s="120"/>
    </row>
    <row r="17" spans="1:9" x14ac:dyDescent="0.2">
      <c r="A17" s="120"/>
      <c r="G17" s="120"/>
    </row>
    <row r="18" spans="1:9" x14ac:dyDescent="0.2">
      <c r="A18" s="121"/>
      <c r="B18" s="122" t="s">
        <v>0</v>
      </c>
      <c r="C18" s="122" t="s">
        <v>1</v>
      </c>
      <c r="D18" s="122" t="s">
        <v>37</v>
      </c>
      <c r="E18" s="122" t="s">
        <v>38</v>
      </c>
      <c r="G18" s="134"/>
    </row>
    <row r="19" spans="1:9" x14ac:dyDescent="0.2">
      <c r="A19" s="125" t="s">
        <v>4</v>
      </c>
      <c r="B19" s="128">
        <v>3.8</v>
      </c>
      <c r="C19" s="131">
        <v>2.1</v>
      </c>
      <c r="D19" s="131">
        <v>3.1</v>
      </c>
      <c r="E19" s="116">
        <v>2.9</v>
      </c>
      <c r="G19" s="124"/>
      <c r="H19" s="117"/>
      <c r="I19" s="117"/>
    </row>
    <row r="20" spans="1:9" x14ac:dyDescent="0.2">
      <c r="A20" s="127" t="s">
        <v>5</v>
      </c>
      <c r="B20" s="129">
        <v>7.3</v>
      </c>
      <c r="C20" s="132">
        <v>5.0999999999999996</v>
      </c>
      <c r="D20" s="132">
        <v>5.3</v>
      </c>
      <c r="E20" s="115">
        <v>7</v>
      </c>
      <c r="G20" s="124"/>
      <c r="H20" s="117"/>
      <c r="I20" s="117"/>
    </row>
    <row r="21" spans="1:9" x14ac:dyDescent="0.2">
      <c r="A21" s="127" t="s">
        <v>6</v>
      </c>
      <c r="B21" s="129">
        <v>5.0999999999999996</v>
      </c>
      <c r="C21" s="132">
        <v>2.9</v>
      </c>
      <c r="D21" s="132">
        <v>3.6</v>
      </c>
      <c r="E21" s="115">
        <v>4.4000000000000004</v>
      </c>
      <c r="G21" s="124"/>
      <c r="H21" s="117"/>
      <c r="I21" s="117"/>
    </row>
    <row r="22" spans="1:9" x14ac:dyDescent="0.2">
      <c r="A22" s="126" t="s">
        <v>7</v>
      </c>
      <c r="B22" s="130">
        <v>8.5</v>
      </c>
      <c r="C22" s="133">
        <v>5.8</v>
      </c>
      <c r="D22" s="133">
        <v>5.7</v>
      </c>
      <c r="E22" s="114">
        <v>8.5</v>
      </c>
      <c r="G22" s="124"/>
      <c r="H22" s="117"/>
      <c r="I22" s="117"/>
    </row>
    <row r="23" spans="1:9" x14ac:dyDescent="0.2">
      <c r="A23" s="123"/>
      <c r="B23" s="124"/>
      <c r="C23" s="124"/>
      <c r="D23" s="124"/>
      <c r="E23" s="124"/>
      <c r="F23" s="124"/>
      <c r="G23" s="124"/>
    </row>
    <row r="24" spans="1:9" x14ac:dyDescent="0.2">
      <c r="C24" s="117"/>
      <c r="D24" s="117"/>
      <c r="E24" s="117"/>
    </row>
    <row r="25" spans="1:9" x14ac:dyDescent="0.2">
      <c r="C25" s="117"/>
      <c r="D25" s="117"/>
      <c r="E25" s="117"/>
    </row>
    <row r="26" spans="1:9" x14ac:dyDescent="0.2">
      <c r="C26" s="117"/>
      <c r="E26" s="117"/>
    </row>
    <row r="27" spans="1:9" x14ac:dyDescent="0.2">
      <c r="C27" s="117"/>
      <c r="D27" s="117"/>
      <c r="E27" s="117"/>
    </row>
    <row r="28" spans="1:9" x14ac:dyDescent="0.2">
      <c r="C28" s="117"/>
      <c r="D28" s="117"/>
      <c r="E28" s="117"/>
    </row>
    <row r="29" spans="1:9" x14ac:dyDescent="0.2">
      <c r="C29" s="117"/>
      <c r="D29" s="117"/>
    </row>
  </sheetData>
  <mergeCells count="1"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2022-06-06T07:53:36Z</dcterms:modified>
</cp:coreProperties>
</file>