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tabRatio="736" activeTab="0"/>
  </bookViews>
  <sheets>
    <sheet name="Res-Util-an" sheetId="1" r:id="rId1"/>
    <sheet name="PIBr-an" sheetId="2" r:id="rId2"/>
    <sheet name="VP-an" sheetId="3" r:id="rId3"/>
    <sheet name="CI-an" sheetId="4" r:id="rId4"/>
    <sheet name="PIBu-an" sheetId="5" r:id="rId5"/>
    <sheet name="Res-Util-tr.IV" sheetId="6" r:id="rId6"/>
    <sheet name="PIBr-tr.IV" sheetId="7" r:id="rId7"/>
    <sheet name="VP-tr.IV" sheetId="8" r:id="rId8"/>
    <sheet name="CI-tr.IV" sheetId="9" r:id="rId9"/>
    <sheet name="PIBu-tr.IV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tr1">#REF!</definedName>
    <definedName name="__tr2">#REF!</definedName>
    <definedName name="__tr3">#REF!</definedName>
    <definedName name="__tr4">#REF!</definedName>
    <definedName name="_a1" localSheetId="3" hidden="1">{#N/A,#N/A,FALSE,"Отчет о финансовых результатах"}</definedName>
    <definedName name="_a1" localSheetId="8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6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9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7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8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6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9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7" hidden="1">{#N/A,#N/A,FALSE,"Отчет о финансовых результатах"}</definedName>
    <definedName name="_gg1" hidden="1">{#N/A,#N/A,FALSE,"Отчет о финансовых результатах"}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a">#REF!</definedName>
    <definedName name="ccc" localSheetId="4">'[1]Indece 96'!#REF!</definedName>
    <definedName name="ccc" localSheetId="9">'[1]Indece 96'!#REF!</definedName>
    <definedName name="ccc">'[1]Indece 96'!#REF!</definedName>
    <definedName name="ci">'[2]comert 5c 93'!#REF!</definedName>
    <definedName name="cof" localSheetId="4">'[1]Indece 96'!#REF!</definedName>
    <definedName name="cof" localSheetId="9">'[1]Indece 96'!#REF!</definedName>
    <definedName name="cof">'[1]Indece 96'!#REF!</definedName>
    <definedName name="comert.">'[2]2-torg 1993'!#REF!</definedName>
    <definedName name="Database_MI">#REF!</definedName>
    <definedName name="DATES">'[3]bp-1,2'!#REF!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8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6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9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7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>#REF!</definedName>
    <definedName name="efect">#REF!</definedName>
    <definedName name="g">'[2]Sheet16'!#REF!</definedName>
    <definedName name="guvi">#REF!</definedName>
    <definedName name="i">#REF!</definedName>
    <definedName name="ivo">#REF!</definedName>
    <definedName name="k">'[4]Indece 96'!#REF!</definedName>
    <definedName name="k_1" localSheetId="4">'[1]Indece 96'!#REF!</definedName>
    <definedName name="k_1" localSheetId="9">'[1]Indece 96'!#REF!</definedName>
    <definedName name="k_1">'[1]Indece 96'!#REF!</definedName>
    <definedName name="k_2" localSheetId="4">'[1]Indece 96'!#REF!</definedName>
    <definedName name="k_2" localSheetId="9">'[1]Indece 96'!#REF!</definedName>
    <definedName name="k_2">'[1]Indece 96'!#REF!</definedName>
    <definedName name="k_3" localSheetId="4">'[1]Indece 96'!#REF!</definedName>
    <definedName name="k_3" localSheetId="9">'[1]Indece 96'!#REF!</definedName>
    <definedName name="k_3">'[1]Indece 96'!#REF!</definedName>
    <definedName name="l" localSheetId="4">'[5]Indece 96'!#REF!</definedName>
    <definedName name="l" localSheetId="9">'[5]Indece 96'!#REF!</definedName>
    <definedName name="l">'[5]Indece 96'!#REF!</definedName>
    <definedName name="NAMES">'[3]bp-1,2'!#REF!</definedName>
    <definedName name="p" localSheetId="3" hidden="1">{#N/A,#N/A,FALSE,"Отчет о финансовых результатах"}</definedName>
    <definedName name="p" localSheetId="8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6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9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7" hidden="1">{#N/A,#N/A,FALSE,"Отчет о финансовых результатах"}</definedName>
    <definedName name="p" hidden="1">{#N/A,#N/A,FALSE,"Отчет о финансовых результатах"}</definedName>
    <definedName name="pr_">'[2]comert 5c 93'!#REF!</definedName>
    <definedName name="pr_u">'[2]comert 5c 93'!#REF!</definedName>
    <definedName name="_xlnm.Print_Area" localSheetId="3">'CI-an'!$A$1:$F$31</definedName>
    <definedName name="_xlnm.Print_Area" localSheetId="8">'CI-tr.IV'!$A$1:$F$31</definedName>
    <definedName name="_xlnm.Print_Area" localSheetId="1">'PIBr-an'!$A$1:$F$33</definedName>
    <definedName name="_xlnm.Print_Area" localSheetId="6">'PIBr-tr.IV'!$A$1:$F$33</definedName>
    <definedName name="_xlnm.Print_Area" localSheetId="4">'PIBu-an'!$A$1:$E$32</definedName>
    <definedName name="_xlnm.Print_Area" localSheetId="9">'PIBu-tr.IV'!$A$1:$E$32</definedName>
    <definedName name="_xlnm.Print_Area" localSheetId="2">'VP-an'!$A$1:$F$30</definedName>
    <definedName name="_xlnm.Print_Area" localSheetId="7">'VP-tr.IV'!$A$1:$F$30</definedName>
    <definedName name="PRINT_AREA_MI">#REF!</definedName>
    <definedName name="qq" localSheetId="3" hidden="1">{#N/A,#N/A,FALSE,"Отчет о финансовых результатах"}</definedName>
    <definedName name="qq" localSheetId="8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6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9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7" hidden="1">{#N/A,#N/A,FALSE,"Отчет о финансовых результатах"}</definedName>
    <definedName name="qq" hidden="1">{#N/A,#N/A,FALSE,"Отчет о финансовых результатах"}</definedName>
    <definedName name="rAT_Elvetia_tr1_2011">'[6]AT'!$C$4</definedName>
    <definedName name="rAT_Elvetia_tr2_2011">#REF!</definedName>
    <definedName name="rAT_tr1_2011">'[6]AT'!$C$3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8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6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9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7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8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6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9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7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>#REF!</definedName>
    <definedName name="total_02">'[2]comert 5c 93'!#REF!</definedName>
    <definedName name="turfyrtu">'[3]bp-1,2'!#REF!</definedName>
    <definedName name="v_usl">'[2]comert 5c 93'!#REF!</definedName>
    <definedName name="VSrom1" localSheetId="4">'[7]Indece 96'!#REF!</definedName>
    <definedName name="VSrom1" localSheetId="9">'[7]Indece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8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6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9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7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8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6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9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7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8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6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9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7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8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6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9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7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8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6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9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7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8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6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9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7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8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6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9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7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8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6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9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7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8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6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9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7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8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6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9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7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8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6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9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7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8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6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9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7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8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6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9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7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8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6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9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7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8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6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9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7" hidden="1">{#N/A,#N/A,FALSE,"Отчет о финансовых результатах"}</definedName>
    <definedName name="ке1" hidden="1">{#N/A,#N/A,FALSE,"Отчет о финансовых результатах"}</definedName>
    <definedName name="коэф">'[8]f.4-HK'!#REF!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8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6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9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7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8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6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9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7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8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6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9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7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8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6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9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7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8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6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9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7" hidden="1">{#N/A,#N/A,FALSE,"Отчет о финансовых результатах"}</definedName>
    <definedName name="пред2" hidden="1">{#N/A,#N/A,FALSE,"Отчет о финансовых результатах"}</definedName>
    <definedName name="при">'[9]Sheet2'!$D$22</definedName>
    <definedName name="рез" localSheetId="3" hidden="1">{#N/A,#N/A,FALSE,"Отчет о финансовых результатах"}</definedName>
    <definedName name="рез" localSheetId="8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6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9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7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8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6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9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7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8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6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9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7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8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6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9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7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8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6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9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7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>#REF!</definedName>
    <definedName name="Тамара" localSheetId="3" hidden="1">{#N/A,#N/A,FALSE,"Отчет о финансовых результатах"}</definedName>
    <definedName name="Тамара" localSheetId="8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6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9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7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8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6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9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7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8" hidden="1">{#N/A,#N/A,FALSE,0}</definedName>
    <definedName name="Ф" localSheetId="1" hidden="1">{#N/A,#N/A,FALSE,0}</definedName>
    <definedName name="Ф" localSheetId="6" hidden="1">{#N/A,#N/A,FALSE,0}</definedName>
    <definedName name="Ф" localSheetId="4" hidden="1">{#N/A,#N/A,FALSE,0}</definedName>
    <definedName name="Ф" localSheetId="9" hidden="1">{#N/A,#N/A,FALSE,0}</definedName>
    <definedName name="Ф" localSheetId="0" hidden="1">{#N/A,#N/A,FALSE,0}</definedName>
    <definedName name="Ф" localSheetId="2" hidden="1">{#N/A,#N/A,FALSE,0}</definedName>
    <definedName name="Ф" localSheetId="7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8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6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9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7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8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6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9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7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8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6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9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7" hidden="1">{#N/A,#N/A,FALSE,"Отчет о финансовых результатах"}</definedName>
    <definedName name="ф3" hidden="1">{#N/A,#N/A,FALSE,"Отчет о финансовых результатах"}</definedName>
    <definedName name="ф34">#REF!</definedName>
    <definedName name="ф35">#REF!</definedName>
    <definedName name="ц3" localSheetId="3" hidden="1">{#N/A,#N/A,FALSE,"Отчет о финансовых результатах"}</definedName>
    <definedName name="ц3" localSheetId="8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6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9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7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8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6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9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7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8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6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9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7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<sst xmlns="http://schemas.openxmlformats.org/spreadsheetml/2006/main" count="710" uniqueCount="175">
  <si>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</si>
  <si>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</si>
  <si>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</si>
  <si>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</si>
  <si>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</si>
  <si>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</si>
  <si>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</si>
  <si>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</si>
  <si>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</si>
  <si>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</si>
  <si>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</si>
  <si>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</si>
  <si>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</si>
  <si>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</si>
  <si>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</si>
  <si>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</si>
  <si>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</si>
  <si>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</si>
  <si>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</si>
  <si>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</si>
  <si>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</si>
  <si>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</si>
  <si>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</si>
  <si>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</si>
  <si>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</si>
  <si>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</si>
  <si>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</si>
  <si>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</si>
  <si>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</si>
  <si>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</si>
  <si>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</si>
  <si>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</si>
  <si>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</si>
  <si>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</si>
  <si>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</si>
  <si>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</si>
  <si>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</si>
  <si>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</si>
  <si>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</si>
  <si>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</si>
  <si>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</si>
  <si>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</si>
  <si>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</si>
  <si>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</si>
  <si>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</si>
  <si>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</si>
  <si>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</si>
  <si>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</si>
  <si>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</si>
  <si>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</si>
  <si>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</si>
  <si>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</si>
  <si>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</si>
  <si>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</si>
  <si>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</si>
  <si>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</si>
  <si>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</si>
  <si>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</si>
  <si>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</si>
  <si>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</si>
  <si>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</si>
  <si>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</si>
  <si>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</si>
  <si>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Impozite nete pe produse (impozite minus subvenții)</t>
  </si>
  <si>
    <t>Чистые налоги на продукты (налоги минус субсидии)</t>
  </si>
  <si>
    <t>din care: impozite pe produse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</si>
  <si>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</si>
  <si>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</si>
  <si>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</si>
  <si>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</si>
  <si>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</si>
  <si>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</si>
  <si>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</si>
  <si>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</si>
  <si>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</si>
  <si>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</si>
  <si>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</si>
  <si>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</si>
  <si>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</si>
  <si>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</si>
  <si>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</si>
  <si>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</si>
  <si>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</si>
  <si>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</si>
  <si>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</si>
  <si>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</si>
  <si>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</si>
  <si>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</si>
  <si>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</si>
  <si>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</si>
  <si>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</si>
  <si>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</si>
  <si>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</si>
  <si>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</si>
  <si>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</si>
  <si>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</si>
  <si>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</si>
  <si>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</si>
  <si>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</si>
  <si>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</si>
  <si>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</si>
  <si>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</si>
  <si>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</si>
  <si>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</si>
  <si>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</si>
  <si>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</si>
  <si>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</si>
  <si>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</si>
  <si>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</si>
  <si>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</si>
  <si>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</si>
  <si>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</si>
  <si>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</si>
  <si>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</si>
  <si>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</si>
  <si>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</si>
  <si>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</si>
  <si>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</si>
  <si>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</si>
  <si>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</si>
  <si>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</si>
  <si>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</si>
  <si>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</si>
  <si>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</si>
  <si>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</si>
  <si>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B,C</t>
  </si>
  <si>
    <t>D,E</t>
  </si>
  <si>
    <t>G,H,I</t>
  </si>
  <si>
    <t>L,M,N</t>
  </si>
  <si>
    <t>O,P,Q</t>
  </si>
  <si>
    <t>R,S,T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</si>
  <si>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</si>
  <si>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</si>
  <si>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</si>
  <si>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Producţia şi furnizarea de energie electrică şi termică, gaze, apă caldă şi aer condiţionat; distribuţia apei; salubritate, gestionarea deşeurilor,  activităţi de decontaminare</t>
  </si>
  <si>
    <t>Tranzacţii imobiliare; activităţi profesionale, ştiinţifice şi tehnice; activităţi de servicii administrative şi activităţi de servicii suport</t>
  </si>
  <si>
    <t>Administraţie publică şi apărare; asigurări sociale obligatorii; invăţământ; sănătate şi asistenţă socială</t>
  </si>
  <si>
    <t xml:space="preserve"> Serviciile intermediarilor financiari indirect măsurate </t>
  </si>
  <si>
    <t>Добыча полезных ископаемых; oбрабатывающая промышленность</t>
  </si>
  <si>
    <t>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</si>
  <si>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Операции с недвижимым имуществом; профессиональная, научная и техническая деятельность; административная деятельность и дополнительные услуги в данной области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</si>
  <si>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</si>
  <si>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</si>
  <si>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Preţurile medii ale anului 2014, mii lei
Cреднегодовые цены 2014 года, тыс.лей</t>
  </si>
  <si>
    <t>Industria extractivă; industria prelucrătoare</t>
  </si>
  <si>
    <t>Trimestrul IV - 2015</t>
  </si>
  <si>
    <t>Comerţ cu ridicata şi cu amănuntul; întreţinerea şi repararea autovehiculelor şi a motocicletelor; transport şi depozitare; activități de cazare și alimentație publică</t>
  </si>
  <si>
    <t>Activități financiare și de asigurări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</si>
  <si>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</si>
  <si>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</si>
  <si>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общественному питанию</t>
  </si>
  <si>
    <t>Финансовая и страховая деятельность</t>
  </si>
  <si>
    <t>Искусство, развлечениe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</si>
  <si>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</si>
  <si>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</si>
  <si>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Деятельность по размещению общественному питанию</t>
  </si>
  <si>
    <t>Искусство, развлечениe и отдых</t>
  </si>
  <si>
    <t>Consumul final - total</t>
  </si>
  <si>
    <t>Indicii volumului fizic - în % faţă de trimestrul IV 2014
Индексы  физического объема в % к IV кварталу 2014</t>
  </si>
  <si>
    <t>Indicii volumului fizic - în % faţă de
trimestrul IV 2014
Индексы  физического объема в % к IV кварталу 2014</t>
  </si>
  <si>
    <t>x</t>
  </si>
  <si>
    <t>Indicii volumului fizic - în % faţă de 
trimestrul IV 2014
Индексы  физического объема в % к IV кварталу 2014</t>
  </si>
  <si>
    <t>Anexa 6</t>
  </si>
  <si>
    <t>Anexa 7</t>
  </si>
  <si>
    <t>Anexa 8</t>
  </si>
  <si>
    <t>Anexa 9</t>
  </si>
  <si>
    <t>Anexa 10</t>
  </si>
  <si>
    <t>Anexa 1</t>
  </si>
  <si>
    <t>anul 2015, calcule preliminare</t>
  </si>
  <si>
    <t>Indicii volumului fizic - în % faţă de perioada respectivă a anului precedent
Индексы физического объема в % к соответствующему периоду предыдущего года</t>
  </si>
  <si>
    <t>Anexa 2</t>
  </si>
  <si>
    <t>Anexa 3</t>
  </si>
  <si>
    <t>Anexa 4</t>
  </si>
  <si>
    <t>Indicii volumului  fizic - în % faţă de perioada respectivă a anului precedent
Индексы физического объема в % к соответствующему периоду предыдущего года</t>
  </si>
  <si>
    <t>Anexa 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</si>
</sst>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."/>
    <numFmt numFmtId="183" formatCode="_-* #,##0.00[$€-1]_-;\-* #,##0.00[$€-1]_-;_-* &quot;-&quot;??[$€-1]_-"/>
    <numFmt numFmtId="184" formatCode="#,##0_ ;[Red]\(#,##0\)\ ;_(* &quot;——        &quot;_)"/>
    <numFmt numFmtId="185" formatCode="#,##0.000"/>
    <numFmt numFmtId="186" formatCode="0.000000"/>
    <numFmt numFmtId="187" formatCode="0.00000"/>
    <numFmt numFmtId="188" formatCode="0.0000"/>
    <numFmt numFmtId="189" formatCode="0.000"/>
    <numFmt numFmtId="190" formatCode="#,##0.0000"/>
    <numFmt numFmtId="191" formatCode="#,##0.00000"/>
    <numFmt numFmtId="192" formatCode="0.000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7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Arial"/>
      <family val="2"/>
    </font>
    <font>
      <b/>
      <sz val="19"/>
      <name val="Times New Roman"/>
      <family val="1"/>
    </font>
    <font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7" fillId="0" borderId="0">
      <alignment/>
      <protection locked="0"/>
    </xf>
    <xf numFmtId="18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17" fillId="0" borderId="0">
      <alignment/>
      <protection locked="0"/>
    </xf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29" fillId="0" borderId="0">
      <alignment/>
      <protection locked="0"/>
    </xf>
    <xf numFmtId="182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7" borderId="1" applyNumberFormat="0" applyAlignment="0" applyProtection="0"/>
    <xf numFmtId="0" fontId="31" fillId="7" borderId="1" applyNumberFormat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Protection="0">
      <alignment horizontal="left" vertical="top" wrapText="1"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0" fillId="23" borderId="8" applyNumberFormat="0" applyFont="0" applyAlignment="0" applyProtection="0"/>
    <xf numFmtId="0" fontId="40" fillId="20" borderId="9" applyNumberFormat="0" applyAlignment="0" applyProtection="0"/>
    <xf numFmtId="0" fontId="41" fillId="20" borderId="9" applyNumberForma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49" fontId="38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31" fillId="7" borderId="1" applyNumberFormat="0" applyAlignment="0" applyProtection="0"/>
    <xf numFmtId="0" fontId="40" fillId="20" borderId="9" applyNumberFormat="0" applyAlignment="0" applyProtection="0"/>
    <xf numFmtId="0" fontId="13" fillId="20" borderId="1" applyNumberFormat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15" fillId="21" borderId="2" applyNumberFormat="0" applyAlignment="0" applyProtection="0"/>
    <xf numFmtId="0" fontId="6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8" fillId="0" borderId="0" applyFont="0" applyFill="0" applyBorder="0" applyAlignment="0" applyProtection="0"/>
    <xf numFmtId="0" fontId="33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1" fillId="4" borderId="0" applyNumberFormat="0" applyBorder="0" applyAlignment="0" applyProtection="0"/>
    <xf numFmtId="184" fontId="2" fillId="0" borderId="0" applyFont="0" applyBorder="0" applyProtection="0">
      <alignment horizontal="right" vertical="center" shrinkToFit="1"/>
    </xf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208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/>
    </xf>
    <xf numFmtId="0" fontId="4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49" fillId="0" borderId="0" xfId="0" applyFont="1" applyFill="1" applyBorder="1" applyAlignment="1">
      <alignment horizontal="centerContinuous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80" fontId="51" fillId="0" borderId="0" xfId="0" applyNumberFormat="1" applyFont="1" applyFill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185" fontId="49" fillId="0" borderId="0" xfId="0" applyNumberFormat="1" applyFont="1" applyFill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208" applyFont="1" applyFill="1" applyBorder="1">
      <alignment/>
      <protection/>
    </xf>
    <xf numFmtId="0" fontId="3" fillId="0" borderId="16" xfId="164" applyFont="1" applyFill="1" applyBorder="1" applyAlignment="1">
      <alignment wrapText="1"/>
      <protection/>
    </xf>
    <xf numFmtId="3" fontId="55" fillId="0" borderId="17" xfId="0" applyNumberFormat="1" applyFont="1" applyBorder="1" applyAlignment="1">
      <alignment horizontal="right"/>
    </xf>
    <xf numFmtId="181" fontId="55" fillId="0" borderId="17" xfId="0" applyNumberFormat="1" applyFont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0" fontId="3" fillId="0" borderId="16" xfId="208" applyFont="1" applyFill="1" applyBorder="1" applyAlignment="1">
      <alignment wrapText="1"/>
      <protection/>
    </xf>
    <xf numFmtId="0" fontId="53" fillId="0" borderId="17" xfId="0" applyFont="1" applyBorder="1" applyAlignment="1">
      <alignment horizontal="left" wrapText="1"/>
    </xf>
    <xf numFmtId="0" fontId="3" fillId="0" borderId="16" xfId="208" applyFont="1" applyFill="1" applyBorder="1" applyAlignment="1">
      <alignment/>
      <protection/>
    </xf>
    <xf numFmtId="0" fontId="56" fillId="0" borderId="0" xfId="0" applyFont="1" applyAlignment="1">
      <alignment/>
    </xf>
    <xf numFmtId="3" fontId="4" fillId="0" borderId="17" xfId="208" applyNumberFormat="1" applyFont="1" applyFill="1" applyBorder="1" applyAlignment="1">
      <alignment horizontal="right"/>
      <protection/>
    </xf>
    <xf numFmtId="180" fontId="4" fillId="0" borderId="17" xfId="208" applyNumberFormat="1" applyFont="1" applyFill="1" applyBorder="1" applyAlignment="1">
      <alignment horizontal="right"/>
      <protection/>
    </xf>
    <xf numFmtId="181" fontId="4" fillId="0" borderId="17" xfId="208" applyNumberFormat="1" applyFont="1" applyFill="1" applyBorder="1" applyAlignment="1">
      <alignment horizontal="right"/>
      <protection/>
    </xf>
    <xf numFmtId="181" fontId="4" fillId="21" borderId="17" xfId="0" applyNumberFormat="1" applyFont="1" applyFill="1" applyBorder="1" applyAlignment="1">
      <alignment horizontal="right"/>
    </xf>
    <xf numFmtId="0" fontId="2" fillId="21" borderId="0" xfId="0" applyFont="1" applyFill="1" applyAlignment="1">
      <alignment/>
    </xf>
    <xf numFmtId="3" fontId="4" fillId="21" borderId="17" xfId="208" applyNumberFormat="1" applyFont="1" applyFill="1" applyBorder="1" applyAlignment="1">
      <alignment horizontal="right"/>
      <protection/>
    </xf>
    <xf numFmtId="181" fontId="4" fillId="21" borderId="17" xfId="208" applyNumberFormat="1" applyFont="1" applyFill="1" applyBorder="1" applyAlignment="1">
      <alignment horizontal="right"/>
      <protection/>
    </xf>
    <xf numFmtId="0" fontId="53" fillId="0" borderId="17" xfId="0" applyFont="1" applyBorder="1" applyAlignment="1">
      <alignment horizontal="left" wrapText="1" indent="1"/>
    </xf>
    <xf numFmtId="0" fontId="53" fillId="0" borderId="17" xfId="0" applyFont="1" applyBorder="1" applyAlignment="1">
      <alignment horizontal="left" wrapText="1" indent="2"/>
    </xf>
    <xf numFmtId="0" fontId="53" fillId="0" borderId="16" xfId="208" applyFont="1" applyFill="1" applyBorder="1" applyAlignment="1">
      <alignment horizontal="left" indent="1"/>
      <protection/>
    </xf>
    <xf numFmtId="0" fontId="53" fillId="0" borderId="16" xfId="208" applyFont="1" applyFill="1" applyBorder="1" applyAlignment="1">
      <alignment horizontal="left" wrapText="1" indent="1"/>
      <protection/>
    </xf>
    <xf numFmtId="49" fontId="53" fillId="0" borderId="16" xfId="164" applyNumberFormat="1" applyFont="1" applyFill="1" applyBorder="1" applyAlignment="1">
      <alignment horizontal="left" indent="1"/>
      <protection/>
    </xf>
    <xf numFmtId="49" fontId="53" fillId="0" borderId="18" xfId="164" applyNumberFormat="1" applyFont="1" applyFill="1" applyBorder="1" applyAlignment="1">
      <alignment horizontal="left" indent="1"/>
      <protection/>
    </xf>
    <xf numFmtId="0" fontId="3" fillId="0" borderId="17" xfId="208" applyFont="1" applyFill="1" applyBorder="1">
      <alignment/>
      <protection/>
    </xf>
    <xf numFmtId="0" fontId="3" fillId="0" borderId="17" xfId="164" applyFont="1" applyFill="1" applyBorder="1" applyAlignment="1">
      <alignment wrapText="1"/>
      <protection/>
    </xf>
    <xf numFmtId="0" fontId="53" fillId="0" borderId="17" xfId="164" applyFont="1" applyFill="1" applyBorder="1" applyAlignment="1">
      <alignment horizontal="left" wrapText="1" indent="1"/>
      <protection/>
    </xf>
    <xf numFmtId="0" fontId="3" fillId="21" borderId="17" xfId="208" applyFont="1" applyFill="1" applyBorder="1" applyAlignment="1">
      <alignment/>
      <protection/>
    </xf>
    <xf numFmtId="0" fontId="3" fillId="0" borderId="17" xfId="208" applyFont="1" applyFill="1" applyBorder="1" applyAlignment="1">
      <alignment/>
      <protection/>
    </xf>
    <xf numFmtId="0" fontId="53" fillId="0" borderId="17" xfId="208" applyFont="1" applyFill="1" applyBorder="1" applyAlignment="1">
      <alignment horizontal="left" indent="1"/>
      <protection/>
    </xf>
    <xf numFmtId="0" fontId="53" fillId="0" borderId="17" xfId="208" applyFont="1" applyFill="1" applyBorder="1" applyAlignment="1">
      <alignment horizontal="left" wrapText="1" indent="1"/>
      <protection/>
    </xf>
    <xf numFmtId="0" fontId="49" fillId="0" borderId="19" xfId="164" applyFont="1" applyFill="1" applyBorder="1" applyAlignment="1">
      <alignment/>
      <protection/>
    </xf>
    <xf numFmtId="0" fontId="49" fillId="0" borderId="20" xfId="164" applyFont="1" applyFill="1" applyBorder="1">
      <alignment/>
      <protection/>
    </xf>
    <xf numFmtId="0" fontId="54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16" xfId="0" applyFont="1" applyBorder="1" applyAlignment="1">
      <alignment horizontal="left" wrapText="1" indent="1"/>
    </xf>
    <xf numFmtId="0" fontId="53" fillId="0" borderId="16" xfId="164" applyFont="1" applyFill="1" applyBorder="1" applyAlignment="1">
      <alignment horizontal="left" wrapText="1" indent="1"/>
      <protection/>
    </xf>
    <xf numFmtId="0" fontId="3" fillId="21" borderId="16" xfId="208" applyFont="1" applyFill="1" applyBorder="1" applyAlignment="1">
      <alignment/>
      <protection/>
    </xf>
    <xf numFmtId="0" fontId="53" fillId="0" borderId="16" xfId="164" applyFont="1" applyFill="1" applyBorder="1" applyAlignment="1">
      <alignment horizontal="left" indent="1"/>
      <protection/>
    </xf>
    <xf numFmtId="0" fontId="54" fillId="0" borderId="22" xfId="0" applyFont="1" applyBorder="1" applyAlignment="1">
      <alignment/>
    </xf>
    <xf numFmtId="0" fontId="53" fillId="0" borderId="23" xfId="208" applyFont="1" applyFill="1" applyBorder="1" applyAlignment="1">
      <alignment horizontal="left" indent="1"/>
      <protection/>
    </xf>
    <xf numFmtId="3" fontId="55" fillId="0" borderId="23" xfId="0" applyNumberFormat="1" applyFont="1" applyBorder="1" applyAlignment="1">
      <alignment horizontal="right"/>
    </xf>
    <xf numFmtId="181" fontId="55" fillId="0" borderId="23" xfId="0" applyNumberFormat="1" applyFont="1" applyBorder="1" applyAlignment="1">
      <alignment horizontal="right"/>
    </xf>
    <xf numFmtId="0" fontId="50" fillId="0" borderId="19" xfId="164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wrapText="1"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3" fontId="55" fillId="0" borderId="17" xfId="0" applyNumberFormat="1" applyFont="1" applyBorder="1" applyAlignment="1">
      <alignment/>
    </xf>
    <xf numFmtId="181" fontId="5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0" fontId="53" fillId="0" borderId="16" xfId="0" applyFont="1" applyBorder="1" applyAlignment="1">
      <alignment horizontal="left" wrapText="1" indent="2"/>
    </xf>
    <xf numFmtId="0" fontId="50" fillId="0" borderId="19" xfId="208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53" fillId="0" borderId="21" xfId="209" applyFont="1" applyFill="1" applyBorder="1" applyAlignment="1">
      <alignment horizontal="left" indent="1"/>
      <protection/>
    </xf>
    <xf numFmtId="0" fontId="53" fillId="0" borderId="21" xfId="209" applyFont="1" applyFill="1" applyBorder="1" applyAlignment="1">
      <alignment horizontal="left" wrapText="1" indent="3"/>
      <protection/>
    </xf>
    <xf numFmtId="0" fontId="53" fillId="0" borderId="21" xfId="209" applyFont="1" applyFill="1" applyBorder="1" applyAlignment="1">
      <alignment horizontal="left" wrapText="1" indent="1"/>
      <protection/>
    </xf>
    <xf numFmtId="0" fontId="3" fillId="0" borderId="21" xfId="209" applyFont="1" applyFill="1" applyBorder="1" applyAlignment="1">
      <alignment wrapText="1"/>
      <protection/>
    </xf>
    <xf numFmtId="0" fontId="53" fillId="0" borderId="21" xfId="209" applyFont="1" applyFill="1" applyBorder="1" applyAlignment="1">
      <alignment horizontal="left" indent="3"/>
      <protection/>
    </xf>
    <xf numFmtId="0" fontId="3" fillId="0" borderId="21" xfId="209" applyFont="1" applyFill="1" applyBorder="1" applyAlignment="1">
      <alignment/>
      <protection/>
    </xf>
    <xf numFmtId="0" fontId="5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3" fillId="0" borderId="16" xfId="209" applyFont="1" applyFill="1" applyBorder="1" applyAlignment="1">
      <alignment horizontal="left" wrapText="1" indent="1"/>
      <protection/>
    </xf>
    <xf numFmtId="0" fontId="53" fillId="0" borderId="16" xfId="209" applyFont="1" applyFill="1" applyBorder="1" applyAlignment="1">
      <alignment horizontal="left" wrapText="1" indent="3"/>
      <protection/>
    </xf>
    <xf numFmtId="0" fontId="3" fillId="0" borderId="16" xfId="209" applyFont="1" applyFill="1" applyBorder="1" applyAlignment="1">
      <alignment wrapText="1"/>
      <protection/>
    </xf>
    <xf numFmtId="0" fontId="53" fillId="0" borderId="16" xfId="210" applyFont="1" applyFill="1" applyBorder="1" applyAlignment="1">
      <alignment horizontal="left" wrapText="1" indent="3"/>
      <protection/>
    </xf>
    <xf numFmtId="0" fontId="3" fillId="0" borderId="16" xfId="209" applyFont="1" applyFill="1" applyBorder="1">
      <alignment/>
      <protection/>
    </xf>
    <xf numFmtId="0" fontId="53" fillId="0" borderId="16" xfId="209" applyFont="1" applyFill="1" applyBorder="1" applyAlignment="1">
      <alignment horizontal="left" indent="1"/>
      <protection/>
    </xf>
    <xf numFmtId="0" fontId="53" fillId="0" borderId="0" xfId="0" applyFont="1" applyFill="1" applyAlignment="1">
      <alignment wrapText="1"/>
    </xf>
    <xf numFmtId="180" fontId="4" fillId="0" borderId="17" xfId="209" applyNumberFormat="1" applyFont="1" applyFill="1" applyBorder="1" applyAlignment="1">
      <alignment horizontal="right" wrapText="1"/>
      <protection/>
    </xf>
    <xf numFmtId="180" fontId="55" fillId="0" borderId="17" xfId="209" applyNumberFormat="1" applyFont="1" applyFill="1" applyBorder="1" applyAlignment="1">
      <alignment horizontal="right" wrapText="1"/>
      <protection/>
    </xf>
    <xf numFmtId="3" fontId="55" fillId="0" borderId="17" xfId="209" applyNumberFormat="1" applyFont="1" applyFill="1" applyBorder="1">
      <alignment/>
      <protection/>
    </xf>
    <xf numFmtId="3" fontId="4" fillId="0" borderId="17" xfId="209" applyNumberFormat="1" applyFont="1" applyFill="1" applyBorder="1">
      <alignment/>
      <protection/>
    </xf>
    <xf numFmtId="0" fontId="3" fillId="21" borderId="22" xfId="0" applyFont="1" applyFill="1" applyBorder="1" applyAlignment="1">
      <alignment/>
    </xf>
    <xf numFmtId="0" fontId="3" fillId="21" borderId="23" xfId="0" applyFont="1" applyFill="1" applyBorder="1" applyAlignment="1">
      <alignment wrapText="1"/>
    </xf>
    <xf numFmtId="3" fontId="4" fillId="21" borderId="23" xfId="0" applyNumberFormat="1" applyFont="1" applyFill="1" applyBorder="1" applyAlignment="1">
      <alignment/>
    </xf>
    <xf numFmtId="181" fontId="4" fillId="21" borderId="23" xfId="0" applyNumberFormat="1" applyFont="1" applyFill="1" applyBorder="1" applyAlignment="1">
      <alignment/>
    </xf>
    <xf numFmtId="0" fontId="3" fillId="21" borderId="18" xfId="0" applyFont="1" applyFill="1" applyBorder="1" applyAlignment="1">
      <alignment horizontal="left" wrapText="1"/>
    </xf>
    <xf numFmtId="0" fontId="3" fillId="21" borderId="23" xfId="0" applyFont="1" applyFill="1" applyBorder="1" applyAlignment="1">
      <alignment horizontal="left"/>
    </xf>
    <xf numFmtId="0" fontId="3" fillId="21" borderId="18" xfId="0" applyFont="1" applyFill="1" applyBorder="1" applyAlignment="1">
      <alignment horizontal="left"/>
    </xf>
    <xf numFmtId="0" fontId="3" fillId="21" borderId="22" xfId="0" applyFont="1" applyFill="1" applyBorder="1" applyAlignment="1">
      <alignment wrapText="1"/>
    </xf>
    <xf numFmtId="3" fontId="4" fillId="21" borderId="23" xfId="209" applyNumberFormat="1" applyFont="1" applyFill="1" applyBorder="1">
      <alignment/>
      <protection/>
    </xf>
    <xf numFmtId="180" fontId="4" fillId="21" borderId="23" xfId="209" applyNumberFormat="1" applyFont="1" applyFill="1" applyBorder="1" applyAlignment="1">
      <alignment horizontal="right" wrapText="1"/>
      <protection/>
    </xf>
    <xf numFmtId="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80" fontId="49" fillId="0" borderId="0" xfId="0" applyNumberFormat="1" applyFont="1" applyFill="1" applyAlignment="1">
      <alignment wrapText="1"/>
    </xf>
    <xf numFmtId="3" fontId="4" fillId="0" borderId="17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6" xfId="0" applyFont="1" applyBorder="1" applyAlignment="1">
      <alignment horizontal="left" wrapText="1"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4" fillId="0" borderId="0" xfId="0" applyFont="1" applyAlignment="1">
      <alignment horizontal="right"/>
    </xf>
    <xf numFmtId="0" fontId="4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53" fillId="0" borderId="15" xfId="0" applyFont="1" applyBorder="1" applyAlignment="1">
      <alignment/>
    </xf>
    <xf numFmtId="0" fontId="54" fillId="0" borderId="21" xfId="0" applyFont="1" applyBorder="1" applyAlignment="1">
      <alignment/>
    </xf>
    <xf numFmtId="0" fontId="52" fillId="0" borderId="17" xfId="208" applyFont="1" applyFill="1" applyBorder="1" applyAlignment="1">
      <alignment horizontal="center"/>
      <protection/>
    </xf>
    <xf numFmtId="0" fontId="52" fillId="0" borderId="16" xfId="20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— акцент1" xfId="81"/>
    <cellStyle name="60% — акцент2" xfId="82"/>
    <cellStyle name="60% — акцент3" xfId="83"/>
    <cellStyle name="60% — акцент4" xfId="84"/>
    <cellStyle name="60% — акцент5" xfId="85"/>
    <cellStyle name="60% —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RINA~1\LOCALS~1\Temp\bat\PIB,%20TR.%20I%20-%20TR%20II%20-TR%20III-TR%20IV_%202015%20REV.2%20%20cu%20tabele%20utilizatori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-Util 1_2015"/>
      <sheetName val="Res-Util q2_2015"/>
      <sheetName val="Res-Util q3_2015"/>
      <sheetName val="Res-Util  9 luni 2015"/>
      <sheetName val="Res-Util  I sem_2015"/>
      <sheetName val="Res-Util q1_2015"/>
      <sheetName val="PIB res q1_2015"/>
      <sheetName val="VP q1_2015"/>
      <sheetName val="CI q1_2015 "/>
      <sheetName val="PIBu q1_2015"/>
      <sheetName val="CALCUL2015-1 (2)"/>
      <sheetName val="CALCUL2015-1"/>
      <sheetName val="PIB util q1_q2_q3_2015"/>
      <sheetName val="PIB res q1_q2_q3_q4 2015"/>
      <sheetName val="PIB I tr.II-15 REV.2 SCN-93 cor"/>
      <sheetName val="PIB I tr.1-15 REV.2 SCN-93  (2"/>
      <sheetName val="PIB tr.III-15 REV. 2 SCN-93"/>
      <sheetName val="PIB tr.IV-15 REV. 2 SCN-93 (2)"/>
      <sheetName val="CALCUL2015-3"/>
      <sheetName val="PIB q 2015 chestionar pret 2010"/>
      <sheetName val="PIBr1-r2-util cen_2010-trm"/>
      <sheetName val="Evolutia PIB"/>
      <sheetName val="PIB q32015 demetra"/>
      <sheetName val="PIB  rev2baza dem 2010 q2_2015"/>
      <sheetName val="res rev2 baza Dem2010-q1_2015"/>
      <sheetName val="util baza dem2010-q1_2015"/>
    </sheetNames>
    <sheetDataSet>
      <sheetData sheetId="13">
        <row r="129">
          <cell r="AQ129">
            <v>27628002.65307143</v>
          </cell>
          <cell r="BL129">
            <v>24058805.261923917</v>
          </cell>
          <cell r="CG129">
            <v>86.42032736312007</v>
          </cell>
        </row>
        <row r="130">
          <cell r="AQ130">
            <v>1013622.8650144269</v>
          </cell>
          <cell r="BL130">
            <v>988476.0216846202</v>
          </cell>
          <cell r="CG130">
            <v>96.49901308951678</v>
          </cell>
        </row>
        <row r="131">
          <cell r="AQ131">
            <v>54994608.47622851</v>
          </cell>
          <cell r="BL131">
            <v>52185076.57821637</v>
          </cell>
          <cell r="CG131">
            <v>103.28923276277735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52" zoomScaleNormal="52" zoomScalePageLayoutView="0" workbookViewId="0" topLeftCell="B1">
      <selection activeCell="B2" sqref="B2:G2"/>
    </sheetView>
  </sheetViews>
  <sheetFormatPr defaultColWidth="9.140625" defaultRowHeight="12.75"/>
  <cols>
    <col min="1" max="1" width="12.00390625" style="1" customWidth="1"/>
    <col min="2" max="2" width="120.7109375" style="1" customWidth="1"/>
    <col min="3" max="3" width="24.57421875" style="1" customWidth="1"/>
    <col min="4" max="4" width="26.00390625" style="1" customWidth="1"/>
    <col min="5" max="5" width="24.57421875" style="1" customWidth="1"/>
    <col min="6" max="6" width="18.57421875" style="1" customWidth="1"/>
    <col min="7" max="7" width="120.7109375" style="1" customWidth="1"/>
    <col min="8" max="8" width="42.57421875" style="1" customWidth="1"/>
    <col min="9" max="16384" width="9.140625" style="1" customWidth="1"/>
  </cols>
  <sheetData>
    <row r="1" ht="25.5">
      <c r="G1" s="132" t="s">
        <v>167</v>
      </c>
    </row>
    <row r="2" spans="2:7" ht="25.5">
      <c r="B2" s="135" t="s">
        <v>0</v>
      </c>
      <c r="C2" s="135"/>
      <c r="D2" s="135"/>
      <c r="E2" s="135"/>
      <c r="F2" s="135"/>
      <c r="G2" s="135"/>
    </row>
    <row r="3" spans="2:7" ht="25.5">
      <c r="B3" s="135" t="s">
        <v>1</v>
      </c>
      <c r="C3" s="135"/>
      <c r="D3" s="135"/>
      <c r="E3" s="135"/>
      <c r="F3" s="135"/>
      <c r="G3" s="135"/>
    </row>
    <row r="4" spans="2:7" ht="25.5">
      <c r="B4" s="136" t="s">
        <v>168</v>
      </c>
      <c r="C4" s="136"/>
      <c r="D4" s="136"/>
      <c r="E4" s="136"/>
      <c r="F4" s="136"/>
      <c r="G4" s="136"/>
    </row>
    <row r="5" spans="2:7" ht="19.5" thickBot="1">
      <c r="B5" s="2"/>
      <c r="C5" s="2"/>
      <c r="D5" s="2"/>
      <c r="E5" s="2"/>
      <c r="F5" s="2"/>
      <c r="G5" s="2"/>
    </row>
    <row r="6" spans="1:7" ht="202.5">
      <c r="A6" s="137"/>
      <c r="B6" s="58"/>
      <c r="C6" s="70" t="s">
        <v>132</v>
      </c>
      <c r="D6" s="70" t="s">
        <v>169</v>
      </c>
      <c r="E6" s="70" t="s">
        <v>2</v>
      </c>
      <c r="F6" s="70" t="s">
        <v>3</v>
      </c>
      <c r="G6" s="59"/>
    </row>
    <row r="7" spans="1:7" ht="25.5">
      <c r="A7" s="138"/>
      <c r="B7" s="139" t="s">
        <v>4</v>
      </c>
      <c r="C7" s="139"/>
      <c r="D7" s="139"/>
      <c r="E7" s="139"/>
      <c r="F7" s="139"/>
      <c r="G7" s="140"/>
    </row>
    <row r="8" spans="1:7" s="37" customFormat="1" ht="25.5">
      <c r="A8" s="138"/>
      <c r="B8" s="51" t="s">
        <v>5</v>
      </c>
      <c r="C8" s="38">
        <v>103160834.20925307</v>
      </c>
      <c r="D8" s="39">
        <v>99.56946292638214</v>
      </c>
      <c r="E8" s="40">
        <v>84.66149551722097</v>
      </c>
      <c r="F8" s="40">
        <v>-0.3630074718054044</v>
      </c>
      <c r="G8" s="29" t="s">
        <v>6</v>
      </c>
    </row>
    <row r="9" spans="1:7" ht="26.25">
      <c r="A9" s="61" t="s">
        <v>7</v>
      </c>
      <c r="B9" s="45" t="s">
        <v>8</v>
      </c>
      <c r="C9" s="31">
        <v>14267825.792648</v>
      </c>
      <c r="D9" s="32">
        <v>86.64885564984505</v>
      </c>
      <c r="E9" s="32">
        <v>11.709244876156808</v>
      </c>
      <c r="F9" s="32">
        <v>-1.6858780971804461</v>
      </c>
      <c r="G9" s="62" t="s">
        <v>9</v>
      </c>
    </row>
    <row r="10" spans="1:7" ht="26.25">
      <c r="A10" s="61" t="s">
        <v>125</v>
      </c>
      <c r="B10" s="45" t="s">
        <v>144</v>
      </c>
      <c r="C10" s="31">
        <v>14919274.09251688</v>
      </c>
      <c r="D10" s="32">
        <v>103.40285672646542</v>
      </c>
      <c r="E10" s="32">
        <v>12.243872070108905</v>
      </c>
      <c r="F10" s="32">
        <v>0.4111092676178635</v>
      </c>
      <c r="G10" s="62" t="s">
        <v>138</v>
      </c>
    </row>
    <row r="11" spans="1:7" ht="78.75">
      <c r="A11" s="61" t="s">
        <v>126</v>
      </c>
      <c r="B11" s="45" t="s">
        <v>134</v>
      </c>
      <c r="C11" s="31">
        <v>3596942.5729511534</v>
      </c>
      <c r="D11" s="32">
        <v>99.88394999248223</v>
      </c>
      <c r="E11" s="32">
        <v>2.951920075577394</v>
      </c>
      <c r="F11" s="32">
        <v>-0.003512627044835764</v>
      </c>
      <c r="G11" s="62" t="s">
        <v>139</v>
      </c>
    </row>
    <row r="12" spans="1:7" ht="26.25">
      <c r="A12" s="61" t="s">
        <v>22</v>
      </c>
      <c r="B12" s="45" t="s">
        <v>23</v>
      </c>
      <c r="C12" s="31">
        <v>4359726.1210834645</v>
      </c>
      <c r="D12" s="32">
        <v>100.57465827465275</v>
      </c>
      <c r="E12" s="32">
        <v>3.5779173005496325</v>
      </c>
      <c r="F12" s="32">
        <v>0.020386973821971036</v>
      </c>
      <c r="G12" s="62" t="s">
        <v>24</v>
      </c>
    </row>
    <row r="13" spans="1:7" ht="78.75" customHeight="1">
      <c r="A13" s="61" t="s">
        <v>127</v>
      </c>
      <c r="B13" s="45" t="s">
        <v>146</v>
      </c>
      <c r="C13" s="31">
        <v>24131984.157261085</v>
      </c>
      <c r="D13" s="32">
        <v>99.51108342946674</v>
      </c>
      <c r="E13" s="32">
        <v>19.804510929094</v>
      </c>
      <c r="F13" s="32">
        <v>-0.09637572278800022</v>
      </c>
      <c r="G13" s="62" t="s">
        <v>150</v>
      </c>
    </row>
    <row r="14" spans="1:7" ht="26.25">
      <c r="A14" s="61" t="s">
        <v>32</v>
      </c>
      <c r="B14" s="45" t="s">
        <v>33</v>
      </c>
      <c r="C14" s="31">
        <v>7092663.000956543</v>
      </c>
      <c r="D14" s="32">
        <v>101.64022533747334</v>
      </c>
      <c r="E14" s="32">
        <v>5.820769689033606</v>
      </c>
      <c r="F14" s="32">
        <v>0.09679738933550257</v>
      </c>
      <c r="G14" s="62" t="s">
        <v>34</v>
      </c>
    </row>
    <row r="15" spans="1:7" ht="26.25">
      <c r="A15" s="61" t="s">
        <v>35</v>
      </c>
      <c r="B15" s="45" t="s">
        <v>147</v>
      </c>
      <c r="C15" s="31">
        <v>8036431.3547221</v>
      </c>
      <c r="D15" s="32">
        <v>120.0655383292052</v>
      </c>
      <c r="E15" s="32">
        <v>6.595296580601249</v>
      </c>
      <c r="F15" s="32">
        <v>0.9291315155497235</v>
      </c>
      <c r="G15" s="62" t="s">
        <v>151</v>
      </c>
    </row>
    <row r="16" spans="1:7" ht="78.75">
      <c r="A16" s="61" t="s">
        <v>128</v>
      </c>
      <c r="B16" s="45" t="s">
        <v>135</v>
      </c>
      <c r="C16" s="31">
        <v>10070854.528861806</v>
      </c>
      <c r="D16" s="32">
        <v>104.34046380340337</v>
      </c>
      <c r="E16" s="32">
        <v>8.264896383256879</v>
      </c>
      <c r="F16" s="32">
        <v>0.354717082016443</v>
      </c>
      <c r="G16" s="62" t="s">
        <v>140</v>
      </c>
    </row>
    <row r="17" spans="1:7" ht="52.5">
      <c r="A17" s="61" t="s">
        <v>129</v>
      </c>
      <c r="B17" s="45" t="s">
        <v>136</v>
      </c>
      <c r="C17" s="31">
        <v>17329362.54454332</v>
      </c>
      <c r="D17" s="32">
        <v>98.62023260351546</v>
      </c>
      <c r="E17" s="32">
        <v>14.221770894225244</v>
      </c>
      <c r="F17" s="32">
        <v>-0.1982632858807354</v>
      </c>
      <c r="G17" s="62" t="s">
        <v>141</v>
      </c>
    </row>
    <row r="18" spans="1:7" ht="107.25" customHeight="1">
      <c r="A18" s="61" t="s">
        <v>130</v>
      </c>
      <c r="B18" s="45" t="s">
        <v>148</v>
      </c>
      <c r="C18" s="31">
        <v>2780137.043708706</v>
      </c>
      <c r="D18" s="32">
        <v>105.21420609663343</v>
      </c>
      <c r="E18" s="32">
        <v>2.281588372829316</v>
      </c>
      <c r="F18" s="32">
        <v>0.1158332812459468</v>
      </c>
      <c r="G18" s="62" t="s">
        <v>152</v>
      </c>
    </row>
    <row r="19" spans="1:7" ht="28.5" customHeight="1">
      <c r="A19" s="125"/>
      <c r="B19" s="45" t="s">
        <v>137</v>
      </c>
      <c r="C19" s="31">
        <v>-3424367</v>
      </c>
      <c r="D19" s="32" t="s">
        <v>160</v>
      </c>
      <c r="E19" s="32">
        <v>-2.810291654212075</v>
      </c>
      <c r="F19" s="32">
        <v>-0.30695324849882893</v>
      </c>
      <c r="G19" s="62" t="s">
        <v>62</v>
      </c>
    </row>
    <row r="20" spans="1:7" s="37" customFormat="1" ht="25.5" customHeight="1">
      <c r="A20" s="126"/>
      <c r="B20" s="52" t="s">
        <v>63</v>
      </c>
      <c r="C20" s="121">
        <v>18690113</v>
      </c>
      <c r="D20" s="33">
        <v>99.2061126415094</v>
      </c>
      <c r="E20" s="33">
        <v>15.338504482779038</v>
      </c>
      <c r="F20" s="33">
        <v>-0.12452097737439122</v>
      </c>
      <c r="G20" s="30" t="s">
        <v>64</v>
      </c>
    </row>
    <row r="21" spans="1:7" ht="26.25">
      <c r="A21" s="126"/>
      <c r="B21" s="53" t="s">
        <v>65</v>
      </c>
      <c r="C21" s="31">
        <v>18983223</v>
      </c>
      <c r="D21" s="32">
        <v>98.85691457167529</v>
      </c>
      <c r="E21" s="32">
        <v>15.57905246924372</v>
      </c>
      <c r="F21" s="32">
        <v>-0.1827193496580817</v>
      </c>
      <c r="G21" s="63" t="s">
        <v>131</v>
      </c>
    </row>
    <row r="22" spans="1:7" s="42" customFormat="1" ht="25.5" customHeight="1">
      <c r="A22" s="54"/>
      <c r="B22" s="54" t="s">
        <v>66</v>
      </c>
      <c r="C22" s="43">
        <v>121850947.20925307</v>
      </c>
      <c r="D22" s="41">
        <v>99.51247155082021</v>
      </c>
      <c r="E22" s="44">
        <v>100.00000000000003</v>
      </c>
      <c r="F22" s="44">
        <v>-0.4875284491797923</v>
      </c>
      <c r="G22" s="64" t="s">
        <v>67</v>
      </c>
    </row>
    <row r="23" spans="1:7" ht="25.5">
      <c r="A23" s="60"/>
      <c r="B23" s="139" t="s">
        <v>68</v>
      </c>
      <c r="C23" s="139"/>
      <c r="D23" s="139"/>
      <c r="E23" s="139"/>
      <c r="F23" s="139"/>
      <c r="G23" s="140"/>
    </row>
    <row r="24" spans="1:7" s="37" customFormat="1" ht="26.25">
      <c r="A24" s="122"/>
      <c r="B24" s="55" t="s">
        <v>69</v>
      </c>
      <c r="C24" s="38">
        <v>131230009.90927571</v>
      </c>
      <c r="D24" s="33">
        <v>98.11366046806302</v>
      </c>
      <c r="E24" s="40">
        <v>107.69715931091689</v>
      </c>
      <c r="F24" s="40">
        <v>-2.082136482874204</v>
      </c>
      <c r="G24" s="36" t="s">
        <v>70</v>
      </c>
    </row>
    <row r="25" spans="1:7" ht="26.25">
      <c r="A25" s="60"/>
      <c r="B25" s="56" t="s">
        <v>71</v>
      </c>
      <c r="C25" s="31">
        <v>106427145.8200689</v>
      </c>
      <c r="D25" s="32">
        <v>97.69185602111173</v>
      </c>
      <c r="E25" s="32">
        <v>87.3420743190844</v>
      </c>
      <c r="F25" s="32">
        <v>-2.0797612439028423</v>
      </c>
      <c r="G25" s="47" t="s">
        <v>72</v>
      </c>
    </row>
    <row r="26" spans="1:7" ht="55.5" customHeight="1">
      <c r="A26" s="60"/>
      <c r="B26" s="57" t="s">
        <v>73</v>
      </c>
      <c r="C26" s="31">
        <v>24802864.089206822</v>
      </c>
      <c r="D26" s="32">
        <v>99.98828452899339</v>
      </c>
      <c r="E26" s="32">
        <v>20.355084991832484</v>
      </c>
      <c r="F26" s="32">
        <v>-0.0023752389713617185</v>
      </c>
      <c r="G26" s="48" t="s">
        <v>154</v>
      </c>
    </row>
    <row r="27" spans="1:7" s="37" customFormat="1" ht="26.25">
      <c r="A27" s="122"/>
      <c r="B27" s="55" t="s">
        <v>74</v>
      </c>
      <c r="C27" s="38">
        <v>27540098.225737967</v>
      </c>
      <c r="D27" s="33" t="s">
        <v>160</v>
      </c>
      <c r="E27" s="40">
        <v>22.60146401045083</v>
      </c>
      <c r="F27" s="40">
        <v>-2.714494488331416</v>
      </c>
      <c r="G27" s="34" t="s">
        <v>75</v>
      </c>
    </row>
    <row r="28" spans="1:7" ht="26.25">
      <c r="A28" s="60"/>
      <c r="B28" s="56" t="s">
        <v>76</v>
      </c>
      <c r="C28" s="31">
        <v>29492316.437528886</v>
      </c>
      <c r="D28" s="32">
        <v>98.84172549490361</v>
      </c>
      <c r="E28" s="32">
        <v>24.20360025893753</v>
      </c>
      <c r="F28" s="32">
        <v>-0.28613661290081704</v>
      </c>
      <c r="G28" s="47" t="s">
        <v>77</v>
      </c>
    </row>
    <row r="29" spans="1:7" ht="26.25">
      <c r="A29" s="60"/>
      <c r="B29" s="56" t="s">
        <v>78</v>
      </c>
      <c r="C29" s="31">
        <v>-1952218.2117909174</v>
      </c>
      <c r="D29" s="32" t="s">
        <v>160</v>
      </c>
      <c r="E29" s="32">
        <v>-1.6021362484867019</v>
      </c>
      <c r="F29" s="32">
        <v>-2.4283578754305988</v>
      </c>
      <c r="G29" s="65" t="s">
        <v>79</v>
      </c>
    </row>
    <row r="30" spans="1:7" s="37" customFormat="1" ht="26.25">
      <c r="A30" s="122"/>
      <c r="B30" s="55" t="s">
        <v>80</v>
      </c>
      <c r="C30" s="38">
        <v>-36919159.8380205</v>
      </c>
      <c r="D30" s="38" t="s">
        <v>160</v>
      </c>
      <c r="E30" s="40">
        <v>-30.298623321367714</v>
      </c>
      <c r="F30" s="40">
        <v>4.3091075054472645</v>
      </c>
      <c r="G30" s="36" t="s">
        <v>81</v>
      </c>
    </row>
    <row r="31" spans="1:7" ht="26.25">
      <c r="A31" s="60"/>
      <c r="B31" s="56" t="s">
        <v>82</v>
      </c>
      <c r="C31" s="31">
        <v>52919253.99225764</v>
      </c>
      <c r="D31" s="32">
        <v>102.26047560783253</v>
      </c>
      <c r="E31" s="32">
        <v>43.429497046896174</v>
      </c>
      <c r="F31" s="32">
        <v>0.9412071160388422</v>
      </c>
      <c r="G31" s="49" t="s">
        <v>83</v>
      </c>
    </row>
    <row r="32" spans="1:7" ht="27" thickBot="1">
      <c r="A32" s="66"/>
      <c r="B32" s="67" t="s">
        <v>84</v>
      </c>
      <c r="C32" s="68">
        <v>89838413.83027814</v>
      </c>
      <c r="D32" s="69">
        <v>95.683073347512</v>
      </c>
      <c r="E32" s="69">
        <v>73.72812036826389</v>
      </c>
      <c r="F32" s="69">
        <v>-3.367900389408422</v>
      </c>
      <c r="G32" s="50" t="s">
        <v>85</v>
      </c>
    </row>
    <row r="33" spans="3:6" ht="12.75">
      <c r="C33" s="3"/>
      <c r="E33" s="4"/>
      <c r="F33" s="4"/>
    </row>
    <row r="34" spans="3:6" ht="12.75">
      <c r="C34" s="3"/>
      <c r="E34" s="4"/>
      <c r="F34" s="4"/>
    </row>
    <row r="35" spans="1:7" ht="20.25" customHeight="1">
      <c r="A35" s="134" t="s">
        <v>86</v>
      </c>
      <c r="B35" s="134"/>
      <c r="C35" s="134"/>
      <c r="D35" s="134"/>
      <c r="E35" s="134"/>
      <c r="F35" s="134"/>
      <c r="G35" s="134"/>
    </row>
    <row r="36" spans="1:7" ht="20.25" customHeight="1">
      <c r="A36" s="134" t="s">
        <v>87</v>
      </c>
      <c r="B36" s="134"/>
      <c r="C36" s="134"/>
      <c r="D36" s="134"/>
      <c r="E36" s="134"/>
      <c r="F36" s="134"/>
      <c r="G36" s="134"/>
    </row>
    <row r="38" spans="3:6" ht="12.75">
      <c r="C38" s="3"/>
      <c r="F38" s="4"/>
    </row>
    <row r="39" spans="3:6" ht="12.75">
      <c r="C39" s="3"/>
      <c r="F39" s="4"/>
    </row>
  </sheetData>
  <sheetProtection/>
  <mergeCells count="8">
    <mergeCell ref="A35:G35"/>
    <mergeCell ref="A36:G36"/>
    <mergeCell ref="B2:G2"/>
    <mergeCell ref="B3:G3"/>
    <mergeCell ref="B4:G4"/>
    <mergeCell ref="A6:A8"/>
    <mergeCell ref="B7:G7"/>
    <mergeCell ref="B23:G23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zoomScale="59" zoomScaleNormal="59" zoomScalePageLayoutView="0" workbookViewId="0" topLeftCell="A1">
      <selection activeCell="D35" sqref="D35"/>
    </sheetView>
  </sheetViews>
  <sheetFormatPr defaultColWidth="84.8515625" defaultRowHeight="12.75"/>
  <cols>
    <col min="1" max="1" width="120.7109375" style="11" customWidth="1"/>
    <col min="2" max="3" width="26.28125" style="11" customWidth="1"/>
    <col min="4" max="4" width="23.57421875" style="11" customWidth="1"/>
    <col min="5" max="5" width="126.8515625" style="100" customWidth="1"/>
    <col min="6" max="6" width="11.421875" style="11" customWidth="1"/>
    <col min="7" max="42" width="11.421875" style="128" customWidth="1"/>
    <col min="43" max="255" width="11.421875" style="11" customWidth="1"/>
    <col min="256" max="16384" width="84.8515625" style="11" customWidth="1"/>
  </cols>
  <sheetData>
    <row r="1" ht="23.25">
      <c r="E1" s="127" t="s">
        <v>166</v>
      </c>
    </row>
    <row r="2" spans="1:42" s="12" customFormat="1" ht="25.5">
      <c r="A2" s="13" t="s">
        <v>99</v>
      </c>
      <c r="B2" s="14"/>
      <c r="C2" s="14"/>
      <c r="D2" s="14"/>
      <c r="E2" s="14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s="15" customFormat="1" ht="25.5">
      <c r="A3" s="16" t="s">
        <v>100</v>
      </c>
      <c r="B3" s="17"/>
      <c r="C3" s="17"/>
      <c r="D3" s="17"/>
      <c r="E3" s="14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</row>
    <row r="4" spans="1:42" s="15" customFormat="1" ht="25.5">
      <c r="A4" s="16" t="s">
        <v>145</v>
      </c>
      <c r="B4" s="17"/>
      <c r="C4" s="17"/>
      <c r="D4" s="17"/>
      <c r="E4" s="14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</row>
    <row r="5" spans="1:5" ht="26.25" thickBot="1">
      <c r="A5" s="27"/>
      <c r="B5" s="18"/>
      <c r="C5" s="18"/>
      <c r="D5" s="19"/>
      <c r="E5" s="28"/>
    </row>
    <row r="6" spans="1:5" ht="189.75" customHeight="1">
      <c r="A6" s="26"/>
      <c r="B6" s="79" t="s">
        <v>142</v>
      </c>
      <c r="C6" s="79" t="s">
        <v>143</v>
      </c>
      <c r="D6" s="79" t="s">
        <v>159</v>
      </c>
      <c r="E6" s="92"/>
    </row>
    <row r="7" spans="1:42" s="20" customFormat="1" ht="25.5">
      <c r="A7" s="85" t="s">
        <v>157</v>
      </c>
      <c r="B7" s="104">
        <v>35988766.0157332</v>
      </c>
      <c r="C7" s="104">
        <v>31772467.490355555</v>
      </c>
      <c r="D7" s="101">
        <v>97.61819399421273</v>
      </c>
      <c r="E7" s="93" t="s">
        <v>70</v>
      </c>
      <c r="F7" s="2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8" spans="1:6" ht="26.25">
      <c r="A8" s="86" t="s">
        <v>71</v>
      </c>
      <c r="B8" s="103">
        <v>28747297.579547312</v>
      </c>
      <c r="C8" s="103">
        <v>25604110.275270343</v>
      </c>
      <c r="D8" s="102">
        <v>96.46409757691258</v>
      </c>
      <c r="E8" s="94" t="s">
        <v>72</v>
      </c>
      <c r="F8" s="21"/>
    </row>
    <row r="9" spans="1:6" ht="26.25">
      <c r="A9" s="87" t="s">
        <v>101</v>
      </c>
      <c r="B9" s="103">
        <v>16656488.6856</v>
      </c>
      <c r="C9" s="103">
        <v>14489446.993284388</v>
      </c>
      <c r="D9" s="102">
        <v>92.80630556178973</v>
      </c>
      <c r="E9" s="95" t="s">
        <v>102</v>
      </c>
      <c r="F9" s="21"/>
    </row>
    <row r="10" spans="1:6" ht="26.25">
      <c r="A10" s="87" t="s">
        <v>103</v>
      </c>
      <c r="B10" s="103">
        <v>6811668.7977</v>
      </c>
      <c r="C10" s="103">
        <v>6263827.30415129</v>
      </c>
      <c r="D10" s="102">
        <v>104.78402464702911</v>
      </c>
      <c r="E10" s="95" t="s">
        <v>104</v>
      </c>
      <c r="F10" s="21"/>
    </row>
    <row r="11" spans="1:6" ht="26.25">
      <c r="A11" s="87" t="s">
        <v>105</v>
      </c>
      <c r="B11" s="103">
        <v>4869946.4</v>
      </c>
      <c r="C11" s="103">
        <v>4443520.862701859</v>
      </c>
      <c r="D11" s="102">
        <v>95.76192527552469</v>
      </c>
      <c r="E11" s="95" t="s">
        <v>106</v>
      </c>
      <c r="F11" s="21"/>
    </row>
    <row r="12" spans="1:6" ht="26.25">
      <c r="A12" s="87" t="s">
        <v>107</v>
      </c>
      <c r="B12" s="103">
        <v>1287118.2737433687</v>
      </c>
      <c r="C12" s="103">
        <v>1152958.2990932788</v>
      </c>
      <c r="D12" s="102">
        <v>112.16261444583718</v>
      </c>
      <c r="E12" s="95" t="s">
        <v>108</v>
      </c>
      <c r="F12" s="21"/>
    </row>
    <row r="13" spans="1:6" ht="52.5">
      <c r="A13" s="87" t="s">
        <v>109</v>
      </c>
      <c r="B13" s="103">
        <v>877924.5774960573</v>
      </c>
      <c r="C13" s="103">
        <v>745643.1839604736</v>
      </c>
      <c r="D13" s="102">
        <v>104.156</v>
      </c>
      <c r="E13" s="95" t="s">
        <v>110</v>
      </c>
      <c r="F13" s="21"/>
    </row>
    <row r="14" spans="1:6" ht="26.25">
      <c r="A14" s="88" t="s">
        <v>111</v>
      </c>
      <c r="B14" s="103">
        <v>6349189.4339999985</v>
      </c>
      <c r="C14" s="103">
        <v>5337422.999650812</v>
      </c>
      <c r="D14" s="102">
        <v>101.93719851012459</v>
      </c>
      <c r="E14" s="94" t="s">
        <v>112</v>
      </c>
      <c r="F14" s="21"/>
    </row>
    <row r="15" spans="1:6" ht="52.5">
      <c r="A15" s="88" t="s">
        <v>113</v>
      </c>
      <c r="B15" s="103">
        <v>892279.002185891</v>
      </c>
      <c r="C15" s="103">
        <v>830934.2154343968</v>
      </c>
      <c r="D15" s="102">
        <v>108.04444440000003</v>
      </c>
      <c r="E15" s="94" t="s">
        <v>114</v>
      </c>
      <c r="F15" s="21"/>
    </row>
    <row r="16" spans="1:42" s="20" customFormat="1" ht="25.5">
      <c r="A16" s="89" t="s">
        <v>74</v>
      </c>
      <c r="B16" s="104">
        <v>6324233.855905895</v>
      </c>
      <c r="C16" s="104">
        <v>6498593.482510566</v>
      </c>
      <c r="D16" s="101" t="s">
        <v>160</v>
      </c>
      <c r="E16" s="96" t="s">
        <v>115</v>
      </c>
      <c r="F16" s="2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6" ht="26.25">
      <c r="A17" s="86" t="s">
        <v>76</v>
      </c>
      <c r="B17" s="103">
        <v>7931128.755905894</v>
      </c>
      <c r="C17" s="103">
        <v>7409998.02796511</v>
      </c>
      <c r="D17" s="102">
        <v>97.09737314658672</v>
      </c>
      <c r="E17" s="94" t="s">
        <v>77</v>
      </c>
      <c r="F17" s="21"/>
    </row>
    <row r="18" spans="1:6" ht="26.25">
      <c r="A18" s="90" t="s">
        <v>116</v>
      </c>
      <c r="B18" s="103">
        <v>5110606.714880737</v>
      </c>
      <c r="C18" s="103">
        <v>4688630.013652053</v>
      </c>
      <c r="D18" s="102">
        <v>99.99349609500095</v>
      </c>
      <c r="E18" s="97" t="s">
        <v>24</v>
      </c>
      <c r="F18" s="21"/>
    </row>
    <row r="19" spans="1:6" ht="26.25">
      <c r="A19" s="90" t="s">
        <v>117</v>
      </c>
      <c r="B19" s="103">
        <v>2042806</v>
      </c>
      <c r="C19" s="103">
        <v>1943483.2741943502</v>
      </c>
      <c r="D19" s="102">
        <v>87.75408566875035</v>
      </c>
      <c r="E19" s="97" t="s">
        <v>118</v>
      </c>
      <c r="F19" s="21"/>
    </row>
    <row r="20" spans="1:6" ht="26.25">
      <c r="A20" s="87" t="s">
        <v>119</v>
      </c>
      <c r="B20" s="103">
        <v>777716.0410251573</v>
      </c>
      <c r="C20" s="103">
        <v>777884.7401187071</v>
      </c>
      <c r="D20" s="102">
        <v>106.86921943051668</v>
      </c>
      <c r="E20" s="97" t="s">
        <v>120</v>
      </c>
      <c r="F20" s="21"/>
    </row>
    <row r="21" spans="1:6" ht="26.25">
      <c r="A21" s="86" t="s">
        <v>78</v>
      </c>
      <c r="B21" s="103">
        <v>-1606894.8999999985</v>
      </c>
      <c r="C21" s="103">
        <v>-911404.5454545442</v>
      </c>
      <c r="D21" s="32" t="s">
        <v>160</v>
      </c>
      <c r="E21" s="94" t="s">
        <v>79</v>
      </c>
      <c r="F21" s="21"/>
    </row>
    <row r="22" spans="1:42" s="20" customFormat="1" ht="25.5">
      <c r="A22" s="91" t="s">
        <v>80</v>
      </c>
      <c r="B22" s="104">
        <v>-9301693.248580324</v>
      </c>
      <c r="C22" s="104">
        <v>-9611661.626882948</v>
      </c>
      <c r="D22" s="33" t="s">
        <v>160</v>
      </c>
      <c r="E22" s="98" t="s">
        <v>81</v>
      </c>
      <c r="F22" s="2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</row>
    <row r="23" spans="1:6" ht="26.25">
      <c r="A23" s="86" t="s">
        <v>82</v>
      </c>
      <c r="B23" s="103">
        <v>14887724.914204923</v>
      </c>
      <c r="C23" s="103">
        <v>12734728.056095328</v>
      </c>
      <c r="D23" s="102">
        <v>99.54956738982752</v>
      </c>
      <c r="E23" s="99" t="s">
        <v>83</v>
      </c>
      <c r="F23" s="21"/>
    </row>
    <row r="24" spans="1:6" ht="26.25">
      <c r="A24" s="90" t="s">
        <v>121</v>
      </c>
      <c r="B24" s="103">
        <v>10437768.357642917</v>
      </c>
      <c r="C24" s="103">
        <v>8845566.404782133</v>
      </c>
      <c r="D24" s="102">
        <v>97.37844361995091</v>
      </c>
      <c r="E24" s="97" t="s">
        <v>122</v>
      </c>
      <c r="F24" s="21"/>
    </row>
    <row r="25" spans="1:6" ht="26.25">
      <c r="A25" s="90" t="s">
        <v>123</v>
      </c>
      <c r="B25" s="103">
        <v>4449956.5565620065</v>
      </c>
      <c r="C25" s="103">
        <v>3889161.651313195</v>
      </c>
      <c r="D25" s="102">
        <v>104.86736443980193</v>
      </c>
      <c r="E25" s="97" t="s">
        <v>124</v>
      </c>
      <c r="F25" s="21"/>
    </row>
    <row r="26" spans="1:42" s="22" customFormat="1" ht="26.25">
      <c r="A26" s="86" t="s">
        <v>84</v>
      </c>
      <c r="B26" s="103">
        <v>24189418.162785247</v>
      </c>
      <c r="C26" s="103">
        <v>22346389.682978276</v>
      </c>
      <c r="D26" s="102">
        <v>91.56906009686504</v>
      </c>
      <c r="E26" s="99" t="s">
        <v>85</v>
      </c>
      <c r="F26" s="21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</row>
    <row r="27" spans="1:42" s="23" customFormat="1" ht="26.25">
      <c r="A27" s="90" t="s">
        <v>121</v>
      </c>
      <c r="B27" s="103">
        <v>20110224.945596717</v>
      </c>
      <c r="C27" s="103">
        <v>18909504.872170534</v>
      </c>
      <c r="D27" s="102">
        <v>89.76773947519123</v>
      </c>
      <c r="E27" s="97" t="s">
        <v>122</v>
      </c>
      <c r="F27" s="2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</row>
    <row r="28" spans="1:42" s="22" customFormat="1" ht="26.25">
      <c r="A28" s="90" t="s">
        <v>123</v>
      </c>
      <c r="B28" s="103">
        <v>4079193.2171885297</v>
      </c>
      <c r="C28" s="103">
        <v>3436884.8108077417</v>
      </c>
      <c r="D28" s="102">
        <v>102.93334164037684</v>
      </c>
      <c r="E28" s="97" t="s">
        <v>124</v>
      </c>
      <c r="F28" s="21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</row>
    <row r="29" spans="1:42" s="15" customFormat="1" ht="26.25" thickBot="1">
      <c r="A29" s="112" t="s">
        <v>66</v>
      </c>
      <c r="B29" s="113">
        <v>33011306.623058774</v>
      </c>
      <c r="C29" s="113">
        <v>28659399.34598317</v>
      </c>
      <c r="D29" s="114">
        <v>96.67251347239095</v>
      </c>
      <c r="E29" s="109" t="s">
        <v>67</v>
      </c>
      <c r="F29" s="21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</row>
    <row r="30" spans="2:4" ht="26.25">
      <c r="B30" s="24"/>
      <c r="C30" s="24"/>
      <c r="D30" s="120"/>
    </row>
    <row r="31" spans="1:7" ht="22.5">
      <c r="A31" s="134" t="s">
        <v>86</v>
      </c>
      <c r="B31" s="134"/>
      <c r="C31" s="134"/>
      <c r="D31" s="134"/>
      <c r="E31" s="134"/>
      <c r="F31" s="134"/>
      <c r="G31" s="134"/>
    </row>
    <row r="32" spans="1:7" ht="22.5">
      <c r="A32" s="134" t="s">
        <v>87</v>
      </c>
      <c r="B32" s="134"/>
      <c r="C32" s="134"/>
      <c r="D32" s="134"/>
      <c r="E32" s="134"/>
      <c r="F32" s="134"/>
      <c r="G32" s="134"/>
    </row>
    <row r="33" spans="2:4" ht="26.25">
      <c r="B33" s="24"/>
      <c r="C33" s="24"/>
      <c r="D33" s="25"/>
    </row>
    <row r="34" ht="26.25">
      <c r="D34" s="25"/>
    </row>
  </sheetData>
  <sheetProtection/>
  <mergeCells count="2">
    <mergeCell ref="A31:G31"/>
    <mergeCell ref="A32:G32"/>
  </mergeCells>
  <printOptions horizontalCentered="1" verticalCentered="1"/>
  <pageMargins left="0.6" right="0.393700787401575" top="0.57" bottom="1.11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48" zoomScaleNormal="48" zoomScalePageLayoutView="0" workbookViewId="0" topLeftCell="A1">
      <selection activeCell="F1" sqref="F1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4" width="26.28125" style="5" customWidth="1"/>
    <col min="5" max="5" width="26.57421875" style="5" customWidth="1"/>
    <col min="6" max="6" width="120.7109375" style="72" customWidth="1"/>
    <col min="7" max="16384" width="9.140625" style="5" customWidth="1"/>
  </cols>
  <sheetData>
    <row r="1" ht="23.25">
      <c r="F1" s="133" t="s">
        <v>170</v>
      </c>
    </row>
    <row r="2" spans="1:6" ht="25.5">
      <c r="A2" s="141" t="s">
        <v>88</v>
      </c>
      <c r="B2" s="141"/>
      <c r="C2" s="141"/>
      <c r="D2" s="141"/>
      <c r="E2" s="141"/>
      <c r="F2" s="141"/>
    </row>
    <row r="3" spans="1:6" ht="25.5">
      <c r="A3" s="141" t="s">
        <v>133</v>
      </c>
      <c r="B3" s="141"/>
      <c r="C3" s="141"/>
      <c r="D3" s="141"/>
      <c r="E3" s="141"/>
      <c r="F3" s="141"/>
    </row>
    <row r="4" spans="1:6" ht="25.5">
      <c r="A4" s="141" t="s">
        <v>168</v>
      </c>
      <c r="B4" s="141"/>
      <c r="C4" s="141"/>
      <c r="D4" s="141"/>
      <c r="E4" s="141"/>
      <c r="F4" s="141"/>
    </row>
    <row r="5" spans="1:6" ht="26.25" thickBot="1">
      <c r="A5" s="6"/>
      <c r="B5" s="6"/>
      <c r="C5" s="6"/>
      <c r="D5" s="6"/>
      <c r="E5" s="6"/>
      <c r="F5" s="28"/>
    </row>
    <row r="6" spans="1:6" ht="202.5">
      <c r="A6" s="142"/>
      <c r="B6" s="143"/>
      <c r="C6" s="79" t="s">
        <v>142</v>
      </c>
      <c r="D6" s="79" t="s">
        <v>143</v>
      </c>
      <c r="E6" s="79" t="s">
        <v>169</v>
      </c>
      <c r="F6" s="82"/>
    </row>
    <row r="7" spans="1:6" ht="26.25">
      <c r="A7" s="61" t="s">
        <v>7</v>
      </c>
      <c r="B7" s="46" t="s">
        <v>8</v>
      </c>
      <c r="C7" s="74">
        <v>14267825.792648</v>
      </c>
      <c r="D7" s="74">
        <v>12227756.717777306</v>
      </c>
      <c r="E7" s="75">
        <v>86.64885564984505</v>
      </c>
      <c r="F7" s="78" t="s">
        <v>9</v>
      </c>
    </row>
    <row r="8" spans="1:6" ht="26.25">
      <c r="A8" s="61" t="s">
        <v>10</v>
      </c>
      <c r="B8" s="46" t="s">
        <v>11</v>
      </c>
      <c r="C8" s="74">
        <v>488487.4559724694</v>
      </c>
      <c r="D8" s="74">
        <v>474307.6594952902</v>
      </c>
      <c r="E8" s="75">
        <v>96.91194105444573</v>
      </c>
      <c r="F8" s="78" t="s">
        <v>12</v>
      </c>
    </row>
    <row r="9" spans="1:6" ht="26.25">
      <c r="A9" s="61" t="s">
        <v>13</v>
      </c>
      <c r="B9" s="46" t="s">
        <v>14</v>
      </c>
      <c r="C9" s="74">
        <v>14430786.63654441</v>
      </c>
      <c r="D9" s="74">
        <v>13486881.82544477</v>
      </c>
      <c r="E9" s="75">
        <v>103.64699393327281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2234053.9094526293</v>
      </c>
      <c r="D10" s="74">
        <v>2098550.628625377</v>
      </c>
      <c r="E10" s="75">
        <v>100.82864910184368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1362888.663498524</v>
      </c>
      <c r="D11" s="74">
        <v>1280221.145410547</v>
      </c>
      <c r="E11" s="75">
        <v>98.37310334717874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4359726.1210834645</v>
      </c>
      <c r="D12" s="74">
        <v>3987566.578704322</v>
      </c>
      <c r="E12" s="75">
        <v>100.57465827465275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16612386.170361599</v>
      </c>
      <c r="D13" s="74">
        <v>14979531.109096248</v>
      </c>
      <c r="E13" s="75">
        <v>99.13715713456557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6079751.657174599</v>
      </c>
      <c r="D14" s="74">
        <v>5599290.248133548</v>
      </c>
      <c r="E14" s="75">
        <v>99.75265892721289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1439846.3297248853</v>
      </c>
      <c r="D15" s="74">
        <v>1343201.5432958791</v>
      </c>
      <c r="E15" s="75">
        <v>102.79733870128626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7092663.000956543</v>
      </c>
      <c r="D16" s="74">
        <v>6703506.398501155</v>
      </c>
      <c r="E16" s="75">
        <v>101.64022533747334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8036431.3547221</v>
      </c>
      <c r="D17" s="74">
        <v>6213281.483021693</v>
      </c>
      <c r="E17" s="75">
        <v>120.0655383292052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6338496.554141894</v>
      </c>
      <c r="D18" s="74">
        <v>6014544.734803432</v>
      </c>
      <c r="E18" s="75">
        <v>102.26753239562643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2396391.846331135</v>
      </c>
      <c r="D19" s="74">
        <v>2254357.756646597</v>
      </c>
      <c r="E19" s="75">
        <v>108.36113448404092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1335966.1283887767</v>
      </c>
      <c r="D20" s="74">
        <v>1260704.8931132609</v>
      </c>
      <c r="E20" s="75">
        <v>107.6066739739737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5311032.509500001</v>
      </c>
      <c r="D21" s="74">
        <v>4813741.4654041715</v>
      </c>
      <c r="E21" s="75">
        <v>100.00814243163876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7026349.428</v>
      </c>
      <c r="D22" s="74">
        <v>6413385.641738558</v>
      </c>
      <c r="E22" s="75">
        <v>97.0868220295996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4991980.607043319</v>
      </c>
      <c r="D23" s="74">
        <v>4610084.6885745805</v>
      </c>
      <c r="E23" s="75">
        <v>99.36360243590806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968290.1904928748</v>
      </c>
      <c r="D24" s="74">
        <v>913239.6550261017</v>
      </c>
      <c r="E24" s="75">
        <v>106.20062576710656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1591463.7782158307</v>
      </c>
      <c r="D25" s="74">
        <v>1489843.7671350702</v>
      </c>
      <c r="E25" s="75">
        <v>104.53043177534222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v>220383.075</v>
      </c>
      <c r="D26" s="74">
        <v>209052.84745976134</v>
      </c>
      <c r="E26" s="75">
        <v>105.85384536394051</v>
      </c>
      <c r="F26" s="78" t="s">
        <v>60</v>
      </c>
    </row>
    <row r="27" spans="1:6" ht="38.25" customHeight="1">
      <c r="A27" s="61"/>
      <c r="B27" s="46" t="s">
        <v>61</v>
      </c>
      <c r="C27" s="74">
        <v>-3424367</v>
      </c>
      <c r="D27" s="74">
        <v>-2550452.642581416</v>
      </c>
      <c r="E27" s="32" t="s">
        <v>160</v>
      </c>
      <c r="F27" s="78" t="s">
        <v>62</v>
      </c>
    </row>
    <row r="28" spans="1:6" s="73" customFormat="1" ht="25.5">
      <c r="A28" s="83"/>
      <c r="B28" s="71" t="s">
        <v>89</v>
      </c>
      <c r="C28" s="76">
        <v>103160834.20925306</v>
      </c>
      <c r="D28" s="76">
        <v>93822598.14482626</v>
      </c>
      <c r="E28" s="77">
        <v>99.56946292638219</v>
      </c>
      <c r="F28" s="84" t="s">
        <v>90</v>
      </c>
    </row>
    <row r="29" spans="1:6" s="73" customFormat="1" ht="25.5">
      <c r="A29" s="81"/>
      <c r="B29" s="52" t="s">
        <v>63</v>
      </c>
      <c r="C29" s="76">
        <v>18690113</v>
      </c>
      <c r="D29" s="76">
        <v>17389950.57597637</v>
      </c>
      <c r="E29" s="77">
        <v>99.2061126415094</v>
      </c>
      <c r="F29" s="30" t="s">
        <v>64</v>
      </c>
    </row>
    <row r="30" spans="1:6" s="73" customFormat="1" ht="26.25" thickBot="1">
      <c r="A30" s="105"/>
      <c r="B30" s="106" t="s">
        <v>66</v>
      </c>
      <c r="C30" s="107">
        <v>121850947.20925306</v>
      </c>
      <c r="D30" s="107">
        <v>111212548.72080263</v>
      </c>
      <c r="E30" s="108">
        <v>99.51247155082024</v>
      </c>
      <c r="F30" s="109" t="s">
        <v>67</v>
      </c>
    </row>
    <row r="31" spans="3:6" s="117" customFormat="1" ht="26.25">
      <c r="C31" s="118"/>
      <c r="F31" s="119"/>
    </row>
    <row r="32" spans="1:7" s="117" customFormat="1" ht="20.25">
      <c r="A32" s="134" t="s">
        <v>86</v>
      </c>
      <c r="B32" s="134"/>
      <c r="C32" s="134"/>
      <c r="D32" s="134"/>
      <c r="E32" s="134"/>
      <c r="F32" s="134"/>
      <c r="G32" s="134"/>
    </row>
    <row r="33" spans="1:7" ht="20.25">
      <c r="A33" s="134" t="s">
        <v>87</v>
      </c>
      <c r="B33" s="134"/>
      <c r="C33" s="134"/>
      <c r="D33" s="134"/>
      <c r="E33" s="134"/>
      <c r="F33" s="134"/>
      <c r="G33" s="134"/>
    </row>
    <row r="34" spans="3:5" ht="26.25">
      <c r="C34" s="115"/>
      <c r="D34" s="115"/>
      <c r="E34" s="115"/>
    </row>
  </sheetData>
  <sheetProtection/>
  <mergeCells count="6">
    <mergeCell ref="A32:G32"/>
    <mergeCell ref="A33:G33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5" zoomScaleNormal="55" zoomScalePageLayoutView="0" workbookViewId="0" topLeftCell="A1">
      <pane xSplit="2" ySplit="6" topLeftCell="C7" activePane="bottomRight" state="frozen"/>
      <selection pane="topLeft" activeCell="G24" sqref="G24:G32"/>
      <selection pane="topRight" activeCell="G24" sqref="G24:G32"/>
      <selection pane="bottomLeft" activeCell="G24" sqref="G24:G32"/>
      <selection pane="bottomRight" activeCell="F1" sqref="F1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3" width="24.8515625" style="5" customWidth="1"/>
    <col min="4" max="4" width="26.28125" style="5" customWidth="1"/>
    <col min="5" max="5" width="27.00390625" style="5" customWidth="1"/>
    <col min="6" max="6" width="120.7109375" style="5" customWidth="1"/>
    <col min="7" max="16384" width="9.140625" style="5" customWidth="1"/>
  </cols>
  <sheetData>
    <row r="1" ht="23.25">
      <c r="F1" s="133" t="s">
        <v>171</v>
      </c>
    </row>
    <row r="2" spans="1:6" s="72" customFormat="1" ht="26.25">
      <c r="A2" s="141" t="s">
        <v>91</v>
      </c>
      <c r="B2" s="141"/>
      <c r="C2" s="141"/>
      <c r="D2" s="141"/>
      <c r="E2" s="141"/>
      <c r="F2" s="141"/>
    </row>
    <row r="3" spans="1:6" s="72" customFormat="1" ht="26.25">
      <c r="A3" s="141" t="s">
        <v>92</v>
      </c>
      <c r="B3" s="141"/>
      <c r="C3" s="141"/>
      <c r="D3" s="141"/>
      <c r="E3" s="141"/>
      <c r="F3" s="141"/>
    </row>
    <row r="4" spans="1:6" s="72" customFormat="1" ht="26.25">
      <c r="A4" s="141" t="s">
        <v>168</v>
      </c>
      <c r="B4" s="141"/>
      <c r="C4" s="141"/>
      <c r="D4" s="141"/>
      <c r="E4" s="141"/>
      <c r="F4" s="141"/>
    </row>
    <row r="5" spans="1:6" ht="23.25" thickBot="1">
      <c r="A5" s="6"/>
      <c r="B5" s="8"/>
      <c r="C5" s="9"/>
      <c r="D5" s="9"/>
      <c r="E5" s="9"/>
      <c r="F5" s="6"/>
    </row>
    <row r="6" spans="1:6" ht="202.5">
      <c r="A6" s="142"/>
      <c r="B6" s="143"/>
      <c r="C6" s="79" t="s">
        <v>142</v>
      </c>
      <c r="D6" s="79" t="s">
        <v>143</v>
      </c>
      <c r="E6" s="79" t="s">
        <v>169</v>
      </c>
      <c r="F6" s="80"/>
    </row>
    <row r="7" spans="1:6" ht="26.25">
      <c r="A7" s="61" t="s">
        <v>7</v>
      </c>
      <c r="B7" s="46" t="s">
        <v>8</v>
      </c>
      <c r="C7" s="74">
        <f>'[10]PIB res q1_q2_q3_q4 2015'!$AQ$129</f>
        <v>27628002.65307143</v>
      </c>
      <c r="D7" s="74">
        <f>'[10]PIB res q1_q2_q3_q4 2015'!BL129</f>
        <v>24058805.261923917</v>
      </c>
      <c r="E7" s="75">
        <f>'[10]PIB res q1_q2_q3_q4 2015'!CG129</f>
        <v>86.42032736312007</v>
      </c>
      <c r="F7" s="78" t="s">
        <v>9</v>
      </c>
    </row>
    <row r="8" spans="1:6" ht="26.25">
      <c r="A8" s="61" t="s">
        <v>10</v>
      </c>
      <c r="B8" s="46" t="s">
        <v>11</v>
      </c>
      <c r="C8" s="74">
        <f>'[10]PIB res q1_q2_q3_q4 2015'!$AQ$130</f>
        <v>1013622.8650144269</v>
      </c>
      <c r="D8" s="74">
        <f>'[10]PIB res q1_q2_q3_q4 2015'!BL130</f>
        <v>988476.0216846202</v>
      </c>
      <c r="E8" s="75">
        <f>'[10]PIB res q1_q2_q3_q4 2015'!CG130</f>
        <v>96.49901308951678</v>
      </c>
      <c r="F8" s="78" t="s">
        <v>12</v>
      </c>
    </row>
    <row r="9" spans="1:6" ht="26.25">
      <c r="A9" s="61" t="s">
        <v>13</v>
      </c>
      <c r="B9" s="46" t="s">
        <v>14</v>
      </c>
      <c r="C9" s="74">
        <f>'[10]PIB res q1_q2_q3_q4 2015'!$AQ$131</f>
        <v>54994608.47622851</v>
      </c>
      <c r="D9" s="74">
        <f>'[10]PIB res q1_q2_q3_q4 2015'!BL131</f>
        <v>52185076.57821637</v>
      </c>
      <c r="E9" s="75">
        <f>'[10]PIB res q1_q2_q3_q4 2015'!CG131</f>
        <v>103.28923276277735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6668718.746394649</v>
      </c>
      <c r="D10" s="74">
        <v>6349151.5249848375</v>
      </c>
      <c r="E10" s="75">
        <v>99.45781077230575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3292447.660546179</v>
      </c>
      <c r="D11" s="74">
        <v>3117453.8007561723</v>
      </c>
      <c r="E11" s="75">
        <v>98.14302286611868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20692302.72185352</v>
      </c>
      <c r="D12" s="74">
        <v>19103014.24204153</v>
      </c>
      <c r="E12" s="75">
        <v>100.0812231743009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30569677.002932563</v>
      </c>
      <c r="D13" s="74">
        <v>27610203.751012567</v>
      </c>
      <c r="E13" s="75">
        <v>98.58176260600132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18857079.26086472</v>
      </c>
      <c r="D14" s="74">
        <v>17426870.0465068</v>
      </c>
      <c r="E14" s="75">
        <v>98.8352375836827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3322504.444914408</v>
      </c>
      <c r="D15" s="74">
        <v>3107950.150745824</v>
      </c>
      <c r="E15" s="75">
        <v>102.54489995309255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11918478.370209176</v>
      </c>
      <c r="D16" s="74">
        <v>11317346.40975912</v>
      </c>
      <c r="E16" s="75">
        <v>102.22062494172943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10790203.793884417</v>
      </c>
      <c r="D17" s="74">
        <v>8350573.372018086</v>
      </c>
      <c r="E17" s="75">
        <v>119.60160769721774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11041701.417074626</v>
      </c>
      <c r="D18" s="74">
        <v>10581994.686420174</v>
      </c>
      <c r="E18" s="75">
        <v>100.83071331421127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5045794.327249194</v>
      </c>
      <c r="D19" s="74">
        <v>4762894.958717108</v>
      </c>
      <c r="E19" s="75">
        <v>108.55196934892236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3922604.806121202</v>
      </c>
      <c r="D20" s="74">
        <v>3707411.568199573</v>
      </c>
      <c r="E20" s="75">
        <v>106.77542499379251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7761369</v>
      </c>
      <c r="D21" s="74">
        <v>7155969.328954995</v>
      </c>
      <c r="E21" s="75">
        <v>99.75743011842488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9969173.775438523</v>
      </c>
      <c r="D22" s="74">
        <v>9117487.409054331</v>
      </c>
      <c r="E22" s="75">
        <v>96.8619902246921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7983035.435181718</v>
      </c>
      <c r="D23" s="74">
        <v>7415023.488982009</v>
      </c>
      <c r="E23" s="75">
        <v>99.08257125657605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2153581.0028925943</v>
      </c>
      <c r="D24" s="74">
        <v>2039376.4343636408</v>
      </c>
      <c r="E24" s="75">
        <v>106.09814779949131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3292008.6206110264</v>
      </c>
      <c r="D25" s="74">
        <v>3107603.207124583</v>
      </c>
      <c r="E25" s="75">
        <v>104.05233854387059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v>220383.075</v>
      </c>
      <c r="D26" s="74">
        <v>209052.84745976134</v>
      </c>
      <c r="E26" s="75">
        <v>105.85384536394051</v>
      </c>
      <c r="F26" s="78" t="s">
        <v>60</v>
      </c>
    </row>
    <row r="27" spans="1:6" s="73" customFormat="1" ht="26.25" thickBot="1">
      <c r="A27" s="105"/>
      <c r="B27" s="110" t="s">
        <v>93</v>
      </c>
      <c r="C27" s="107">
        <v>241137297.45548287</v>
      </c>
      <c r="D27" s="107">
        <v>221711735.08892605</v>
      </c>
      <c r="E27" s="108">
        <v>99.74016158262467</v>
      </c>
      <c r="F27" s="111" t="s">
        <v>94</v>
      </c>
    </row>
    <row r="28" spans="3:5" ht="15.75">
      <c r="C28" s="115"/>
      <c r="D28" s="115"/>
      <c r="E28" s="116"/>
    </row>
    <row r="29" spans="1:7" ht="20.25">
      <c r="A29" s="134" t="s">
        <v>86</v>
      </c>
      <c r="B29" s="134"/>
      <c r="C29" s="134"/>
      <c r="D29" s="134"/>
      <c r="E29" s="134"/>
      <c r="F29" s="134"/>
      <c r="G29" s="134"/>
    </row>
    <row r="30" spans="1:7" ht="20.25">
      <c r="A30" s="134" t="s">
        <v>87</v>
      </c>
      <c r="B30" s="134"/>
      <c r="C30" s="134"/>
      <c r="D30" s="134"/>
      <c r="E30" s="134"/>
      <c r="F30" s="134"/>
      <c r="G30" s="134"/>
    </row>
  </sheetData>
  <sheetProtection/>
  <mergeCells count="6">
    <mergeCell ref="A29:G29"/>
    <mergeCell ref="A30:G30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42" zoomScaleNormal="42" zoomScaleSheetLayoutView="48" zoomScalePageLayoutView="0" workbookViewId="0" topLeftCell="A1">
      <selection activeCell="F1" sqref="F1"/>
    </sheetView>
  </sheetViews>
  <sheetFormatPr defaultColWidth="9.140625" defaultRowHeight="12.75"/>
  <cols>
    <col min="1" max="1" width="7.8515625" style="5" customWidth="1"/>
    <col min="2" max="2" width="120.7109375" style="5" customWidth="1"/>
    <col min="3" max="4" width="26.8515625" style="5" customWidth="1"/>
    <col min="5" max="5" width="27.57421875" style="5" customWidth="1"/>
    <col min="6" max="6" width="120.7109375" style="5" customWidth="1"/>
    <col min="7" max="16384" width="9.140625" style="5" customWidth="1"/>
  </cols>
  <sheetData>
    <row r="1" ht="23.25">
      <c r="F1" s="133" t="s">
        <v>172</v>
      </c>
    </row>
    <row r="2" spans="1:6" s="72" customFormat="1" ht="26.25">
      <c r="A2" s="141" t="s">
        <v>95</v>
      </c>
      <c r="B2" s="141"/>
      <c r="C2" s="141"/>
      <c r="D2" s="141"/>
      <c r="E2" s="141"/>
      <c r="F2" s="141"/>
    </row>
    <row r="3" spans="1:6" s="72" customFormat="1" ht="26.25">
      <c r="A3" s="141" t="s">
        <v>96</v>
      </c>
      <c r="B3" s="141"/>
      <c r="C3" s="141"/>
      <c r="D3" s="141"/>
      <c r="E3" s="141"/>
      <c r="F3" s="141"/>
    </row>
    <row r="4" spans="1:6" s="72" customFormat="1" ht="26.25">
      <c r="A4" s="141" t="s">
        <v>168</v>
      </c>
      <c r="B4" s="141"/>
      <c r="C4" s="141"/>
      <c r="D4" s="141"/>
      <c r="E4" s="141"/>
      <c r="F4" s="141"/>
    </row>
    <row r="5" spans="1:6" ht="23.25" thickBot="1">
      <c r="A5" s="6"/>
      <c r="B5" s="10"/>
      <c r="C5" s="7"/>
      <c r="D5" s="7"/>
      <c r="E5" s="7"/>
      <c r="F5" s="6"/>
    </row>
    <row r="6" spans="1:6" ht="202.5">
      <c r="A6" s="142"/>
      <c r="B6" s="143"/>
      <c r="C6" s="79" t="s">
        <v>142</v>
      </c>
      <c r="D6" s="79" t="s">
        <v>143</v>
      </c>
      <c r="E6" s="79" t="s">
        <v>173</v>
      </c>
      <c r="F6" s="80"/>
    </row>
    <row r="7" spans="1:6" ht="26.25">
      <c r="A7" s="61" t="s">
        <v>7</v>
      </c>
      <c r="B7" s="46" t="s">
        <v>8</v>
      </c>
      <c r="C7" s="74">
        <v>13360176.860423429</v>
      </c>
      <c r="D7" s="74">
        <v>11831048.54414661</v>
      </c>
      <c r="E7" s="75">
        <v>86.1853995776396</v>
      </c>
      <c r="F7" s="78" t="s">
        <v>9</v>
      </c>
    </row>
    <row r="8" spans="1:6" ht="26.25">
      <c r="A8" s="61" t="s">
        <v>10</v>
      </c>
      <c r="B8" s="46" t="s">
        <v>11</v>
      </c>
      <c r="C8" s="74">
        <v>525135.4090419575</v>
      </c>
      <c r="D8" s="74">
        <v>514168.36218932987</v>
      </c>
      <c r="E8" s="75">
        <v>96.12120522053893</v>
      </c>
      <c r="F8" s="78" t="s">
        <v>12</v>
      </c>
    </row>
    <row r="9" spans="1:6" ht="26.25">
      <c r="A9" s="61" t="s">
        <v>13</v>
      </c>
      <c r="B9" s="46" t="s">
        <v>14</v>
      </c>
      <c r="C9" s="74">
        <v>40563821.83968411</v>
      </c>
      <c r="D9" s="74">
        <v>38698194.7527716</v>
      </c>
      <c r="E9" s="75">
        <v>103.16512748316724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4434664.83694202</v>
      </c>
      <c r="D10" s="74">
        <v>4250600.8963594595</v>
      </c>
      <c r="E10" s="75">
        <v>98.79467121874644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1929558.9970476548</v>
      </c>
      <c r="D11" s="74">
        <v>1837232.6553456257</v>
      </c>
      <c r="E11" s="75">
        <v>97.9833333317766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16332576.600770056</v>
      </c>
      <c r="D12" s="74">
        <v>15115447.663337205</v>
      </c>
      <c r="E12" s="75">
        <v>99.95185743444243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13957290.832570963</v>
      </c>
      <c r="D13" s="74">
        <v>12630672.641916318</v>
      </c>
      <c r="E13" s="75">
        <v>97.93109752874493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12777327.603690121</v>
      </c>
      <c r="D14" s="74">
        <v>11827579.79837325</v>
      </c>
      <c r="E14" s="75">
        <v>98.40678133625971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1882658.115189523</v>
      </c>
      <c r="D15" s="74">
        <v>1764748.607449945</v>
      </c>
      <c r="E15" s="75">
        <v>102.35359088138611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4825815.369252634</v>
      </c>
      <c r="D16" s="74">
        <v>4613840.011257966</v>
      </c>
      <c r="E16" s="75">
        <v>103.07580530950413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2753772.4391623177</v>
      </c>
      <c r="D17" s="74">
        <v>2137291.8889963925</v>
      </c>
      <c r="E17" s="75">
        <v>118.2730583364391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4703204.862932732</v>
      </c>
      <c r="D18" s="74">
        <v>4567449.951616744</v>
      </c>
      <c r="E18" s="75">
        <v>98.9991383985921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2649402.480918058</v>
      </c>
      <c r="D19" s="74">
        <v>2508537.2020705114</v>
      </c>
      <c r="E19" s="75">
        <v>108.72404208336994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2586638.6777324253</v>
      </c>
      <c r="D20" s="74">
        <v>2446706.675086312</v>
      </c>
      <c r="E20" s="75">
        <v>106.35210426379844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2450336.4905</v>
      </c>
      <c r="D21" s="74">
        <v>2342227.8635508223</v>
      </c>
      <c r="E21" s="75">
        <v>99.2460929753071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2942824.3474385226</v>
      </c>
      <c r="D22" s="74">
        <v>2704101.7673157738</v>
      </c>
      <c r="E22" s="75">
        <v>96.33289190462463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2991054.828138399</v>
      </c>
      <c r="D23" s="74">
        <v>2804938.8004074283</v>
      </c>
      <c r="E23" s="75">
        <v>98.62411720017187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1185290.8123997198</v>
      </c>
      <c r="D24" s="74">
        <v>1126136.779337539</v>
      </c>
      <c r="E24" s="75">
        <v>106.0151884884895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1700544.8423951957</v>
      </c>
      <c r="D25" s="74">
        <v>1617759.4399895133</v>
      </c>
      <c r="E25" s="75">
        <v>103.61590005790598</v>
      </c>
      <c r="F25" s="78" t="s">
        <v>57</v>
      </c>
    </row>
    <row r="26" spans="1:6" ht="78.75">
      <c r="A26" s="61" t="s">
        <v>58</v>
      </c>
      <c r="B26" s="46" t="s">
        <v>59</v>
      </c>
      <c r="C26" s="74"/>
      <c r="D26" s="74"/>
      <c r="E26" s="75"/>
      <c r="F26" s="78" t="s">
        <v>60</v>
      </c>
    </row>
    <row r="27" spans="1:6" ht="52.5">
      <c r="A27" s="123"/>
      <c r="B27" s="35" t="s">
        <v>61</v>
      </c>
      <c r="C27" s="74">
        <v>3424367</v>
      </c>
      <c r="D27" s="74">
        <v>2550452.642581416</v>
      </c>
      <c r="E27" s="32" t="s">
        <v>160</v>
      </c>
      <c r="F27" s="124" t="s">
        <v>62</v>
      </c>
    </row>
    <row r="28" spans="1:6" s="73" customFormat="1" ht="26.25" thickBot="1">
      <c r="A28" s="105"/>
      <c r="B28" s="110" t="s">
        <v>97</v>
      </c>
      <c r="C28" s="107">
        <v>137976463.24622983</v>
      </c>
      <c r="D28" s="107">
        <v>127889136.94409975</v>
      </c>
      <c r="E28" s="108">
        <v>99.8657629480681</v>
      </c>
      <c r="F28" s="109" t="s">
        <v>98</v>
      </c>
    </row>
    <row r="29" spans="3:4" ht="15.75">
      <c r="C29" s="115"/>
      <c r="D29" s="115"/>
    </row>
    <row r="30" spans="1:7" ht="20.25">
      <c r="A30" s="134" t="s">
        <v>86</v>
      </c>
      <c r="B30" s="134"/>
      <c r="C30" s="134"/>
      <c r="D30" s="134"/>
      <c r="E30" s="134"/>
      <c r="F30" s="134"/>
      <c r="G30" s="134"/>
    </row>
    <row r="31" spans="1:7" ht="20.25">
      <c r="A31" s="134" t="s">
        <v>87</v>
      </c>
      <c r="B31" s="134"/>
      <c r="C31" s="134"/>
      <c r="D31" s="134"/>
      <c r="E31" s="134"/>
      <c r="F31" s="134"/>
      <c r="G31" s="134"/>
    </row>
  </sheetData>
  <sheetProtection/>
  <mergeCells count="6">
    <mergeCell ref="A30:G30"/>
    <mergeCell ref="A31:G31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4"/>
  <sheetViews>
    <sheetView zoomScale="47" zoomScaleNormal="47" zoomScaleSheetLayoutView="32" workbookViewId="0" topLeftCell="A1">
      <selection activeCell="B33" sqref="B33"/>
    </sheetView>
  </sheetViews>
  <sheetFormatPr defaultColWidth="84.8515625" defaultRowHeight="12.75"/>
  <cols>
    <col min="1" max="1" width="120.7109375" style="11" customWidth="1"/>
    <col min="2" max="3" width="26.28125" style="11" customWidth="1"/>
    <col min="4" max="4" width="26.7109375" style="11" customWidth="1"/>
    <col min="5" max="5" width="120.7109375" style="100" customWidth="1"/>
    <col min="6" max="6" width="11.421875" style="11" customWidth="1"/>
    <col min="7" max="74" width="11.421875" style="128" customWidth="1"/>
    <col min="75" max="255" width="11.421875" style="11" customWidth="1"/>
    <col min="256" max="16384" width="84.8515625" style="11" customWidth="1"/>
  </cols>
  <sheetData>
    <row r="1" ht="23.25">
      <c r="E1" s="127" t="s">
        <v>174</v>
      </c>
    </row>
    <row r="2" spans="1:74" s="12" customFormat="1" ht="25.5">
      <c r="A2" s="13" t="s">
        <v>99</v>
      </c>
      <c r="B2" s="14"/>
      <c r="C2" s="14"/>
      <c r="D2" s="14"/>
      <c r="E2" s="14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</row>
    <row r="3" spans="1:74" s="15" customFormat="1" ht="25.5">
      <c r="A3" s="16" t="s">
        <v>100</v>
      </c>
      <c r="B3" s="17"/>
      <c r="C3" s="17"/>
      <c r="D3" s="17"/>
      <c r="E3" s="14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</row>
    <row r="4" spans="1:74" s="15" customFormat="1" ht="25.5">
      <c r="A4" s="16" t="s">
        <v>168</v>
      </c>
      <c r="B4" s="17"/>
      <c r="C4" s="17"/>
      <c r="D4" s="17"/>
      <c r="E4" s="14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</row>
    <row r="5" spans="1:5" ht="26.25" thickBot="1">
      <c r="A5" s="27"/>
      <c r="B5" s="18"/>
      <c r="C5" s="18"/>
      <c r="D5" s="19"/>
      <c r="E5" s="28"/>
    </row>
    <row r="6" spans="1:5" ht="202.5">
      <c r="A6" s="26"/>
      <c r="B6" s="79" t="s">
        <v>142</v>
      </c>
      <c r="C6" s="79" t="s">
        <v>143</v>
      </c>
      <c r="D6" s="79" t="s">
        <v>169</v>
      </c>
      <c r="E6" s="92"/>
    </row>
    <row r="7" spans="1:74" s="20" customFormat="1" ht="25.5">
      <c r="A7" s="85" t="s">
        <v>157</v>
      </c>
      <c r="B7" s="104">
        <v>131230009.90927571</v>
      </c>
      <c r="C7" s="104">
        <v>121030566.53851728</v>
      </c>
      <c r="D7" s="101">
        <v>98.11366046806302</v>
      </c>
      <c r="E7" s="93" t="s">
        <v>70</v>
      </c>
      <c r="F7" s="2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</row>
    <row r="8" spans="1:6" ht="26.25">
      <c r="A8" s="86" t="s">
        <v>71</v>
      </c>
      <c r="B8" s="103">
        <v>106427145.8200689</v>
      </c>
      <c r="C8" s="103">
        <v>98375104.21090649</v>
      </c>
      <c r="D8" s="102">
        <v>97.69185602111173</v>
      </c>
      <c r="E8" s="94" t="s">
        <v>72</v>
      </c>
      <c r="F8" s="21"/>
    </row>
    <row r="9" spans="1:6" ht="26.25">
      <c r="A9" s="87" t="s">
        <v>101</v>
      </c>
      <c r="B9" s="103">
        <v>60378344.8317</v>
      </c>
      <c r="C9" s="103">
        <v>54880369.85397126</v>
      </c>
      <c r="D9" s="102">
        <v>96.29954841568077</v>
      </c>
      <c r="E9" s="95" t="s">
        <v>102</v>
      </c>
      <c r="F9" s="21"/>
    </row>
    <row r="10" spans="1:6" ht="26.25">
      <c r="A10" s="87" t="s">
        <v>103</v>
      </c>
      <c r="B10" s="103">
        <v>27745861.942859147</v>
      </c>
      <c r="C10" s="103">
        <v>26229363.082057238</v>
      </c>
      <c r="D10" s="102">
        <v>101.4336974123721</v>
      </c>
      <c r="E10" s="95" t="s">
        <v>104</v>
      </c>
      <c r="F10" s="21"/>
    </row>
    <row r="11" spans="1:6" ht="26.25">
      <c r="A11" s="87" t="s">
        <v>105</v>
      </c>
      <c r="B11" s="103">
        <v>16498231.832674332</v>
      </c>
      <c r="C11" s="103">
        <v>15519936.081726866</v>
      </c>
      <c r="D11" s="102">
        <v>96.52416028000233</v>
      </c>
      <c r="E11" s="95" t="s">
        <v>106</v>
      </c>
      <c r="F11" s="21"/>
    </row>
    <row r="12" spans="1:6" ht="26.25">
      <c r="A12" s="87" t="s">
        <v>107</v>
      </c>
      <c r="B12" s="103">
        <v>4720297.1836066535</v>
      </c>
      <c r="C12" s="103">
        <v>4355237.870904944</v>
      </c>
      <c r="D12" s="102">
        <v>101.63928350722706</v>
      </c>
      <c r="E12" s="95" t="s">
        <v>108</v>
      </c>
      <c r="F12" s="21"/>
    </row>
    <row r="13" spans="1:6" ht="52.5">
      <c r="A13" s="87" t="s">
        <v>109</v>
      </c>
      <c r="B13" s="103">
        <v>2915589.9707712242</v>
      </c>
      <c r="C13" s="103">
        <v>2609802.677753805</v>
      </c>
      <c r="D13" s="102">
        <v>103.88223171559088</v>
      </c>
      <c r="E13" s="95" t="s">
        <v>110</v>
      </c>
      <c r="F13" s="21"/>
    </row>
    <row r="14" spans="1:6" ht="26.25">
      <c r="A14" s="88" t="s">
        <v>111</v>
      </c>
      <c r="B14" s="103">
        <v>22627053.843999997</v>
      </c>
      <c r="C14" s="103">
        <v>20604771.52099778</v>
      </c>
      <c r="D14" s="102">
        <v>99.58627895421579</v>
      </c>
      <c r="E14" s="94" t="s">
        <v>112</v>
      </c>
      <c r="F14" s="21"/>
    </row>
    <row r="15" spans="1:6" ht="52.5">
      <c r="A15" s="88" t="s">
        <v>113</v>
      </c>
      <c r="B15" s="103">
        <v>2175810.245206825</v>
      </c>
      <c r="C15" s="103">
        <v>2050690.8066130169</v>
      </c>
      <c r="D15" s="102">
        <v>104.21527803523347</v>
      </c>
      <c r="E15" s="94" t="s">
        <v>114</v>
      </c>
      <c r="F15" s="21"/>
    </row>
    <row r="16" spans="1:74" s="20" customFormat="1" ht="25.5">
      <c r="A16" s="89" t="s">
        <v>74</v>
      </c>
      <c r="B16" s="104">
        <v>27540098.225737967</v>
      </c>
      <c r="C16" s="104">
        <v>26021998.09937817</v>
      </c>
      <c r="D16" s="101" t="s">
        <v>160</v>
      </c>
      <c r="E16" s="96" t="s">
        <v>115</v>
      </c>
      <c r="F16" s="2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</row>
    <row r="17" spans="1:6" ht="26.25">
      <c r="A17" s="86" t="s">
        <v>76</v>
      </c>
      <c r="B17" s="103">
        <v>29492316.437528886</v>
      </c>
      <c r="C17" s="103">
        <v>27288427.38619558</v>
      </c>
      <c r="D17" s="102">
        <v>98.84172549490361</v>
      </c>
      <c r="E17" s="94" t="s">
        <v>77</v>
      </c>
      <c r="F17" s="21"/>
    </row>
    <row r="18" spans="1:6" ht="26.25">
      <c r="A18" s="90" t="s">
        <v>116</v>
      </c>
      <c r="B18" s="103">
        <v>18926781.493039172</v>
      </c>
      <c r="C18" s="103">
        <v>17502429.881209932</v>
      </c>
      <c r="D18" s="102">
        <v>100.52970620911476</v>
      </c>
      <c r="E18" s="97" t="s">
        <v>24</v>
      </c>
      <c r="F18" s="21"/>
    </row>
    <row r="19" spans="1:6" ht="26.25">
      <c r="A19" s="90" t="s">
        <v>117</v>
      </c>
      <c r="B19" s="103">
        <v>8650899.111779697</v>
      </c>
      <c r="C19" s="103">
        <v>7946508.043477719</v>
      </c>
      <c r="D19" s="102">
        <v>94.57356096046252</v>
      </c>
      <c r="E19" s="97" t="s">
        <v>118</v>
      </c>
      <c r="F19" s="21"/>
    </row>
    <row r="20" spans="1:6" ht="26.25">
      <c r="A20" s="87" t="s">
        <v>119</v>
      </c>
      <c r="B20" s="103">
        <v>1914635.8327100154</v>
      </c>
      <c r="C20" s="103">
        <v>1839489.461507932</v>
      </c>
      <c r="D20" s="102">
        <v>102.44788908858314</v>
      </c>
      <c r="E20" s="97" t="s">
        <v>120</v>
      </c>
      <c r="F20" s="21"/>
    </row>
    <row r="21" spans="1:6" ht="26.25">
      <c r="A21" s="86" t="s">
        <v>78</v>
      </c>
      <c r="B21" s="103">
        <v>-1952218.2117909174</v>
      </c>
      <c r="C21" s="103">
        <v>-1266429.2868174117</v>
      </c>
      <c r="D21" s="102" t="s">
        <v>160</v>
      </c>
      <c r="E21" s="94" t="s">
        <v>79</v>
      </c>
      <c r="F21" s="21"/>
    </row>
    <row r="22" spans="1:74" s="20" customFormat="1" ht="25.5">
      <c r="A22" s="91" t="s">
        <v>80</v>
      </c>
      <c r="B22" s="104">
        <v>-36919159.8380205</v>
      </c>
      <c r="C22" s="104">
        <v>-35840016.485514276</v>
      </c>
      <c r="D22" s="101" t="s">
        <v>160</v>
      </c>
      <c r="E22" s="98" t="s">
        <v>81</v>
      </c>
      <c r="F22" s="2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</row>
    <row r="23" spans="1:6" ht="26.25">
      <c r="A23" s="86" t="s">
        <v>82</v>
      </c>
      <c r="B23" s="103">
        <v>52919253.99225764</v>
      </c>
      <c r="C23" s="103">
        <v>47584930.61554719</v>
      </c>
      <c r="D23" s="102">
        <v>102.26047560783253</v>
      </c>
      <c r="E23" s="99" t="s">
        <v>83</v>
      </c>
      <c r="F23" s="21"/>
    </row>
    <row r="24" spans="1:6" ht="26.25">
      <c r="A24" s="90" t="s">
        <v>121</v>
      </c>
      <c r="B24" s="103">
        <v>37459545.8806378</v>
      </c>
      <c r="C24" s="103">
        <v>33607162.04151006</v>
      </c>
      <c r="D24" s="102">
        <v>101.55231560560935</v>
      </c>
      <c r="E24" s="97" t="s">
        <v>122</v>
      </c>
      <c r="F24" s="21"/>
    </row>
    <row r="25" spans="1:6" ht="26.25">
      <c r="A25" s="90" t="s">
        <v>123</v>
      </c>
      <c r="B25" s="103">
        <v>15459708.111619841</v>
      </c>
      <c r="C25" s="103">
        <v>13977768.574037127</v>
      </c>
      <c r="D25" s="102">
        <v>104.00423508711248</v>
      </c>
      <c r="E25" s="97" t="s">
        <v>124</v>
      </c>
      <c r="F25" s="21"/>
    </row>
    <row r="26" spans="1:74" s="22" customFormat="1" ht="26.25">
      <c r="A26" s="86" t="s">
        <v>84</v>
      </c>
      <c r="B26" s="103">
        <v>89838413.83027814</v>
      </c>
      <c r="C26" s="103">
        <v>83424947.10106146</v>
      </c>
      <c r="D26" s="102">
        <v>95.683073347512</v>
      </c>
      <c r="E26" s="99" t="s">
        <v>85</v>
      </c>
      <c r="F26" s="21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</row>
    <row r="27" spans="1:74" s="23" customFormat="1" ht="26.25">
      <c r="A27" s="90" t="s">
        <v>121</v>
      </c>
      <c r="B27" s="103">
        <v>74462304.7435199</v>
      </c>
      <c r="C27" s="103">
        <v>69637600.00737868</v>
      </c>
      <c r="D27" s="102">
        <v>94.32772888090095</v>
      </c>
      <c r="E27" s="97" t="s">
        <v>122</v>
      </c>
      <c r="F27" s="2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</row>
    <row r="28" spans="1:74" s="22" customFormat="1" ht="26.25">
      <c r="A28" s="90" t="s">
        <v>123</v>
      </c>
      <c r="B28" s="103">
        <v>15376109.086758245</v>
      </c>
      <c r="C28" s="103">
        <v>13787347.09368278</v>
      </c>
      <c r="D28" s="102">
        <v>103.1704321366626</v>
      </c>
      <c r="E28" s="97" t="s">
        <v>124</v>
      </c>
      <c r="F28" s="21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</row>
    <row r="29" spans="1:74" s="15" customFormat="1" ht="26.25" thickBot="1">
      <c r="A29" s="112" t="s">
        <v>66</v>
      </c>
      <c r="B29" s="113">
        <v>121850948.29699317</v>
      </c>
      <c r="C29" s="113">
        <v>111212548.15238118</v>
      </c>
      <c r="D29" s="114">
        <v>99.51247651419996</v>
      </c>
      <c r="E29" s="109" t="s">
        <v>67</v>
      </c>
      <c r="F29" s="21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</row>
    <row r="30" spans="2:4" ht="26.25">
      <c r="B30" s="24"/>
      <c r="C30" s="24"/>
      <c r="D30" s="120"/>
    </row>
    <row r="31" spans="1:7" ht="22.5">
      <c r="A31" s="134" t="s">
        <v>86</v>
      </c>
      <c r="B31" s="134"/>
      <c r="C31" s="134"/>
      <c r="D31" s="134"/>
      <c r="E31" s="134"/>
      <c r="F31" s="134"/>
      <c r="G31" s="134"/>
    </row>
    <row r="32" spans="1:7" ht="22.5">
      <c r="A32" s="134" t="s">
        <v>87</v>
      </c>
      <c r="B32" s="134"/>
      <c r="C32" s="134"/>
      <c r="D32" s="134"/>
      <c r="E32" s="134"/>
      <c r="F32" s="134"/>
      <c r="G32" s="134"/>
    </row>
    <row r="33" ht="26.25">
      <c r="D33" s="25"/>
    </row>
    <row r="34" ht="26.25">
      <c r="D34" s="25"/>
    </row>
  </sheetData>
  <sheetProtection/>
  <mergeCells count="2">
    <mergeCell ref="A31:G31"/>
    <mergeCell ref="A32:G32"/>
  </mergeCells>
  <printOptions horizontalCentered="1" verticalCentered="1"/>
  <pageMargins left="0.393700787401575" right="0.393700787401575" top="0.57" bottom="1.11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51" zoomScaleNormal="51" zoomScaleSheetLayoutView="49" zoomScalePageLayoutView="0" workbookViewId="0" topLeftCell="A1">
      <selection activeCell="C19" sqref="C19"/>
    </sheetView>
  </sheetViews>
  <sheetFormatPr defaultColWidth="9.140625" defaultRowHeight="12.75"/>
  <cols>
    <col min="1" max="1" width="12.00390625" style="1" customWidth="1"/>
    <col min="2" max="2" width="120.7109375" style="1" customWidth="1"/>
    <col min="3" max="5" width="24.57421875" style="1" customWidth="1"/>
    <col min="6" max="6" width="18.57421875" style="1" customWidth="1"/>
    <col min="7" max="7" width="120.7109375" style="1" customWidth="1"/>
    <col min="8" max="8" width="42.57421875" style="1" customWidth="1"/>
    <col min="9" max="16384" width="9.140625" style="1" customWidth="1"/>
  </cols>
  <sheetData>
    <row r="1" ht="22.5">
      <c r="G1" s="127" t="s">
        <v>162</v>
      </c>
    </row>
    <row r="2" spans="2:7" ht="25.5">
      <c r="B2" s="135" t="s">
        <v>0</v>
      </c>
      <c r="C2" s="135"/>
      <c r="D2" s="135"/>
      <c r="E2" s="135"/>
      <c r="F2" s="135"/>
      <c r="G2" s="135"/>
    </row>
    <row r="3" spans="2:7" ht="25.5">
      <c r="B3" s="135" t="s">
        <v>1</v>
      </c>
      <c r="C3" s="135"/>
      <c r="D3" s="135"/>
      <c r="E3" s="135"/>
      <c r="F3" s="135"/>
      <c r="G3" s="135"/>
    </row>
    <row r="4" spans="2:7" ht="25.5">
      <c r="B4" s="136" t="s">
        <v>145</v>
      </c>
      <c r="C4" s="136"/>
      <c r="D4" s="136"/>
      <c r="E4" s="136"/>
      <c r="F4" s="136"/>
      <c r="G4" s="136"/>
    </row>
    <row r="5" spans="2:7" ht="19.5" thickBot="1">
      <c r="B5" s="2"/>
      <c r="C5" s="2"/>
      <c r="D5" s="2"/>
      <c r="E5" s="2"/>
      <c r="F5" s="2"/>
      <c r="G5" s="2"/>
    </row>
    <row r="6" spans="1:7" ht="168" customHeight="1">
      <c r="A6" s="137"/>
      <c r="B6" s="58"/>
      <c r="C6" s="70" t="s">
        <v>132</v>
      </c>
      <c r="D6" s="70" t="s">
        <v>158</v>
      </c>
      <c r="E6" s="70" t="s">
        <v>2</v>
      </c>
      <c r="F6" s="70" t="s">
        <v>3</v>
      </c>
      <c r="G6" s="59"/>
    </row>
    <row r="7" spans="1:7" ht="25.5">
      <c r="A7" s="138"/>
      <c r="B7" s="139" t="s">
        <v>4</v>
      </c>
      <c r="C7" s="139"/>
      <c r="D7" s="139"/>
      <c r="E7" s="139"/>
      <c r="F7" s="139"/>
      <c r="G7" s="140"/>
    </row>
    <row r="8" spans="1:7" s="37" customFormat="1" ht="25.5">
      <c r="A8" s="138"/>
      <c r="B8" s="51" t="s">
        <v>5</v>
      </c>
      <c r="C8" s="38">
        <v>28004813.736200057</v>
      </c>
      <c r="D8" s="39">
        <v>96.8725602877672</v>
      </c>
      <c r="E8" s="40">
        <v>84.83400539091687</v>
      </c>
      <c r="F8" s="40">
        <v>-2.647872206348395</v>
      </c>
      <c r="G8" s="29" t="s">
        <v>6</v>
      </c>
    </row>
    <row r="9" spans="1:7" ht="26.25">
      <c r="A9" s="61" t="s">
        <v>7</v>
      </c>
      <c r="B9" s="45" t="s">
        <v>8</v>
      </c>
      <c r="C9" s="31">
        <v>4803723.492000001</v>
      </c>
      <c r="D9" s="32">
        <v>81.72529594581039</v>
      </c>
      <c r="E9" s="32">
        <v>14.551752011477504</v>
      </c>
      <c r="F9" s="32">
        <v>-2.902829574660403</v>
      </c>
      <c r="G9" s="62" t="s">
        <v>9</v>
      </c>
    </row>
    <row r="10" spans="1:7" ht="26.25">
      <c r="A10" s="61" t="s">
        <v>125</v>
      </c>
      <c r="B10" s="45" t="s">
        <v>144</v>
      </c>
      <c r="C10" s="31">
        <v>4010955.7465625955</v>
      </c>
      <c r="D10" s="32">
        <v>98.11662143033911</v>
      </c>
      <c r="E10" s="32">
        <v>12.150248333442065</v>
      </c>
      <c r="F10" s="32">
        <v>-0.22728575342225374</v>
      </c>
      <c r="G10" s="62" t="s">
        <v>138</v>
      </c>
    </row>
    <row r="11" spans="1:7" ht="78.75">
      <c r="A11" s="61" t="s">
        <v>126</v>
      </c>
      <c r="B11" s="45" t="s">
        <v>134</v>
      </c>
      <c r="C11" s="31">
        <v>1087547.5470511192</v>
      </c>
      <c r="D11" s="32">
        <v>94.65096934293007</v>
      </c>
      <c r="E11" s="32">
        <v>3.2944698485943875</v>
      </c>
      <c r="F11" s="32">
        <v>-0.1779972421745848</v>
      </c>
      <c r="G11" s="62" t="s">
        <v>139</v>
      </c>
    </row>
    <row r="12" spans="1:7" ht="26.25">
      <c r="A12" s="61" t="s">
        <v>22</v>
      </c>
      <c r="B12" s="45" t="s">
        <v>23</v>
      </c>
      <c r="C12" s="31">
        <v>736216.0109999999</v>
      </c>
      <c r="D12" s="32">
        <v>98.87590279768769</v>
      </c>
      <c r="E12" s="32">
        <v>2.2301934815342177</v>
      </c>
      <c r="F12" s="32">
        <v>-0.025208087566732443</v>
      </c>
      <c r="G12" s="62" t="s">
        <v>24</v>
      </c>
    </row>
    <row r="13" spans="1:7" ht="78.75" customHeight="1">
      <c r="A13" s="61" t="s">
        <v>127</v>
      </c>
      <c r="B13" s="45" t="s">
        <v>146</v>
      </c>
      <c r="C13" s="31">
        <v>6598393.359625271</v>
      </c>
      <c r="D13" s="32">
        <v>95.67567726788232</v>
      </c>
      <c r="E13" s="32">
        <v>19.98828284004129</v>
      </c>
      <c r="F13" s="32">
        <v>-0.8679068336322284</v>
      </c>
      <c r="G13" s="62" t="s">
        <v>150</v>
      </c>
    </row>
    <row r="14" spans="1:7" ht="26.25">
      <c r="A14" s="61" t="s">
        <v>32</v>
      </c>
      <c r="B14" s="45" t="s">
        <v>33</v>
      </c>
      <c r="C14" s="31">
        <v>1878398.8999289044</v>
      </c>
      <c r="D14" s="32">
        <v>100.26123624818086</v>
      </c>
      <c r="E14" s="32">
        <v>5.690168265496318</v>
      </c>
      <c r="F14" s="32">
        <v>0.014682012687209353</v>
      </c>
      <c r="G14" s="62" t="s">
        <v>34</v>
      </c>
    </row>
    <row r="15" spans="1:7" ht="26.25">
      <c r="A15" s="61" t="s">
        <v>35</v>
      </c>
      <c r="B15" s="45" t="s">
        <v>147</v>
      </c>
      <c r="C15" s="31">
        <v>1546098.372046</v>
      </c>
      <c r="D15" s="32">
        <v>111.45135165768775</v>
      </c>
      <c r="E15" s="32">
        <v>4.683541867643049</v>
      </c>
      <c r="F15" s="32">
        <v>0.4685505700496507</v>
      </c>
      <c r="G15" s="62" t="s">
        <v>151</v>
      </c>
    </row>
    <row r="16" spans="1:7" ht="78.75">
      <c r="A16" s="61" t="s">
        <v>128</v>
      </c>
      <c r="B16" s="45" t="s">
        <v>135</v>
      </c>
      <c r="C16" s="31">
        <v>2664104.6776661677</v>
      </c>
      <c r="D16" s="32">
        <v>107.48300482592674</v>
      </c>
      <c r="E16" s="32">
        <v>8.070279371112328</v>
      </c>
      <c r="F16" s="32">
        <v>0.5681918427287006</v>
      </c>
      <c r="G16" s="62" t="s">
        <v>140</v>
      </c>
    </row>
    <row r="17" spans="1:7" ht="52.5">
      <c r="A17" s="61" t="s">
        <v>129</v>
      </c>
      <c r="B17" s="45" t="s">
        <v>136</v>
      </c>
      <c r="C17" s="31">
        <v>4434689.140000001</v>
      </c>
      <c r="D17" s="32">
        <v>98.50270153214645</v>
      </c>
      <c r="E17" s="32">
        <v>13.433849121570637</v>
      </c>
      <c r="F17" s="32">
        <v>-0.20129279100171982</v>
      </c>
      <c r="G17" s="62" t="s">
        <v>141</v>
      </c>
    </row>
    <row r="18" spans="1:7" ht="107.25" customHeight="1">
      <c r="A18" s="61" t="s">
        <v>130</v>
      </c>
      <c r="B18" s="45" t="s">
        <v>148</v>
      </c>
      <c r="C18" s="31">
        <v>770474.4903199997</v>
      </c>
      <c r="D18" s="32">
        <v>105.94291748103089</v>
      </c>
      <c r="E18" s="32">
        <v>2.333971497938616</v>
      </c>
      <c r="F18" s="32">
        <v>0.132662865025261</v>
      </c>
      <c r="G18" s="62" t="s">
        <v>152</v>
      </c>
    </row>
    <row r="19" spans="1:7" ht="28.5" customHeight="1">
      <c r="A19" s="125"/>
      <c r="B19" s="45" t="s">
        <v>137</v>
      </c>
      <c r="C19" s="31">
        <v>-525788</v>
      </c>
      <c r="D19" s="32" t="s">
        <v>160</v>
      </c>
      <c r="E19" s="32">
        <v>-1.5927512479335544</v>
      </c>
      <c r="F19" s="32">
        <v>0.5705607856187012</v>
      </c>
      <c r="G19" s="62" t="s">
        <v>62</v>
      </c>
    </row>
    <row r="20" spans="1:7" s="37" customFormat="1" ht="25.5" customHeight="1">
      <c r="A20" s="126"/>
      <c r="B20" s="52" t="s">
        <v>63</v>
      </c>
      <c r="C20" s="121">
        <v>5006493</v>
      </c>
      <c r="D20" s="33">
        <v>95.56786793953597</v>
      </c>
      <c r="E20" s="33">
        <v>15.165994609083139</v>
      </c>
      <c r="F20" s="33">
        <v>-0.6796314920710476</v>
      </c>
      <c r="G20" s="30" t="s">
        <v>64</v>
      </c>
    </row>
    <row r="21" spans="1:7" ht="26.25">
      <c r="A21" s="126"/>
      <c r="B21" s="53" t="s">
        <v>65</v>
      </c>
      <c r="C21" s="31">
        <v>5093940</v>
      </c>
      <c r="D21" s="32">
        <v>95.22407366954886</v>
      </c>
      <c r="E21" s="32">
        <v>15.430894755868621</v>
      </c>
      <c r="F21" s="32">
        <v>-0.7470606593346288</v>
      </c>
      <c r="G21" s="63" t="s">
        <v>131</v>
      </c>
    </row>
    <row r="22" spans="1:7" s="42" customFormat="1" ht="25.5" customHeight="1">
      <c r="A22" s="54"/>
      <c r="B22" s="54" t="s">
        <v>66</v>
      </c>
      <c r="C22" s="43">
        <v>33011306.73620006</v>
      </c>
      <c r="D22" s="41">
        <v>96.67249630158055</v>
      </c>
      <c r="E22" s="44">
        <v>100</v>
      </c>
      <c r="F22" s="44">
        <v>-3.3275036984194393</v>
      </c>
      <c r="G22" s="64" t="s">
        <v>67</v>
      </c>
    </row>
    <row r="23" spans="1:7" ht="25.5">
      <c r="A23" s="60"/>
      <c r="B23" s="139" t="s">
        <v>68</v>
      </c>
      <c r="C23" s="139"/>
      <c r="D23" s="139"/>
      <c r="E23" s="139"/>
      <c r="F23" s="139"/>
      <c r="G23" s="140"/>
    </row>
    <row r="24" spans="1:7" s="37" customFormat="1" ht="26.25">
      <c r="A24" s="122"/>
      <c r="B24" s="55" t="s">
        <v>69</v>
      </c>
      <c r="C24" s="38">
        <v>35988766.015733205</v>
      </c>
      <c r="D24" s="33">
        <v>97.61819399421273</v>
      </c>
      <c r="E24" s="40">
        <v>109.01951390980275</v>
      </c>
      <c r="F24" s="40">
        <v>-2.6149445715761597</v>
      </c>
      <c r="G24" s="36" t="s">
        <v>70</v>
      </c>
    </row>
    <row r="25" spans="1:7" ht="26.25">
      <c r="A25" s="60"/>
      <c r="B25" s="56" t="s">
        <v>71</v>
      </c>
      <c r="C25" s="31">
        <v>28747297.579547312</v>
      </c>
      <c r="D25" s="32">
        <v>96.46409757691258</v>
      </c>
      <c r="E25" s="32">
        <v>87.08318609681143</v>
      </c>
      <c r="F25" s="32">
        <v>-3.1657759913197228</v>
      </c>
      <c r="G25" s="47" t="s">
        <v>72</v>
      </c>
    </row>
    <row r="26" spans="1:7" ht="55.5" customHeight="1">
      <c r="A26" s="60"/>
      <c r="B26" s="57" t="s">
        <v>73</v>
      </c>
      <c r="C26" s="31">
        <v>7241468.43618589</v>
      </c>
      <c r="D26" s="32">
        <v>102.71935268074037</v>
      </c>
      <c r="E26" s="32">
        <v>21.936327812991326</v>
      </c>
      <c r="F26" s="32">
        <v>0.5508314197435632</v>
      </c>
      <c r="G26" s="48" t="s">
        <v>154</v>
      </c>
    </row>
    <row r="27" spans="1:7" s="37" customFormat="1" ht="26.25">
      <c r="A27" s="122"/>
      <c r="B27" s="55" t="s">
        <v>74</v>
      </c>
      <c r="C27" s="38">
        <v>6324233.855905895</v>
      </c>
      <c r="D27" s="33" t="s">
        <v>160</v>
      </c>
      <c r="E27" s="40">
        <v>19.15778108427961</v>
      </c>
      <c r="F27" s="40">
        <v>-7.458354611137317</v>
      </c>
      <c r="G27" s="34" t="s">
        <v>75</v>
      </c>
    </row>
    <row r="28" spans="1:7" ht="26.25">
      <c r="A28" s="60"/>
      <c r="B28" s="56" t="s">
        <v>76</v>
      </c>
      <c r="C28" s="31">
        <v>7931128.755905894</v>
      </c>
      <c r="D28" s="32">
        <v>97.09737314658672</v>
      </c>
      <c r="E28" s="32">
        <v>24.025491770040723</v>
      </c>
      <c r="F28" s="32">
        <v>-0.7472015200465513</v>
      </c>
      <c r="G28" s="47" t="s">
        <v>77</v>
      </c>
    </row>
    <row r="29" spans="1:7" ht="26.25">
      <c r="A29" s="60"/>
      <c r="B29" s="56" t="s">
        <v>78</v>
      </c>
      <c r="C29" s="31">
        <v>-1606894.8999999985</v>
      </c>
      <c r="D29" s="32" t="s">
        <v>160</v>
      </c>
      <c r="E29" s="32">
        <v>-4.867710685761114</v>
      </c>
      <c r="F29" s="32">
        <v>-6.7111530910907655</v>
      </c>
      <c r="G29" s="65" t="s">
        <v>79</v>
      </c>
    </row>
    <row r="30" spans="1:7" s="37" customFormat="1" ht="26.25">
      <c r="A30" s="122"/>
      <c r="B30" s="55" t="s">
        <v>80</v>
      </c>
      <c r="C30" s="38">
        <v>-9301693.248580324</v>
      </c>
      <c r="D30" s="33" t="s">
        <v>160</v>
      </c>
      <c r="E30" s="40">
        <v>-28.17729499408238</v>
      </c>
      <c r="F30" s="40">
        <v>6.805635901082479</v>
      </c>
      <c r="G30" s="36" t="s">
        <v>81</v>
      </c>
    </row>
    <row r="31" spans="1:7" ht="26.25">
      <c r="A31" s="60"/>
      <c r="B31" s="56" t="s">
        <v>82</v>
      </c>
      <c r="C31" s="31">
        <v>14887724.914204923</v>
      </c>
      <c r="D31" s="32">
        <v>99.54956738982752</v>
      </c>
      <c r="E31" s="32">
        <v>45.0988659255483</v>
      </c>
      <c r="F31" s="32">
        <v>-0.1943640989175204</v>
      </c>
      <c r="G31" s="49" t="s">
        <v>83</v>
      </c>
    </row>
    <row r="32" spans="1:7" ht="27" thickBot="1">
      <c r="A32" s="66"/>
      <c r="B32" s="67" t="s">
        <v>84</v>
      </c>
      <c r="C32" s="68">
        <v>24189418.162785247</v>
      </c>
      <c r="D32" s="69">
        <v>91.56906009686504</v>
      </c>
      <c r="E32" s="69">
        <v>73.27616091963068</v>
      </c>
      <c r="F32" s="69">
        <v>-7</v>
      </c>
      <c r="G32" s="50" t="s">
        <v>85</v>
      </c>
    </row>
    <row r="33" spans="3:6" ht="12.75">
      <c r="C33" s="3"/>
      <c r="E33" s="4"/>
      <c r="F33" s="4"/>
    </row>
    <row r="34" spans="3:6" ht="12.75">
      <c r="C34" s="3"/>
      <c r="E34" s="4"/>
      <c r="F34" s="4"/>
    </row>
    <row r="35" spans="1:7" ht="15.75" customHeight="1">
      <c r="A35" s="134" t="s">
        <v>86</v>
      </c>
      <c r="B35" s="134"/>
      <c r="C35" s="134"/>
      <c r="D35" s="134"/>
      <c r="E35" s="134"/>
      <c r="F35" s="134"/>
      <c r="G35" s="134"/>
    </row>
    <row r="36" spans="1:7" ht="15.75" customHeight="1">
      <c r="A36" s="134" t="s">
        <v>87</v>
      </c>
      <c r="B36" s="134"/>
      <c r="C36" s="134"/>
      <c r="D36" s="134"/>
      <c r="E36" s="134"/>
      <c r="F36" s="134"/>
      <c r="G36" s="134"/>
    </row>
    <row r="38" spans="3:6" ht="12.75">
      <c r="C38" s="3"/>
      <c r="F38" s="4"/>
    </row>
    <row r="39" ht="12.75">
      <c r="C39" s="3"/>
    </row>
  </sheetData>
  <sheetProtection/>
  <mergeCells count="8">
    <mergeCell ref="A36:G36"/>
    <mergeCell ref="A6:A8"/>
    <mergeCell ref="B2:G2"/>
    <mergeCell ref="B3:G3"/>
    <mergeCell ref="B4:G4"/>
    <mergeCell ref="B7:G7"/>
    <mergeCell ref="B23:G23"/>
    <mergeCell ref="A35:G35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46" zoomScaleNormal="46" zoomScalePageLayoutView="0" workbookViewId="0" topLeftCell="A1">
      <selection activeCell="E30" sqref="E30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4" width="26.28125" style="5" customWidth="1"/>
    <col min="5" max="5" width="24.57421875" style="5" customWidth="1"/>
    <col min="6" max="6" width="120.7109375" style="72" customWidth="1"/>
    <col min="7" max="16384" width="9.140625" style="5" customWidth="1"/>
  </cols>
  <sheetData>
    <row r="1" ht="22.5">
      <c r="F1" s="127" t="s">
        <v>163</v>
      </c>
    </row>
    <row r="2" spans="1:6" ht="25.5">
      <c r="A2" s="141" t="s">
        <v>88</v>
      </c>
      <c r="B2" s="141"/>
      <c r="C2" s="141"/>
      <c r="D2" s="141"/>
      <c r="E2" s="141"/>
      <c r="F2" s="141"/>
    </row>
    <row r="3" spans="1:6" ht="25.5">
      <c r="A3" s="141" t="s">
        <v>133</v>
      </c>
      <c r="B3" s="141"/>
      <c r="C3" s="141"/>
      <c r="D3" s="141"/>
      <c r="E3" s="141"/>
      <c r="F3" s="141"/>
    </row>
    <row r="4" spans="1:6" ht="25.5">
      <c r="A4" s="141" t="s">
        <v>145</v>
      </c>
      <c r="B4" s="141"/>
      <c r="C4" s="141"/>
      <c r="D4" s="141"/>
      <c r="E4" s="141"/>
      <c r="F4" s="141"/>
    </row>
    <row r="5" spans="1:6" ht="26.25" thickBot="1">
      <c r="A5" s="6"/>
      <c r="B5" s="6"/>
      <c r="C5" s="6"/>
      <c r="D5" s="6"/>
      <c r="E5" s="6"/>
      <c r="F5" s="28"/>
    </row>
    <row r="6" spans="1:6" ht="165.75" customHeight="1">
      <c r="A6" s="142"/>
      <c r="B6" s="143"/>
      <c r="C6" s="79" t="s">
        <v>142</v>
      </c>
      <c r="D6" s="79" t="s">
        <v>143</v>
      </c>
      <c r="E6" s="79" t="s">
        <v>159</v>
      </c>
      <c r="F6" s="82"/>
    </row>
    <row r="7" spans="1:6" ht="26.25">
      <c r="A7" s="61" t="s">
        <v>7</v>
      </c>
      <c r="B7" s="46" t="s">
        <v>8</v>
      </c>
      <c r="C7" s="74">
        <v>4803723.492000001</v>
      </c>
      <c r="D7" s="74">
        <v>3848503.0283012926</v>
      </c>
      <c r="E7" s="75">
        <v>81.72529594581039</v>
      </c>
      <c r="F7" s="78" t="s">
        <v>9</v>
      </c>
    </row>
    <row r="8" spans="1:6" ht="26.25">
      <c r="A8" s="61" t="s">
        <v>10</v>
      </c>
      <c r="B8" s="46" t="s">
        <v>11</v>
      </c>
      <c r="C8" s="74">
        <v>94050.74556561085</v>
      </c>
      <c r="D8" s="74">
        <v>89010.38946799086</v>
      </c>
      <c r="E8" s="75">
        <v>95.55500558765534</v>
      </c>
      <c r="F8" s="78" t="s">
        <v>12</v>
      </c>
    </row>
    <row r="9" spans="1:6" ht="26.25">
      <c r="A9" s="61" t="s">
        <v>13</v>
      </c>
      <c r="B9" s="46" t="s">
        <v>14</v>
      </c>
      <c r="C9" s="74">
        <v>3916905.0009969845</v>
      </c>
      <c r="D9" s="74">
        <v>3421266.0518085733</v>
      </c>
      <c r="E9" s="75">
        <v>98.18510083910338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759317.6504347825</v>
      </c>
      <c r="D10" s="74">
        <v>639435.1373227693</v>
      </c>
      <c r="E10" s="75">
        <v>93.23849767531857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328229.8966163368</v>
      </c>
      <c r="D11" s="74">
        <v>294307.9437881671</v>
      </c>
      <c r="E11" s="75">
        <v>97.872326686454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736216.0109999999</v>
      </c>
      <c r="D12" s="74">
        <v>657340.8740562</v>
      </c>
      <c r="E12" s="75">
        <v>98.87590279768769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4794757.340991871</v>
      </c>
      <c r="D13" s="74">
        <v>4116558.3605977595</v>
      </c>
      <c r="E13" s="75">
        <v>95.76485427614108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1416664.4228043994</v>
      </c>
      <c r="D14" s="74">
        <v>1221157.3019886096</v>
      </c>
      <c r="E14" s="75">
        <v>93.83145967247752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386971.59582900006</v>
      </c>
      <c r="D15" s="74">
        <v>355015.81046863477</v>
      </c>
      <c r="E15" s="75">
        <v>101.4382435414991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1878398.8999289044</v>
      </c>
      <c r="D16" s="74">
        <v>1670511.0648481601</v>
      </c>
      <c r="E16" s="75">
        <v>100.26123624818086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1546098.372046</v>
      </c>
      <c r="D17" s="74">
        <v>1351914.4283465566</v>
      </c>
      <c r="E17" s="75">
        <v>111.45135165768775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1667539.598208955</v>
      </c>
      <c r="D18" s="74">
        <v>1517461.619441959</v>
      </c>
      <c r="E18" s="75">
        <v>105.34755859747588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664978.0369972128</v>
      </c>
      <c r="D19" s="74">
        <v>597653.2730091839</v>
      </c>
      <c r="E19" s="75">
        <v>114.71496735343413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331587.04246000014</v>
      </c>
      <c r="D20" s="74">
        <v>304369.98806914774</v>
      </c>
      <c r="E20" s="75">
        <v>105.09429028140389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1434531.6400000001</v>
      </c>
      <c r="D21" s="74">
        <v>1313299.1857180516</v>
      </c>
      <c r="E21" s="75">
        <v>99.6239482865507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1720856.0399999998</v>
      </c>
      <c r="D22" s="74">
        <v>1514195.6374699608</v>
      </c>
      <c r="E22" s="75">
        <v>97.81863594701511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1279301.4600000004</v>
      </c>
      <c r="D23" s="74">
        <v>1098340.941560581</v>
      </c>
      <c r="E23" s="75">
        <v>98.1281941559584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224782.98400000005</v>
      </c>
      <c r="D24" s="74">
        <v>203832.70575200004</v>
      </c>
      <c r="E24" s="75">
        <v>104.92743231717074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492746.0783199998</v>
      </c>
      <c r="D25" s="74">
        <v>448433.9758</v>
      </c>
      <c r="E25" s="75">
        <v>108.07228847253685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v>52945.428</v>
      </c>
      <c r="D26" s="74">
        <v>48842.64575645756</v>
      </c>
      <c r="E26" s="75">
        <v>92.89079296846634</v>
      </c>
      <c r="F26" s="78" t="s">
        <v>60</v>
      </c>
    </row>
    <row r="27" spans="1:6" ht="38.25" customHeight="1">
      <c r="A27" s="61"/>
      <c r="B27" s="46" t="s">
        <v>61</v>
      </c>
      <c r="C27" s="74">
        <v>-525788</v>
      </c>
      <c r="D27" s="74">
        <v>-396521.87028657616</v>
      </c>
      <c r="E27" s="32" t="s">
        <v>160</v>
      </c>
      <c r="F27" s="78" t="s">
        <v>62</v>
      </c>
    </row>
    <row r="28" spans="1:6" s="73" customFormat="1" ht="25.5">
      <c r="A28" s="83"/>
      <c r="B28" s="71" t="s">
        <v>89</v>
      </c>
      <c r="C28" s="76">
        <v>28004813.736200057</v>
      </c>
      <c r="D28" s="76">
        <v>24314928.493285503</v>
      </c>
      <c r="E28" s="77">
        <v>96.8725602877673</v>
      </c>
      <c r="F28" s="84" t="s">
        <v>90</v>
      </c>
    </row>
    <row r="29" spans="1:6" s="73" customFormat="1" ht="25.5">
      <c r="A29" s="81"/>
      <c r="B29" s="52" t="s">
        <v>63</v>
      </c>
      <c r="C29" s="76">
        <v>5006493</v>
      </c>
      <c r="D29" s="76">
        <v>4344470.41184347</v>
      </c>
      <c r="E29" s="77">
        <v>95.56786793953597</v>
      </c>
      <c r="F29" s="30" t="s">
        <v>64</v>
      </c>
    </row>
    <row r="30" spans="1:6" s="73" customFormat="1" ht="26.25" thickBot="1">
      <c r="A30" s="105"/>
      <c r="B30" s="106" t="s">
        <v>66</v>
      </c>
      <c r="C30" s="107">
        <v>33011306.73620006</v>
      </c>
      <c r="D30" s="107">
        <v>28659398.905128952</v>
      </c>
      <c r="E30" s="108">
        <v>96.67249630158057</v>
      </c>
      <c r="F30" s="109" t="s">
        <v>67</v>
      </c>
    </row>
    <row r="31" spans="3:6" s="117" customFormat="1" ht="26.25">
      <c r="C31" s="118"/>
      <c r="F31" s="119"/>
    </row>
    <row r="32" spans="1:7" s="117" customFormat="1" ht="20.25">
      <c r="A32" s="134" t="s">
        <v>86</v>
      </c>
      <c r="B32" s="134"/>
      <c r="C32" s="134"/>
      <c r="D32" s="134"/>
      <c r="E32" s="134"/>
      <c r="F32" s="134"/>
      <c r="G32" s="134"/>
    </row>
    <row r="33" spans="1:7" ht="20.25">
      <c r="A33" s="134" t="s">
        <v>87</v>
      </c>
      <c r="B33" s="134"/>
      <c r="C33" s="134"/>
      <c r="D33" s="134"/>
      <c r="E33" s="134"/>
      <c r="F33" s="134"/>
      <c r="G33" s="134"/>
    </row>
    <row r="34" spans="3:5" ht="26.25">
      <c r="C34" s="115"/>
      <c r="D34" s="115"/>
      <c r="E34" s="115"/>
    </row>
    <row r="35" spans="3:4" ht="26.25">
      <c r="C35" s="115"/>
      <c r="D35" s="115"/>
    </row>
    <row r="36" spans="3:4" ht="26.25">
      <c r="C36" s="115"/>
      <c r="D36" s="115"/>
    </row>
    <row r="37" spans="3:4" ht="26.25">
      <c r="C37" s="115"/>
      <c r="D37" s="115"/>
    </row>
  </sheetData>
  <sheetProtection/>
  <mergeCells count="6">
    <mergeCell ref="A32:G32"/>
    <mergeCell ref="A33:G33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48" zoomScaleNormal="48" zoomScalePageLayoutView="0" workbookViewId="0" topLeftCell="A1">
      <pane xSplit="2" ySplit="6" topLeftCell="C7" activePane="bottomRight" state="frozen"/>
      <selection pane="topLeft" activeCell="G24" sqref="G24:G32"/>
      <selection pane="topRight" activeCell="G24" sqref="G24:G32"/>
      <selection pane="bottomLeft" activeCell="G24" sqref="G24:G32"/>
      <selection pane="bottomRight" activeCell="D26" sqref="D26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3" width="24.8515625" style="5" customWidth="1"/>
    <col min="4" max="4" width="26.28125" style="5" customWidth="1"/>
    <col min="5" max="5" width="23.28125" style="5" customWidth="1"/>
    <col min="6" max="6" width="120.7109375" style="5" customWidth="1"/>
    <col min="7" max="16384" width="9.140625" style="5" customWidth="1"/>
  </cols>
  <sheetData>
    <row r="1" ht="22.5">
      <c r="F1" s="127" t="s">
        <v>164</v>
      </c>
    </row>
    <row r="2" spans="1:6" s="72" customFormat="1" ht="26.25">
      <c r="A2" s="141" t="s">
        <v>91</v>
      </c>
      <c r="B2" s="141"/>
      <c r="C2" s="141"/>
      <c r="D2" s="141"/>
      <c r="E2" s="141"/>
      <c r="F2" s="141"/>
    </row>
    <row r="3" spans="1:6" s="72" customFormat="1" ht="26.25">
      <c r="A3" s="141" t="s">
        <v>92</v>
      </c>
      <c r="B3" s="141"/>
      <c r="C3" s="141"/>
      <c r="D3" s="141"/>
      <c r="E3" s="141"/>
      <c r="F3" s="141"/>
    </row>
    <row r="4" spans="1:6" s="72" customFormat="1" ht="26.25">
      <c r="A4" s="141" t="s">
        <v>145</v>
      </c>
      <c r="B4" s="141"/>
      <c r="C4" s="141"/>
      <c r="D4" s="141"/>
      <c r="E4" s="141"/>
      <c r="F4" s="141"/>
    </row>
    <row r="5" spans="1:6" ht="23.25" thickBot="1">
      <c r="A5" s="6"/>
      <c r="B5" s="8"/>
      <c r="C5" s="9"/>
      <c r="D5" s="9"/>
      <c r="E5" s="9"/>
      <c r="F5" s="6"/>
    </row>
    <row r="6" spans="1:6" ht="166.5" customHeight="1">
      <c r="A6" s="142"/>
      <c r="B6" s="143"/>
      <c r="C6" s="79" t="s">
        <v>142</v>
      </c>
      <c r="D6" s="79" t="s">
        <v>143</v>
      </c>
      <c r="E6" s="79" t="s">
        <v>159</v>
      </c>
      <c r="F6" s="80"/>
    </row>
    <row r="7" spans="1:6" ht="26.25">
      <c r="A7" s="61" t="s">
        <v>7</v>
      </c>
      <c r="B7" s="46" t="s">
        <v>8</v>
      </c>
      <c r="C7" s="74">
        <v>8790518.3365</v>
      </c>
      <c r="D7" s="74">
        <v>7172332.2977777785</v>
      </c>
      <c r="E7" s="75">
        <v>82.23219449670344</v>
      </c>
      <c r="F7" s="78" t="s">
        <v>9</v>
      </c>
    </row>
    <row r="8" spans="1:6" ht="26.25">
      <c r="A8" s="61" t="s">
        <v>10</v>
      </c>
      <c r="B8" s="46" t="s">
        <v>11</v>
      </c>
      <c r="C8" s="74">
        <v>203078.87556561086</v>
      </c>
      <c r="D8" s="74">
        <v>195198.22251752377</v>
      </c>
      <c r="E8" s="75">
        <v>94.17709335899904</v>
      </c>
      <c r="F8" s="78" t="s">
        <v>12</v>
      </c>
    </row>
    <row r="9" spans="1:6" ht="26.25">
      <c r="A9" s="61" t="s">
        <v>13</v>
      </c>
      <c r="B9" s="46" t="s">
        <v>14</v>
      </c>
      <c r="C9" s="74">
        <v>13330749.67275503</v>
      </c>
      <c r="D9" s="74">
        <v>12105522.402976185</v>
      </c>
      <c r="E9" s="75">
        <v>97.6000070201118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2262336.8260869565</v>
      </c>
      <c r="D10" s="74">
        <v>1973565.238650523</v>
      </c>
      <c r="E10" s="75">
        <v>90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794881.210331413</v>
      </c>
      <c r="D11" s="74">
        <v>733453.6858685983</v>
      </c>
      <c r="E11" s="75">
        <v>97.72237196765501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3643589</v>
      </c>
      <c r="D12" s="74">
        <v>3341995.1</v>
      </c>
      <c r="E12" s="75">
        <v>99.07784897104725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8822565.563747155</v>
      </c>
      <c r="D13" s="74">
        <v>7632270.919696387</v>
      </c>
      <c r="E13" s="75">
        <v>94.99999999999999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4578065.422573692</v>
      </c>
      <c r="D14" s="74">
        <v>4021729.694442776</v>
      </c>
      <c r="E14" s="75">
        <v>93.62733579862686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904813.044</v>
      </c>
      <c r="D15" s="74">
        <v>834698.3800738008</v>
      </c>
      <c r="E15" s="75">
        <v>101.07386234892408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3157146.2251809044</v>
      </c>
      <c r="D16" s="74">
        <v>2856151.4939167397</v>
      </c>
      <c r="E16" s="75">
        <v>101.66481815875224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2097550.573460177</v>
      </c>
      <c r="D17" s="74">
        <v>1846435.0499614237</v>
      </c>
      <c r="E17" s="75">
        <v>111.35302082073173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2776640.8507462684</v>
      </c>
      <c r="D18" s="74">
        <v>2614806.6976746162</v>
      </c>
      <c r="E18" s="75">
        <v>100.91684165185102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1455289.91624449</v>
      </c>
      <c r="D19" s="74">
        <v>1325842.903555012</v>
      </c>
      <c r="E19" s="75">
        <v>114.86182287878617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887713.2221788749</v>
      </c>
      <c r="D20" s="74">
        <v>818906.953216319</v>
      </c>
      <c r="E20" s="75">
        <v>104.37500378389566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2141092</v>
      </c>
      <c r="D21" s="74">
        <v>2078005.0406931196</v>
      </c>
      <c r="E21" s="75">
        <v>99.1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2598447.14893617</v>
      </c>
      <c r="D22" s="74">
        <v>2294235.8143484257</v>
      </c>
      <c r="E22" s="75">
        <v>97.39999999999999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2139298.7044691825</v>
      </c>
      <c r="D23" s="74">
        <v>1866400.1269820093</v>
      </c>
      <c r="E23" s="75">
        <v>98.043805941253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515137.81418918923</v>
      </c>
      <c r="D24" s="74">
        <v>475209.77400000003</v>
      </c>
      <c r="E24" s="75">
        <v>104.61184651961433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1007792.8840515806</v>
      </c>
      <c r="D25" s="74">
        <v>929698.4</v>
      </c>
      <c r="E25" s="75">
        <v>107.96260727184048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v>52945.428</v>
      </c>
      <c r="D26" s="74">
        <v>48842.64575645756</v>
      </c>
      <c r="E26" s="75">
        <v>92.89079296846634</v>
      </c>
      <c r="F26" s="78" t="s">
        <v>60</v>
      </c>
    </row>
    <row r="27" spans="1:6" s="73" customFormat="1" ht="26.25" thickBot="1">
      <c r="A27" s="105"/>
      <c r="B27" s="110" t="s">
        <v>93</v>
      </c>
      <c r="C27" s="107">
        <v>62159652.71901669</v>
      </c>
      <c r="D27" s="107">
        <v>55165300.84210771</v>
      </c>
      <c r="E27" s="108">
        <v>95.89674039080339</v>
      </c>
      <c r="F27" s="111" t="s">
        <v>94</v>
      </c>
    </row>
    <row r="28" spans="3:5" ht="15.75">
      <c r="C28" s="115"/>
      <c r="D28" s="115"/>
      <c r="E28" s="116"/>
    </row>
    <row r="29" spans="1:7" ht="20.25">
      <c r="A29" s="134" t="s">
        <v>86</v>
      </c>
      <c r="B29" s="134"/>
      <c r="C29" s="134"/>
      <c r="D29" s="134"/>
      <c r="E29" s="134"/>
      <c r="F29" s="134"/>
      <c r="G29" s="134"/>
    </row>
    <row r="30" spans="1:7" ht="20.25">
      <c r="A30" s="134" t="s">
        <v>87</v>
      </c>
      <c r="B30" s="134"/>
      <c r="C30" s="134"/>
      <c r="D30" s="134"/>
      <c r="E30" s="134"/>
      <c r="F30" s="134"/>
      <c r="G30" s="134"/>
    </row>
  </sheetData>
  <sheetProtection/>
  <mergeCells count="6">
    <mergeCell ref="A29:G29"/>
    <mergeCell ref="A30:G30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42" zoomScaleNormal="42" zoomScalePageLayoutView="0" workbookViewId="0" topLeftCell="A1">
      <selection activeCell="C16" sqref="C16"/>
    </sheetView>
  </sheetViews>
  <sheetFormatPr defaultColWidth="9.140625" defaultRowHeight="12.75"/>
  <cols>
    <col min="1" max="1" width="7.8515625" style="5" customWidth="1"/>
    <col min="2" max="2" width="120.7109375" style="5" customWidth="1"/>
    <col min="3" max="4" width="26.8515625" style="5" customWidth="1"/>
    <col min="5" max="5" width="23.00390625" style="5" customWidth="1"/>
    <col min="6" max="6" width="120.7109375" style="5" customWidth="1"/>
    <col min="7" max="16384" width="9.140625" style="5" customWidth="1"/>
  </cols>
  <sheetData>
    <row r="1" ht="22.5">
      <c r="F1" s="127" t="s">
        <v>165</v>
      </c>
    </row>
    <row r="2" spans="1:6" s="72" customFormat="1" ht="26.25">
      <c r="A2" s="141" t="s">
        <v>95</v>
      </c>
      <c r="B2" s="141"/>
      <c r="C2" s="141"/>
      <c r="D2" s="141"/>
      <c r="E2" s="141"/>
      <c r="F2" s="141"/>
    </row>
    <row r="3" spans="1:6" s="72" customFormat="1" ht="26.25">
      <c r="A3" s="141" t="s">
        <v>96</v>
      </c>
      <c r="B3" s="141"/>
      <c r="C3" s="141"/>
      <c r="D3" s="141"/>
      <c r="E3" s="141"/>
      <c r="F3" s="141"/>
    </row>
    <row r="4" spans="1:6" s="72" customFormat="1" ht="26.25">
      <c r="A4" s="141" t="s">
        <v>145</v>
      </c>
      <c r="B4" s="141"/>
      <c r="C4" s="141"/>
      <c r="D4" s="141"/>
      <c r="E4" s="141"/>
      <c r="F4" s="141"/>
    </row>
    <row r="5" spans="1:6" ht="23.25" thickBot="1">
      <c r="A5" s="6"/>
      <c r="B5" s="10"/>
      <c r="C5" s="7"/>
      <c r="D5" s="7"/>
      <c r="E5" s="7"/>
      <c r="F5" s="6"/>
    </row>
    <row r="6" spans="1:6" ht="156.75" customHeight="1">
      <c r="A6" s="142"/>
      <c r="B6" s="143"/>
      <c r="C6" s="79" t="s">
        <v>142</v>
      </c>
      <c r="D6" s="79" t="s">
        <v>143</v>
      </c>
      <c r="E6" s="79" t="s">
        <v>161</v>
      </c>
      <c r="F6" s="80"/>
    </row>
    <row r="7" spans="1:6" ht="26.25">
      <c r="A7" s="61" t="s">
        <v>7</v>
      </c>
      <c r="B7" s="46" t="s">
        <v>8</v>
      </c>
      <c r="C7" s="74">
        <v>3986794.8444999997</v>
      </c>
      <c r="D7" s="74">
        <v>3323829.269476486</v>
      </c>
      <c r="E7" s="75">
        <v>82.82702017670388</v>
      </c>
      <c r="F7" s="78" t="s">
        <v>9</v>
      </c>
    </row>
    <row r="8" spans="1:6" ht="26.25">
      <c r="A8" s="61" t="s">
        <v>10</v>
      </c>
      <c r="B8" s="46" t="s">
        <v>11</v>
      </c>
      <c r="C8" s="74">
        <v>109028.13</v>
      </c>
      <c r="D8" s="74">
        <v>106187.83304953291</v>
      </c>
      <c r="E8" s="75">
        <v>93.05232962306756</v>
      </c>
      <c r="F8" s="78" t="s">
        <v>12</v>
      </c>
    </row>
    <row r="9" spans="1:6" ht="26.25">
      <c r="A9" s="61" t="s">
        <v>13</v>
      </c>
      <c r="B9" s="46" t="s">
        <v>14</v>
      </c>
      <c r="C9" s="74">
        <v>9413844.671758046</v>
      </c>
      <c r="D9" s="74">
        <v>8684256.351167612</v>
      </c>
      <c r="E9" s="75">
        <v>97.37141261152786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1503019.175652174</v>
      </c>
      <c r="D10" s="74">
        <v>1334130.1013277536</v>
      </c>
      <c r="E10" s="75">
        <v>88.52626706870092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466651.3137150762</v>
      </c>
      <c r="D11" s="74">
        <v>439145.7420804312</v>
      </c>
      <c r="E11" s="75">
        <v>97.62213179190687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2907372.989</v>
      </c>
      <c r="D12" s="74">
        <v>2684654.2259438</v>
      </c>
      <c r="E12" s="75">
        <v>99.12742152062637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4027808.222755283</v>
      </c>
      <c r="D13" s="74">
        <v>3515712.5590986274</v>
      </c>
      <c r="E13" s="75">
        <v>94.11981386531761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3161400.999769293</v>
      </c>
      <c r="D14" s="74">
        <v>2800572.3924541664</v>
      </c>
      <c r="E14" s="75">
        <v>93.53860772796962</v>
      </c>
      <c r="F14" s="78" t="s">
        <v>30</v>
      </c>
    </row>
    <row r="15" spans="1:6" ht="26.25">
      <c r="A15" s="61" t="s">
        <v>31</v>
      </c>
      <c r="B15" s="46" t="s">
        <v>149</v>
      </c>
      <c r="C15" s="74">
        <v>517841.44817099994</v>
      </c>
      <c r="D15" s="74">
        <v>479682.56960516603</v>
      </c>
      <c r="E15" s="75">
        <v>100.80586297395675</v>
      </c>
      <c r="F15" s="78" t="s">
        <v>155</v>
      </c>
    </row>
    <row r="16" spans="1:6" ht="26.25">
      <c r="A16" s="61" t="s">
        <v>32</v>
      </c>
      <c r="B16" s="46" t="s">
        <v>33</v>
      </c>
      <c r="C16" s="74">
        <v>1278747.325252</v>
      </c>
      <c r="D16" s="74">
        <v>1185640.4290685796</v>
      </c>
      <c r="E16" s="75">
        <v>103.71043129615272</v>
      </c>
      <c r="F16" s="78" t="s">
        <v>34</v>
      </c>
    </row>
    <row r="17" spans="1:6" ht="26.25">
      <c r="A17" s="61" t="s">
        <v>35</v>
      </c>
      <c r="B17" s="46" t="s">
        <v>147</v>
      </c>
      <c r="C17" s="74">
        <v>551452.201414177</v>
      </c>
      <c r="D17" s="74">
        <v>494520.6216148672</v>
      </c>
      <c r="E17" s="75">
        <v>111.08508859107377</v>
      </c>
      <c r="F17" s="78" t="s">
        <v>151</v>
      </c>
    </row>
    <row r="18" spans="1:6" ht="26.25">
      <c r="A18" s="61" t="s">
        <v>36</v>
      </c>
      <c r="B18" s="46" t="s">
        <v>37</v>
      </c>
      <c r="C18" s="74">
        <v>1109101.2525373134</v>
      </c>
      <c r="D18" s="74">
        <v>1097345.0782326572</v>
      </c>
      <c r="E18" s="75">
        <v>95.37012020782288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790311.8792472773</v>
      </c>
      <c r="D19" s="74">
        <v>728189.6305458281</v>
      </c>
      <c r="E19" s="75">
        <v>114.98263409902134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556126.1797188747</v>
      </c>
      <c r="D20" s="74">
        <v>514536.9651471712</v>
      </c>
      <c r="E20" s="75">
        <v>103.9541320207527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706560.36</v>
      </c>
      <c r="D21" s="74">
        <v>764705.854975068</v>
      </c>
      <c r="E21" s="75">
        <v>98.21292046564315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877591.1089361703</v>
      </c>
      <c r="D22" s="74">
        <v>780040.1768784648</v>
      </c>
      <c r="E22" s="75">
        <v>96.59749857250752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859997.2444691821</v>
      </c>
      <c r="D23" s="74">
        <v>768059.1854214282</v>
      </c>
      <c r="E23" s="75">
        <v>97.92338087964727</v>
      </c>
      <c r="F23" s="78" t="s">
        <v>53</v>
      </c>
    </row>
    <row r="24" spans="1:6" ht="26.25">
      <c r="A24" s="61" t="s">
        <v>54</v>
      </c>
      <c r="B24" s="46" t="s">
        <v>153</v>
      </c>
      <c r="C24" s="74">
        <v>290354.8301891892</v>
      </c>
      <c r="D24" s="74">
        <v>271377.068248</v>
      </c>
      <c r="E24" s="75">
        <v>104.37605401145686</v>
      </c>
      <c r="F24" s="78" t="s">
        <v>156</v>
      </c>
    </row>
    <row r="25" spans="1:6" ht="26.25">
      <c r="A25" s="61" t="s">
        <v>55</v>
      </c>
      <c r="B25" s="46" t="s">
        <v>56</v>
      </c>
      <c r="C25" s="74">
        <v>515046.80573158077</v>
      </c>
      <c r="D25" s="74">
        <v>481264.4242</v>
      </c>
      <c r="E25" s="75">
        <v>107.8606083774555</v>
      </c>
      <c r="F25" s="78" t="s">
        <v>57</v>
      </c>
    </row>
    <row r="26" spans="1:6" ht="78.75">
      <c r="A26" s="61" t="s">
        <v>58</v>
      </c>
      <c r="B26" s="46" t="s">
        <v>59</v>
      </c>
      <c r="C26" s="74"/>
      <c r="D26" s="74"/>
      <c r="E26" s="75"/>
      <c r="F26" s="78" t="s">
        <v>60</v>
      </c>
    </row>
    <row r="27" spans="1:6" ht="52.5">
      <c r="A27" s="123"/>
      <c r="B27" s="35" t="s">
        <v>61</v>
      </c>
      <c r="C27" s="74">
        <v>525788</v>
      </c>
      <c r="D27" s="74">
        <v>396521.87028657616</v>
      </c>
      <c r="E27" s="32" t="s">
        <v>160</v>
      </c>
      <c r="F27" s="124" t="s">
        <v>62</v>
      </c>
    </row>
    <row r="28" spans="1:6" s="73" customFormat="1" ht="26.25" thickBot="1">
      <c r="A28" s="105"/>
      <c r="B28" s="110" t="s">
        <v>97</v>
      </c>
      <c r="C28" s="107">
        <v>34154838.98281664</v>
      </c>
      <c r="D28" s="107">
        <v>30850372.34882221</v>
      </c>
      <c r="E28" s="108">
        <v>95.1413856662015</v>
      </c>
      <c r="F28" s="109" t="s">
        <v>98</v>
      </c>
    </row>
    <row r="29" spans="3:4" ht="15.75">
      <c r="C29" s="115"/>
      <c r="D29" s="115"/>
    </row>
    <row r="30" spans="1:7" ht="20.25">
      <c r="A30" s="134" t="s">
        <v>86</v>
      </c>
      <c r="B30" s="134"/>
      <c r="C30" s="134"/>
      <c r="D30" s="134"/>
      <c r="E30" s="134"/>
      <c r="F30" s="134"/>
      <c r="G30" s="134"/>
    </row>
    <row r="31" spans="1:7" ht="20.25">
      <c r="A31" s="134" t="s">
        <v>87</v>
      </c>
      <c r="B31" s="134"/>
      <c r="C31" s="134"/>
      <c r="D31" s="134"/>
      <c r="E31" s="134"/>
      <c r="F31" s="134"/>
      <c r="G31" s="134"/>
    </row>
  </sheetData>
  <sheetProtection/>
  <mergeCells count="6">
    <mergeCell ref="A30:G30"/>
    <mergeCell ref="A31:G31"/>
    <mergeCell ref="A2:F2"/>
    <mergeCell ref="A3:F3"/>
    <mergeCell ref="A4:F4"/>
    <mergeCell ref="A6:B6"/>
  </mergeCells>
  <printOptions horizontalCentered="1" verticalCentered="1"/>
  <pageMargins left="0.433070866141732" right="0.433070866141732" top="0.196850393700787" bottom="0.511811023622047" header="0.31496062992126" footer="0.3149606299212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Utilizator</cp:lastModifiedBy>
  <cp:lastPrinted>2016-03-13T10:30:20Z</cp:lastPrinted>
  <dcterms:created xsi:type="dcterms:W3CDTF">2015-06-11T13:08:02Z</dcterms:created>
  <dcterms:modified xsi:type="dcterms:W3CDTF">2016-03-15T15:26:09Z</dcterms:modified>
  <cp:category/>
  <cp:version/>
  <cp:contentType/>
  <cp:contentStatus/>
</cp:coreProperties>
</file>